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8_{126CAE8B-FF2C-4004-989B-175BC262965A}" xr6:coauthVersionLast="47" xr6:coauthVersionMax="47" xr10:uidLastSave="{00000000-0000-0000-0000-000000000000}"/>
  <bookViews>
    <workbookView xWindow="0" yWindow="0" windowWidth="19200" windowHeight="7800" xr2:uid="{00000000-000D-0000-FFFF-FFFF00000000}"/>
  </bookViews>
  <sheets>
    <sheet name="銷售分析" sheetId="3" r:id="rId1"/>
    <sheet name="回報" sheetId="8" r:id="rId2"/>
    <sheet name="銷售預測" sheetId="7" r:id="rId3"/>
  </sheets>
  <externalReferences>
    <externalReference r:id="rId4"/>
  </externalReferences>
  <definedNames>
    <definedName name="_xlcn.WorksheetConnection_工作表3B2D211" hidden="1">[1]工作表3!$B$2:$D$25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範圍" name="範圍" connection="WorksheetConnection_工作表3!$B$2:$D$21"/>
        </x15:modelTables>
      </x15:dataModel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2" i="3"/>
  <c r="F2" i="3"/>
  <c r="F5" i="3"/>
  <c r="F7" i="3"/>
  <c r="F6" i="3"/>
  <c r="F4" i="3"/>
  <c r="F3" i="3"/>
  <c r="E2" i="3"/>
  <c r="E5" i="3"/>
  <c r="E7" i="3"/>
  <c r="E6" i="3"/>
  <c r="E4" i="3"/>
  <c r="E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資料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工作表3!$B$2:$D$21" type="102" refreshedVersion="6" minRefreshableVersion="5">
    <extLst>
      <ext xmlns:x15="http://schemas.microsoft.com/office/spreadsheetml/2010/11/main" uri="{DE250136-89BD-433C-8126-D09CA5730AF9}">
        <x15:connection id="範圍">
          <x15:rangePr sourceName="_xlcn.WorksheetConnection_工作表3B2D211"/>
        </x15:connection>
      </ext>
    </extLst>
  </connection>
</connections>
</file>

<file path=xl/sharedStrings.xml><?xml version="1.0" encoding="utf-8"?>
<sst xmlns="http://schemas.openxmlformats.org/spreadsheetml/2006/main" count="87" uniqueCount="43">
  <si>
    <t>圖書類型</t>
    <phoneticPr fontId="2" type="noConversion"/>
  </si>
  <si>
    <t>資訊</t>
    <phoneticPr fontId="2" type="noConversion"/>
  </si>
  <si>
    <t>藝術</t>
    <phoneticPr fontId="2" type="noConversion"/>
  </si>
  <si>
    <t>人文</t>
    <phoneticPr fontId="2" type="noConversion"/>
  </si>
  <si>
    <t>小說</t>
    <phoneticPr fontId="2" type="noConversion"/>
  </si>
  <si>
    <t>詩集</t>
    <phoneticPr fontId="2" type="noConversion"/>
  </si>
  <si>
    <t>漫畫</t>
    <phoneticPr fontId="2" type="noConversion"/>
  </si>
  <si>
    <t>佔總量百分比</t>
    <phoneticPr fontId="2" type="noConversion"/>
  </si>
  <si>
    <t>當季銷售量</t>
    <phoneticPr fontId="2" type="noConversion"/>
  </si>
  <si>
    <t>前季銷售量</t>
    <phoneticPr fontId="2" type="noConversion"/>
  </si>
  <si>
    <t>讀者滿意度</t>
    <phoneticPr fontId="2" type="noConversion"/>
  </si>
  <si>
    <t>負責人</t>
    <phoneticPr fontId="2" type="noConversion"/>
  </si>
  <si>
    <t>李彥芬</t>
    <phoneticPr fontId="2" type="noConversion"/>
  </si>
  <si>
    <t>趙至德</t>
    <phoneticPr fontId="2" type="noConversion"/>
  </si>
  <si>
    <t>邱世賢</t>
    <phoneticPr fontId="2" type="noConversion"/>
  </si>
  <si>
    <t>林玉婷</t>
    <phoneticPr fontId="2" type="noConversion"/>
  </si>
  <si>
    <t>藤勝雄</t>
    <phoneticPr fontId="2" type="noConversion"/>
  </si>
  <si>
    <t>編號</t>
    <phoneticPr fontId="2" type="noConversion"/>
  </si>
  <si>
    <t>CI002</t>
    <phoneticPr fontId="2" type="noConversion"/>
  </si>
  <si>
    <t>AR327</t>
    <phoneticPr fontId="2" type="noConversion"/>
  </si>
  <si>
    <t>HM234</t>
    <phoneticPr fontId="2" type="noConversion"/>
  </si>
  <si>
    <t>ST667</t>
    <phoneticPr fontId="2" type="noConversion"/>
  </si>
  <si>
    <t>PN109</t>
    <phoneticPr fontId="2" type="noConversion"/>
  </si>
  <si>
    <t>下季預計銷售量</t>
    <phoneticPr fontId="2" type="noConversion"/>
  </si>
  <si>
    <t>CM882</t>
    <phoneticPr fontId="2" type="noConversion"/>
  </si>
  <si>
    <t>新書出版預估量</t>
    <phoneticPr fontId="2" type="noConversion"/>
  </si>
  <si>
    <t>未定</t>
    <phoneticPr fontId="2" type="noConversion"/>
  </si>
  <si>
    <t>未定</t>
    <phoneticPr fontId="2" type="noConversion"/>
  </si>
  <si>
    <t>未定</t>
    <phoneticPr fontId="2" type="noConversion"/>
  </si>
  <si>
    <t>當季成長率</t>
    <phoneticPr fontId="2" type="noConversion"/>
  </si>
  <si>
    <t>下季成長目標</t>
    <phoneticPr fontId="2" type="noConversion"/>
  </si>
  <si>
    <t>第1個月</t>
    <phoneticPr fontId="2" type="noConversion"/>
  </si>
  <si>
    <t>第2個月</t>
  </si>
  <si>
    <t>第3個月</t>
  </si>
  <si>
    <t>第4個月</t>
  </si>
  <si>
    <t>第5個月</t>
  </si>
  <si>
    <t>第6個月</t>
  </si>
  <si>
    <t>第7個月</t>
  </si>
  <si>
    <t>第8個月</t>
  </si>
  <si>
    <t>第9個月</t>
  </si>
  <si>
    <t>第10個月</t>
  </si>
  <si>
    <t>第11個月</t>
  </si>
  <si>
    <t>第12個月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</si>
</sst>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0.0%"/>
    <numFmt numFmtId="177" formatCode="_-* #,##0_-;\-* #,##0_-;_-* &quot;-&quot;??_-;_-@_-"/>
  </numFmts>
  <fonts count="6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微軟正黑體"/>
      <family val="2"/>
      <charset val="136"/>
    </font>
    <font>
      <b/>
      <sz val="11"/>
      <color theme="0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9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3" fillId="0" borderId="1" xfId="0" applyFont="1" applyBorder="1"/>
    <xf numFmtId="176" fontId="3" fillId="0" borderId="1" xfId="1" applyNumberFormat="1" applyFont="1" applyBorder="1" applyAlignment="1"/>
    <xf numFmtId="177" fontId="3" fillId="0" borderId="1" xfId="2" applyNumberFormat="1" applyFont="1" applyBorder="1" applyAlignment="1"/>
    <xf numFmtId="0" fontId="3" fillId="0" borderId="1" xfId="0" applyFont="1" applyBorder="1" applyAlignment="1">
      <alignment horizontal="right"/>
    </xf>
    <xf numFmtId="0" fontId="5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 applyAlignment="1">
      <alignment horizontal="center"/>
    </xf>
    <xf numFmtId="0" fontId="4" fillId="2" borderId="4" xfId="0" applyFont="1" applyFill="1" applyBorder="1"/>
    <xf numFmtId="0" fontId="4" fillId="2" borderId="5" xfId="0" applyFont="1" applyFill="1" applyBorder="1"/>
    <xf numFmtId="0" fontId="4" fillId="2" borderId="5" xfId="0" applyFont="1" applyFill="1" applyBorder="1" applyAlignment="1">
      <alignment horizontal="right"/>
    </xf>
    <xf numFmtId="0" fontId="3" fillId="0" borderId="6" xfId="0" applyFont="1" applyBorder="1"/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76" fontId="4" fillId="2" borderId="1" xfId="0" applyNumberFormat="1" applyFont="1" applyFill="1" applyBorder="1" applyAlignment="1">
      <alignment horizontal="right"/>
    </xf>
    <xf numFmtId="176" fontId="0" fillId="0" borderId="0" xfId="0" applyNumberFormat="1"/>
  </cellXfs>
  <cellStyles count="3">
    <cellStyle name="一般" xfId="0" builtinId="0"/>
    <cellStyle name="千分位" xfId="2" builtinId="3"/>
    <cellStyle name="百分比" xfId="1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border diagonalUp="0" diagonalDown="0">
        <left/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outline="0">
        <top style="thin">
          <color theme="5"/>
        </top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family val="2"/>
        <charset val="136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微軟正黑體"/>
        <family val="2"/>
        <charset val="136"/>
        <scheme val="none"/>
      </font>
      <fill>
        <patternFill patternType="solid">
          <fgColor theme="5"/>
          <bgColor theme="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/>
        <bottom/>
      </border>
    </dxf>
  </dxfs>
  <tableStyles count="0" defaultTableStyle="TableStyleMedium2" defaultPivotStyle="PivotStyleLight16"/>
  <colors>
    <mruColors>
      <color rgb="FF1EFF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>
                <a:latin typeface="微軟正黑體" panose="020B0604030504040204" pitchFamily="34" charset="-120"/>
                <a:ea typeface="微軟正黑體" panose="020B0604030504040204" pitchFamily="34" charset="-120"/>
              </a:rPr>
              <a:t>新書出版預估量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銷售預測!$A$3</c:f>
              <c:strCache>
                <c:ptCount val="1"/>
                <c:pt idx="0">
                  <c:v>AR327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銷售預測!$C$2:$N$2</c:f>
              <c:strCache>
                <c:ptCount val="12"/>
                <c:pt idx="0">
                  <c:v>第1個月</c:v>
                </c:pt>
                <c:pt idx="1">
                  <c:v>第2個月</c:v>
                </c:pt>
                <c:pt idx="2">
                  <c:v>第3個月</c:v>
                </c:pt>
                <c:pt idx="3">
                  <c:v>第4個月</c:v>
                </c:pt>
                <c:pt idx="4">
                  <c:v>第5個月</c:v>
                </c:pt>
                <c:pt idx="5">
                  <c:v>第6個月</c:v>
                </c:pt>
                <c:pt idx="6">
                  <c:v>第7個月</c:v>
                </c:pt>
                <c:pt idx="7">
                  <c:v>第8個月</c:v>
                </c:pt>
                <c:pt idx="8">
                  <c:v>第9個月</c:v>
                </c:pt>
                <c:pt idx="9">
                  <c:v>第10個月</c:v>
                </c:pt>
                <c:pt idx="10">
                  <c:v>第11個月</c:v>
                </c:pt>
                <c:pt idx="11">
                  <c:v>第12個月</c:v>
                </c:pt>
              </c:strCache>
            </c:strRef>
          </c:xVal>
          <c:yVal>
            <c:numRef>
              <c:f>銷售預測!$C$3:$N$3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19</c:v>
                </c:pt>
                <c:pt idx="3">
                  <c:v>17</c:v>
                </c:pt>
                <c:pt idx="4">
                  <c:v>23</c:v>
                </c:pt>
                <c:pt idx="5">
                  <c:v>25</c:v>
                </c:pt>
                <c:pt idx="6">
                  <c:v>26</c:v>
                </c:pt>
                <c:pt idx="7">
                  <c:v>28</c:v>
                </c:pt>
                <c:pt idx="8">
                  <c:v>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2D-4156-B781-AB5B22526ABA}"/>
            </c:ext>
          </c:extLst>
        </c:ser>
        <c:ser>
          <c:idx val="1"/>
          <c:order val="1"/>
          <c:tx>
            <c:strRef>
              <c:f>銷售預測!$A$4</c:f>
              <c:strCache>
                <c:ptCount val="1"/>
                <c:pt idx="0">
                  <c:v>CI002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銷售預測!$C$2:$N$2</c:f>
              <c:strCache>
                <c:ptCount val="12"/>
                <c:pt idx="0">
                  <c:v>第1個月</c:v>
                </c:pt>
                <c:pt idx="1">
                  <c:v>第2個月</c:v>
                </c:pt>
                <c:pt idx="2">
                  <c:v>第3個月</c:v>
                </c:pt>
                <c:pt idx="3">
                  <c:v>第4個月</c:v>
                </c:pt>
                <c:pt idx="4">
                  <c:v>第5個月</c:v>
                </c:pt>
                <c:pt idx="5">
                  <c:v>第6個月</c:v>
                </c:pt>
                <c:pt idx="6">
                  <c:v>第7個月</c:v>
                </c:pt>
                <c:pt idx="7">
                  <c:v>第8個月</c:v>
                </c:pt>
                <c:pt idx="8">
                  <c:v>第9個月</c:v>
                </c:pt>
                <c:pt idx="9">
                  <c:v>第10個月</c:v>
                </c:pt>
                <c:pt idx="10">
                  <c:v>第11個月</c:v>
                </c:pt>
                <c:pt idx="11">
                  <c:v>第12個月</c:v>
                </c:pt>
              </c:strCache>
            </c:strRef>
          </c:xVal>
          <c:yVal>
            <c:numRef>
              <c:f>銷售預測!$C$4:$N$4</c:f>
              <c:numCache>
                <c:formatCode>General</c:formatCode>
                <c:ptCount val="12"/>
                <c:pt idx="0">
                  <c:v>22</c:v>
                </c:pt>
                <c:pt idx="1">
                  <c:v>22</c:v>
                </c:pt>
                <c:pt idx="2">
                  <c:v>26</c:v>
                </c:pt>
                <c:pt idx="3">
                  <c:v>23</c:v>
                </c:pt>
                <c:pt idx="4">
                  <c:v>21</c:v>
                </c:pt>
                <c:pt idx="5">
                  <c:v>26</c:v>
                </c:pt>
                <c:pt idx="6">
                  <c:v>26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2D-4156-B781-AB5B22526ABA}"/>
            </c:ext>
          </c:extLst>
        </c:ser>
        <c:ser>
          <c:idx val="2"/>
          <c:order val="2"/>
          <c:tx>
            <c:strRef>
              <c:f>銷售預測!$A$5</c:f>
              <c:strCache>
                <c:ptCount val="1"/>
                <c:pt idx="0">
                  <c:v>CM882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銷售預測!$C$2:$N$2</c:f>
              <c:strCache>
                <c:ptCount val="12"/>
                <c:pt idx="0">
                  <c:v>第1個月</c:v>
                </c:pt>
                <c:pt idx="1">
                  <c:v>第2個月</c:v>
                </c:pt>
                <c:pt idx="2">
                  <c:v>第3個月</c:v>
                </c:pt>
                <c:pt idx="3">
                  <c:v>第4個月</c:v>
                </c:pt>
                <c:pt idx="4">
                  <c:v>第5個月</c:v>
                </c:pt>
                <c:pt idx="5">
                  <c:v>第6個月</c:v>
                </c:pt>
                <c:pt idx="6">
                  <c:v>第7個月</c:v>
                </c:pt>
                <c:pt idx="7">
                  <c:v>第8個月</c:v>
                </c:pt>
                <c:pt idx="8">
                  <c:v>第9個月</c:v>
                </c:pt>
                <c:pt idx="9">
                  <c:v>第10個月</c:v>
                </c:pt>
                <c:pt idx="10">
                  <c:v>第11個月</c:v>
                </c:pt>
                <c:pt idx="11">
                  <c:v>第12個月</c:v>
                </c:pt>
              </c:strCache>
            </c:strRef>
          </c:xVal>
          <c:yVal>
            <c:numRef>
              <c:f>銷售預測!$C$5:$N$5</c:f>
              <c:numCache>
                <c:formatCode>General</c:formatCode>
                <c:ptCount val="12"/>
                <c:pt idx="0">
                  <c:v>23</c:v>
                </c:pt>
                <c:pt idx="1">
                  <c:v>29</c:v>
                </c:pt>
                <c:pt idx="2">
                  <c:v>22</c:v>
                </c:pt>
                <c:pt idx="3">
                  <c:v>28</c:v>
                </c:pt>
                <c:pt idx="4">
                  <c:v>33</c:v>
                </c:pt>
                <c:pt idx="5">
                  <c:v>35</c:v>
                </c:pt>
                <c:pt idx="6">
                  <c:v>32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2D-4156-B781-AB5B22526ABA}"/>
            </c:ext>
          </c:extLst>
        </c:ser>
        <c:ser>
          <c:idx val="3"/>
          <c:order val="3"/>
          <c:tx>
            <c:strRef>
              <c:f>銷售預測!$A$6</c:f>
              <c:strCache>
                <c:ptCount val="1"/>
                <c:pt idx="0">
                  <c:v>HM234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銷售預測!$C$2:$N$2</c:f>
              <c:strCache>
                <c:ptCount val="12"/>
                <c:pt idx="0">
                  <c:v>第1個月</c:v>
                </c:pt>
                <c:pt idx="1">
                  <c:v>第2個月</c:v>
                </c:pt>
                <c:pt idx="2">
                  <c:v>第3個月</c:v>
                </c:pt>
                <c:pt idx="3">
                  <c:v>第4個月</c:v>
                </c:pt>
                <c:pt idx="4">
                  <c:v>第5個月</c:v>
                </c:pt>
                <c:pt idx="5">
                  <c:v>第6個月</c:v>
                </c:pt>
                <c:pt idx="6">
                  <c:v>第7個月</c:v>
                </c:pt>
                <c:pt idx="7">
                  <c:v>第8個月</c:v>
                </c:pt>
                <c:pt idx="8">
                  <c:v>第9個月</c:v>
                </c:pt>
                <c:pt idx="9">
                  <c:v>第10個月</c:v>
                </c:pt>
                <c:pt idx="10">
                  <c:v>第11個月</c:v>
                </c:pt>
                <c:pt idx="11">
                  <c:v>第12個月</c:v>
                </c:pt>
              </c:strCache>
            </c:strRef>
          </c:xVal>
          <c:yVal>
            <c:numRef>
              <c:f>銷售預測!$C$6:$N$6</c:f>
              <c:numCache>
                <c:formatCode>General</c:formatCode>
                <c:ptCount val="12"/>
                <c:pt idx="0">
                  <c:v>14</c:v>
                </c:pt>
                <c:pt idx="1">
                  <c:v>10</c:v>
                </c:pt>
                <c:pt idx="2">
                  <c:v>8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2D-4156-B781-AB5B22526ABA}"/>
            </c:ext>
          </c:extLst>
        </c:ser>
        <c:ser>
          <c:idx val="4"/>
          <c:order val="4"/>
          <c:tx>
            <c:strRef>
              <c:f>銷售預測!$A$7</c:f>
              <c:strCache>
                <c:ptCount val="1"/>
                <c:pt idx="0">
                  <c:v>PN109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銷售預測!$C$2:$N$2</c:f>
              <c:strCache>
                <c:ptCount val="12"/>
                <c:pt idx="0">
                  <c:v>第1個月</c:v>
                </c:pt>
                <c:pt idx="1">
                  <c:v>第2個月</c:v>
                </c:pt>
                <c:pt idx="2">
                  <c:v>第3個月</c:v>
                </c:pt>
                <c:pt idx="3">
                  <c:v>第4個月</c:v>
                </c:pt>
                <c:pt idx="4">
                  <c:v>第5個月</c:v>
                </c:pt>
                <c:pt idx="5">
                  <c:v>第6個月</c:v>
                </c:pt>
                <c:pt idx="6">
                  <c:v>第7個月</c:v>
                </c:pt>
                <c:pt idx="7">
                  <c:v>第8個月</c:v>
                </c:pt>
                <c:pt idx="8">
                  <c:v>第9個月</c:v>
                </c:pt>
                <c:pt idx="9">
                  <c:v>第10個月</c:v>
                </c:pt>
                <c:pt idx="10">
                  <c:v>第11個月</c:v>
                </c:pt>
                <c:pt idx="11">
                  <c:v>第12個月</c:v>
                </c:pt>
              </c:strCache>
            </c:strRef>
          </c:xVal>
          <c:yVal>
            <c:numRef>
              <c:f>銷售預測!$C$7:$N$7</c:f>
              <c:numCache>
                <c:formatCode>General</c:formatCode>
                <c:ptCount val="12"/>
                <c:pt idx="0">
                  <c:v>16</c:v>
                </c:pt>
                <c:pt idx="1">
                  <c:v>12</c:v>
                </c:pt>
                <c:pt idx="2">
                  <c:v>18</c:v>
                </c:pt>
                <c:pt idx="3">
                  <c:v>22</c:v>
                </c:pt>
                <c:pt idx="4">
                  <c:v>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2D-4156-B781-AB5B22526ABA}"/>
            </c:ext>
          </c:extLst>
        </c:ser>
        <c:ser>
          <c:idx val="5"/>
          <c:order val="5"/>
          <c:tx>
            <c:strRef>
              <c:f>銷售預測!$A$8</c:f>
              <c:strCache>
                <c:ptCount val="1"/>
                <c:pt idx="0">
                  <c:v>ST667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銷售預測!$C$2:$N$2</c:f>
              <c:strCache>
                <c:ptCount val="12"/>
                <c:pt idx="0">
                  <c:v>第1個月</c:v>
                </c:pt>
                <c:pt idx="1">
                  <c:v>第2個月</c:v>
                </c:pt>
                <c:pt idx="2">
                  <c:v>第3個月</c:v>
                </c:pt>
                <c:pt idx="3">
                  <c:v>第4個月</c:v>
                </c:pt>
                <c:pt idx="4">
                  <c:v>第5個月</c:v>
                </c:pt>
                <c:pt idx="5">
                  <c:v>第6個月</c:v>
                </c:pt>
                <c:pt idx="6">
                  <c:v>第7個月</c:v>
                </c:pt>
                <c:pt idx="7">
                  <c:v>第8個月</c:v>
                </c:pt>
                <c:pt idx="8">
                  <c:v>第9個月</c:v>
                </c:pt>
                <c:pt idx="9">
                  <c:v>第10個月</c:v>
                </c:pt>
                <c:pt idx="10">
                  <c:v>第11個月</c:v>
                </c:pt>
                <c:pt idx="11">
                  <c:v>第12個月</c:v>
                </c:pt>
              </c:strCache>
            </c:strRef>
          </c:xVal>
          <c:yVal>
            <c:numRef>
              <c:f>銷售預測!$C$8:$N$8</c:f>
              <c:numCache>
                <c:formatCode>General</c:formatCode>
                <c:ptCount val="12"/>
                <c:pt idx="0">
                  <c:v>22</c:v>
                </c:pt>
                <c:pt idx="1">
                  <c:v>27</c:v>
                </c:pt>
                <c:pt idx="2">
                  <c:v>31</c:v>
                </c:pt>
                <c:pt idx="3">
                  <c:v>29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2D-4156-B781-AB5B2252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668288"/>
        <c:axId val="381608048"/>
      </c:scatterChart>
      <c:valAx>
        <c:axId val="38966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1608048"/>
        <c:crosses val="autoZero"/>
        <c:crossBetween val="midCat"/>
      </c:valAx>
      <c:valAx>
        <c:axId val="38160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966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10</xdr:row>
      <xdr:rowOff>0</xdr:rowOff>
    </xdr:from>
    <xdr:to>
      <xdr:col>11</xdr:col>
      <xdr:colOff>142875</xdr:colOff>
      <xdr:row>25</xdr:row>
      <xdr:rowOff>138112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7102DA8-1942-4AE3-906C-4CDA1B9E0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k/Documents/F3P1_&#20840;&#27849;&#22294;&#263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3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格2" displayName="表格2" ref="A2:N8" totalsRowShown="0" headerRowDxfId="18" dataDxfId="16" headerRowBorderDxfId="17" tableBorderDxfId="15" totalsRowBorderDxfId="14">
  <autoFilter ref="A2:N8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000-000001000000}" name="編號" dataDxfId="13"/>
    <tableColumn id="2" xr3:uid="{00000000-0010-0000-0000-000002000000}" name="圖書類型" dataDxfId="12"/>
    <tableColumn id="3" xr3:uid="{00000000-0010-0000-0000-000003000000}" name="第1個月" dataDxfId="11"/>
    <tableColumn id="4" xr3:uid="{00000000-0010-0000-0000-000004000000}" name="第2個月" dataDxfId="10"/>
    <tableColumn id="5" xr3:uid="{00000000-0010-0000-0000-000005000000}" name="第3個月" dataDxfId="9"/>
    <tableColumn id="6" xr3:uid="{00000000-0010-0000-0000-000006000000}" name="第4個月" dataDxfId="8"/>
    <tableColumn id="7" xr3:uid="{00000000-0010-0000-0000-000007000000}" name="第5個月" dataDxfId="7"/>
    <tableColumn id="8" xr3:uid="{00000000-0010-0000-0000-000008000000}" name="第6個月" dataDxfId="6"/>
    <tableColumn id="9" xr3:uid="{00000000-0010-0000-0000-000009000000}" name="第7個月" dataDxfId="5"/>
    <tableColumn id="10" xr3:uid="{00000000-0010-0000-0000-00000A000000}" name="第8個月" dataDxfId="4"/>
    <tableColumn id="11" xr3:uid="{00000000-0010-0000-0000-00000B000000}" name="第9個月" dataDxfId="3"/>
    <tableColumn id="12" xr3:uid="{00000000-0010-0000-0000-00000C000000}" name="第10個月" dataDxfId="2"/>
    <tableColumn id="13" xr3:uid="{00000000-0010-0000-0000-00000D000000}" name="第11個月" dataDxfId="1"/>
    <tableColumn id="14" xr3:uid="{00000000-0010-0000-0000-00000E000000}" name="第12個月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H4" sqref="H4"/>
    </sheetView>
  </sheetViews>
  <sheetFormatPr defaultRowHeight="14.5" x14ac:dyDescent="0.3"/>
  <cols>
    <col min="2" max="2" width="11.69921875" customWidth="1"/>
    <col min="3" max="4" width="13.8984375" customWidth="1"/>
    <col min="5" max="5" width="16" style="19" customWidth="1"/>
    <col min="6" max="6" width="15.09765625" style="19" customWidth="1"/>
    <col min="7" max="8" width="17.8984375" customWidth="1"/>
    <col min="9" max="9" width="13.8984375" customWidth="1"/>
    <col min="10" max="10" width="11.296875" customWidth="1"/>
  </cols>
  <sheetData>
    <row r="1" spans="1:10" ht="15" x14ac:dyDescent="0.35">
      <c r="A1" s="1" t="s">
        <v>17</v>
      </c>
      <c r="B1" s="1" t="s">
        <v>0</v>
      </c>
      <c r="C1" s="2" t="s">
        <v>9</v>
      </c>
      <c r="D1" s="2" t="s">
        <v>8</v>
      </c>
      <c r="E1" s="18" t="s">
        <v>7</v>
      </c>
      <c r="F1" s="18" t="s">
        <v>29</v>
      </c>
      <c r="G1" s="2" t="s">
        <v>23</v>
      </c>
      <c r="H1" s="2" t="s">
        <v>30</v>
      </c>
      <c r="I1" s="2" t="s">
        <v>10</v>
      </c>
      <c r="J1" s="2" t="s">
        <v>11</v>
      </c>
    </row>
    <row r="2" spans="1:10" ht="15" x14ac:dyDescent="0.35">
      <c r="A2" s="3" t="s">
        <v>19</v>
      </c>
      <c r="B2" s="3" t="s">
        <v>2</v>
      </c>
      <c r="C2" s="5">
        <v>35241</v>
      </c>
      <c r="D2" s="5">
        <v>33254</v>
      </c>
      <c r="E2" s="4">
        <f t="shared" ref="E2:E7" si="0">D2/SUM($D$2:$D$7)</f>
        <v>9.0980224783041685E-2</v>
      </c>
      <c r="F2" s="4">
        <f t="shared" ref="F2:F7" si="1">(D2-C2)/D2</f>
        <v>-5.9752210260419797E-2</v>
      </c>
      <c r="G2" s="5">
        <v>33000</v>
      </c>
      <c r="H2" s="4">
        <f t="shared" ref="H2:H7" si="2">(G2-D2)/G2</f>
        <v>-7.6969696969696969E-3</v>
      </c>
      <c r="I2" s="4">
        <v>0.55874000000000001</v>
      </c>
      <c r="J2" s="6" t="s">
        <v>13</v>
      </c>
    </row>
    <row r="3" spans="1:10" ht="15" x14ac:dyDescent="0.35">
      <c r="A3" s="3" t="s">
        <v>18</v>
      </c>
      <c r="B3" s="3" t="s">
        <v>1</v>
      </c>
      <c r="C3" s="5">
        <v>68574</v>
      </c>
      <c r="D3" s="5">
        <v>78757</v>
      </c>
      <c r="E3" s="4">
        <f t="shared" si="0"/>
        <v>0.21547271195158518</v>
      </c>
      <c r="F3" s="4">
        <f t="shared" si="1"/>
        <v>0.12929644349073732</v>
      </c>
      <c r="G3" s="5">
        <v>80000</v>
      </c>
      <c r="H3" s="4">
        <f t="shared" si="2"/>
        <v>1.5537499999999999E-2</v>
      </c>
      <c r="I3" s="4">
        <v>0.65873999999999999</v>
      </c>
      <c r="J3" s="6" t="s">
        <v>12</v>
      </c>
    </row>
    <row r="4" spans="1:10" ht="15" x14ac:dyDescent="0.35">
      <c r="A4" s="3" t="s">
        <v>24</v>
      </c>
      <c r="B4" s="3" t="s">
        <v>6</v>
      </c>
      <c r="C4" s="5">
        <v>70554</v>
      </c>
      <c r="D4" s="5">
        <v>66684</v>
      </c>
      <c r="E4" s="4">
        <f t="shared" si="0"/>
        <v>0.18244197117436553</v>
      </c>
      <c r="F4" s="4">
        <f t="shared" si="1"/>
        <v>-5.8034910923159981E-2</v>
      </c>
      <c r="G4" s="5">
        <v>68000</v>
      </c>
      <c r="H4" s="4">
        <f t="shared" si="2"/>
        <v>1.9352941176470587E-2</v>
      </c>
      <c r="I4" s="4">
        <v>0.57884000000000002</v>
      </c>
      <c r="J4" s="6" t="s">
        <v>16</v>
      </c>
    </row>
    <row r="5" spans="1:10" ht="15" x14ac:dyDescent="0.35">
      <c r="A5" s="3" t="s">
        <v>20</v>
      </c>
      <c r="B5" s="3" t="s">
        <v>3</v>
      </c>
      <c r="C5" s="5">
        <v>44715</v>
      </c>
      <c r="D5" s="5">
        <v>45782</v>
      </c>
      <c r="E5" s="4">
        <f t="shared" si="0"/>
        <v>0.12525580835439989</v>
      </c>
      <c r="F5" s="4">
        <f t="shared" si="1"/>
        <v>2.3306102835175396E-2</v>
      </c>
      <c r="G5" s="5">
        <v>45000</v>
      </c>
      <c r="H5" s="4">
        <f t="shared" si="2"/>
        <v>-1.7377777777777777E-2</v>
      </c>
      <c r="I5" s="4">
        <v>0.72546999999999995</v>
      </c>
      <c r="J5" s="6" t="s">
        <v>12</v>
      </c>
    </row>
    <row r="6" spans="1:10" ht="15" x14ac:dyDescent="0.35">
      <c r="A6" s="3" t="s">
        <v>22</v>
      </c>
      <c r="B6" s="3" t="s">
        <v>5</v>
      </c>
      <c r="C6" s="5">
        <v>48576</v>
      </c>
      <c r="D6" s="5">
        <v>52457</v>
      </c>
      <c r="E6" s="4">
        <f t="shared" si="0"/>
        <v>0.14351806253214705</v>
      </c>
      <c r="F6" s="4">
        <f t="shared" si="1"/>
        <v>7.3984406275616213E-2</v>
      </c>
      <c r="G6" s="5">
        <v>55000</v>
      </c>
      <c r="H6" s="4">
        <f t="shared" si="2"/>
        <v>4.6236363636363638E-2</v>
      </c>
      <c r="I6" s="4">
        <v>0.36697999999999997</v>
      </c>
      <c r="J6" s="6" t="s">
        <v>15</v>
      </c>
    </row>
    <row r="7" spans="1:10" ht="15" x14ac:dyDescent="0.35">
      <c r="A7" s="3" t="s">
        <v>21</v>
      </c>
      <c r="B7" s="3" t="s">
        <v>4</v>
      </c>
      <c r="C7" s="5">
        <v>66974</v>
      </c>
      <c r="D7" s="5">
        <v>88574</v>
      </c>
      <c r="E7" s="4">
        <f t="shared" si="0"/>
        <v>0.24233122120446063</v>
      </c>
      <c r="F7" s="4">
        <f t="shared" si="1"/>
        <v>0.24386388782261159</v>
      </c>
      <c r="G7" s="5">
        <v>90000</v>
      </c>
      <c r="H7" s="4">
        <f t="shared" si="2"/>
        <v>1.5844444444444446E-2</v>
      </c>
      <c r="I7" s="4">
        <v>0.42588999999999999</v>
      </c>
      <c r="J7" s="6" t="s">
        <v>14</v>
      </c>
    </row>
  </sheetData>
  <sortState xmlns:xlrd2="http://schemas.microsoft.com/office/spreadsheetml/2017/richdata2" ref="A2:J7">
    <sortCondition ref="A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"/>
  <sheetViews>
    <sheetView workbookViewId="0">
      <selection activeCell="A2" sqref="A2"/>
    </sheetView>
  </sheetViews>
  <sheetFormatPr defaultRowHeight="14.5" x14ac:dyDescent="0.3"/>
  <cols>
    <col min="2" max="2" width="11.69921875" customWidth="1"/>
    <col min="8" max="14" width="10.09765625" customWidth="1"/>
  </cols>
  <sheetData>
    <row r="1" spans="1:14" ht="15.5" x14ac:dyDescent="0.35">
      <c r="A1" s="7" t="s">
        <v>25</v>
      </c>
      <c r="B1" s="7"/>
    </row>
    <row r="2" spans="1:14" ht="15" x14ac:dyDescent="0.35">
      <c r="A2" s="11" t="s">
        <v>17</v>
      </c>
      <c r="B2" s="12" t="s">
        <v>0</v>
      </c>
      <c r="C2" s="13" t="s">
        <v>31</v>
      </c>
      <c r="D2" s="13" t="s">
        <v>32</v>
      </c>
      <c r="E2" s="13" t="s">
        <v>33</v>
      </c>
      <c r="F2" s="13" t="s">
        <v>34</v>
      </c>
      <c r="G2" s="13" t="s">
        <v>35</v>
      </c>
      <c r="H2" s="13" t="s">
        <v>36</v>
      </c>
      <c r="I2" s="13" t="s">
        <v>37</v>
      </c>
      <c r="J2" s="13" t="s">
        <v>38</v>
      </c>
      <c r="K2" s="13" t="s">
        <v>39</v>
      </c>
      <c r="L2" s="13" t="s">
        <v>40</v>
      </c>
      <c r="M2" s="13" t="s">
        <v>41</v>
      </c>
      <c r="N2" s="13" t="s">
        <v>42</v>
      </c>
    </row>
    <row r="3" spans="1:14" ht="15" x14ac:dyDescent="0.35">
      <c r="A3" s="9" t="s">
        <v>19</v>
      </c>
      <c r="B3" s="3" t="s">
        <v>2</v>
      </c>
      <c r="C3" s="3">
        <v>11</v>
      </c>
      <c r="D3" s="3">
        <v>15</v>
      </c>
      <c r="E3" s="3">
        <v>19</v>
      </c>
      <c r="F3" s="3">
        <v>17</v>
      </c>
      <c r="G3" s="3">
        <v>23</v>
      </c>
      <c r="H3" s="3">
        <v>25</v>
      </c>
      <c r="I3" s="3">
        <v>26</v>
      </c>
      <c r="J3" s="3">
        <v>28</v>
      </c>
      <c r="K3" s="3">
        <v>33</v>
      </c>
      <c r="L3" s="8" t="s">
        <v>26</v>
      </c>
      <c r="M3" s="8" t="s">
        <v>26</v>
      </c>
      <c r="N3" s="10" t="s">
        <v>27</v>
      </c>
    </row>
    <row r="4" spans="1:14" ht="15" x14ac:dyDescent="0.35">
      <c r="A4" s="9" t="s">
        <v>18</v>
      </c>
      <c r="B4" s="3" t="s">
        <v>1</v>
      </c>
      <c r="C4" s="3">
        <v>22</v>
      </c>
      <c r="D4" s="3">
        <v>22</v>
      </c>
      <c r="E4" s="3">
        <v>26</v>
      </c>
      <c r="F4" s="3">
        <v>23</v>
      </c>
      <c r="G4" s="3">
        <v>21</v>
      </c>
      <c r="H4" s="3">
        <v>26</v>
      </c>
      <c r="I4" s="3">
        <v>26</v>
      </c>
      <c r="J4" s="3">
        <v>30</v>
      </c>
      <c r="K4" s="8" t="s">
        <v>26</v>
      </c>
      <c r="L4" s="8" t="s">
        <v>26</v>
      </c>
      <c r="M4" s="8" t="s">
        <v>26</v>
      </c>
      <c r="N4" s="10" t="s">
        <v>26</v>
      </c>
    </row>
    <row r="5" spans="1:14" ht="15" x14ac:dyDescent="0.35">
      <c r="A5" s="9" t="s">
        <v>24</v>
      </c>
      <c r="B5" s="3" t="s">
        <v>6</v>
      </c>
      <c r="C5" s="3">
        <v>23</v>
      </c>
      <c r="D5" s="3">
        <v>29</v>
      </c>
      <c r="E5" s="3">
        <v>22</v>
      </c>
      <c r="F5" s="3">
        <v>28</v>
      </c>
      <c r="G5" s="3">
        <v>33</v>
      </c>
      <c r="H5" s="3">
        <v>35</v>
      </c>
      <c r="I5" s="3">
        <v>32</v>
      </c>
      <c r="J5" s="8" t="s">
        <v>27</v>
      </c>
      <c r="K5" s="8" t="s">
        <v>27</v>
      </c>
      <c r="L5" s="8" t="s">
        <v>27</v>
      </c>
      <c r="M5" s="8" t="s">
        <v>27</v>
      </c>
      <c r="N5" s="10" t="s">
        <v>27</v>
      </c>
    </row>
    <row r="6" spans="1:14" ht="15" x14ac:dyDescent="0.35">
      <c r="A6" s="9" t="s">
        <v>20</v>
      </c>
      <c r="B6" s="3" t="s">
        <v>3</v>
      </c>
      <c r="C6" s="3">
        <v>14</v>
      </c>
      <c r="D6" s="3">
        <v>10</v>
      </c>
      <c r="E6" s="3">
        <v>8</v>
      </c>
      <c r="F6" s="3">
        <v>12</v>
      </c>
      <c r="G6" s="3">
        <v>12</v>
      </c>
      <c r="H6" s="3">
        <v>11</v>
      </c>
      <c r="I6" s="8" t="s">
        <v>27</v>
      </c>
      <c r="J6" s="8" t="s">
        <v>27</v>
      </c>
      <c r="K6" s="8" t="s">
        <v>27</v>
      </c>
      <c r="L6" s="8" t="s">
        <v>27</v>
      </c>
      <c r="M6" s="8" t="s">
        <v>26</v>
      </c>
      <c r="N6" s="10" t="s">
        <v>27</v>
      </c>
    </row>
    <row r="7" spans="1:14" ht="15" x14ac:dyDescent="0.35">
      <c r="A7" s="9" t="s">
        <v>22</v>
      </c>
      <c r="B7" s="3" t="s">
        <v>5</v>
      </c>
      <c r="C7" s="3">
        <v>16</v>
      </c>
      <c r="D7" s="3">
        <v>12</v>
      </c>
      <c r="E7" s="3">
        <v>18</v>
      </c>
      <c r="F7" s="3">
        <v>22</v>
      </c>
      <c r="G7" s="3">
        <v>22</v>
      </c>
      <c r="H7" s="8" t="s">
        <v>27</v>
      </c>
      <c r="I7" s="8" t="s">
        <v>27</v>
      </c>
      <c r="J7" s="8" t="s">
        <v>27</v>
      </c>
      <c r="K7" s="8" t="s">
        <v>27</v>
      </c>
      <c r="L7" s="8" t="s">
        <v>27</v>
      </c>
      <c r="M7" s="8" t="s">
        <v>26</v>
      </c>
      <c r="N7" s="10" t="s">
        <v>27</v>
      </c>
    </row>
    <row r="8" spans="1:14" ht="15" x14ac:dyDescent="0.35">
      <c r="A8" s="14" t="s">
        <v>21</v>
      </c>
      <c r="B8" s="15" t="s">
        <v>4</v>
      </c>
      <c r="C8" s="15">
        <v>22</v>
      </c>
      <c r="D8" s="15">
        <v>27</v>
      </c>
      <c r="E8" s="15">
        <v>31</v>
      </c>
      <c r="F8" s="15">
        <v>29</v>
      </c>
      <c r="G8" s="15">
        <v>36</v>
      </c>
      <c r="H8" s="16" t="s">
        <v>26</v>
      </c>
      <c r="I8" s="16" t="s">
        <v>26</v>
      </c>
      <c r="J8" s="16" t="s">
        <v>26</v>
      </c>
      <c r="K8" s="16" t="s">
        <v>26</v>
      </c>
      <c r="L8" s="16" t="s">
        <v>26</v>
      </c>
      <c r="M8" s="16" t="s">
        <v>28</v>
      </c>
      <c r="N8" s="17" t="s">
        <v>27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銷售分析</vt:lpstr>
      <vt:lpstr>回報</vt:lpstr>
      <vt:lpstr>銷售預測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2021-08-16T02:46:25Z</dcterms:modified>
</cp:coreProperties>
</file>