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yck0411/Desktop/Courses/Bayesian Stats/"/>
    </mc:Choice>
  </mc:AlternateContent>
  <xr:revisionPtr revIDLastSave="0" documentId="13_ncr:1_{8B0F50B6-0936-EF43-A3D8-645E710AD6C7}" xr6:coauthVersionLast="47" xr6:coauthVersionMax="47" xr10:uidLastSave="{00000000-0000-0000-0000-000000000000}"/>
  <bookViews>
    <workbookView xWindow="9140" yWindow="1520" windowWidth="21100" windowHeight="16260" activeTab="3" xr2:uid="{17B51A10-FBF4-A445-8BA3-61A598F37FF2}"/>
  </bookViews>
  <sheets>
    <sheet name="Visualisation" sheetId="5" r:id="rId1"/>
    <sheet name="Main Calculations" sheetId="1" r:id="rId2"/>
    <sheet name="Theta1&gt;Theta2 " sheetId="3" r:id="rId3"/>
    <sheet name="Beta Distribution Visualiser" sheetId="2" r:id="rId4"/>
    <sheet name="Gamma Distribution"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6" l="1"/>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502" i="6"/>
  <c r="R503" i="6"/>
  <c r="R504" i="6"/>
  <c r="R505" i="6"/>
  <c r="R506" i="6"/>
  <c r="R507" i="6"/>
  <c r="R508" i="6"/>
  <c r="R509" i="6"/>
  <c r="R510" i="6"/>
  <c r="R511" i="6"/>
  <c r="R512" i="6"/>
  <c r="R513" i="6"/>
  <c r="R514" i="6"/>
  <c r="R515" i="6"/>
  <c r="R516" i="6"/>
  <c r="R517" i="6"/>
  <c r="R518" i="6"/>
  <c r="R519" i="6"/>
  <c r="R520" i="6"/>
  <c r="R521" i="6"/>
  <c r="R522" i="6"/>
  <c r="R523" i="6"/>
  <c r="R524" i="6"/>
  <c r="R525" i="6"/>
  <c r="R526" i="6"/>
  <c r="R527" i="6"/>
  <c r="R528" i="6"/>
  <c r="R529" i="6"/>
  <c r="R530" i="6"/>
  <c r="R531" i="6"/>
  <c r="R532" i="6"/>
  <c r="R533" i="6"/>
  <c r="R534" i="6"/>
  <c r="R535" i="6"/>
  <c r="R536" i="6"/>
  <c r="R537" i="6"/>
  <c r="R538" i="6"/>
  <c r="R539" i="6"/>
  <c r="R540" i="6"/>
  <c r="R541" i="6"/>
  <c r="R542" i="6"/>
  <c r="R543" i="6"/>
  <c r="R544" i="6"/>
  <c r="R545" i="6"/>
  <c r="R546" i="6"/>
  <c r="R547" i="6"/>
  <c r="R548" i="6"/>
  <c r="R549" i="6"/>
  <c r="R550" i="6"/>
  <c r="R551" i="6"/>
  <c r="R552" i="6"/>
  <c r="R553" i="6"/>
  <c r="R554" i="6"/>
  <c r="R555" i="6"/>
  <c r="R556" i="6"/>
  <c r="R557" i="6"/>
  <c r="R558" i="6"/>
  <c r="R559" i="6"/>
  <c r="R560" i="6"/>
  <c r="R561" i="6"/>
  <c r="R562" i="6"/>
  <c r="R563" i="6"/>
  <c r="R564" i="6"/>
  <c r="R565" i="6"/>
  <c r="R566" i="6"/>
  <c r="R567" i="6"/>
  <c r="R568" i="6"/>
  <c r="R569" i="6"/>
  <c r="R570" i="6"/>
  <c r="R571" i="6"/>
  <c r="R572" i="6"/>
  <c r="R573" i="6"/>
  <c r="R574" i="6"/>
  <c r="R575" i="6"/>
  <c r="R576" i="6"/>
  <c r="R577" i="6"/>
  <c r="R578" i="6"/>
  <c r="R579" i="6"/>
  <c r="R580" i="6"/>
  <c r="R581" i="6"/>
  <c r="R582" i="6"/>
  <c r="R583" i="6"/>
  <c r="R584" i="6"/>
  <c r="R585" i="6"/>
  <c r="R586" i="6"/>
  <c r="R587" i="6"/>
  <c r="R588" i="6"/>
  <c r="R589" i="6"/>
  <c r="R590" i="6"/>
  <c r="R591" i="6"/>
  <c r="R592" i="6"/>
  <c r="R593" i="6"/>
  <c r="R594" i="6"/>
  <c r="R595" i="6"/>
  <c r="R596" i="6"/>
  <c r="R597" i="6"/>
  <c r="R598" i="6"/>
  <c r="R599" i="6"/>
  <c r="R600" i="6"/>
  <c r="R601" i="6"/>
  <c r="R602" i="6"/>
  <c r="R603" i="6"/>
  <c r="R604" i="6"/>
  <c r="R605" i="6"/>
  <c r="R606" i="6"/>
  <c r="R607" i="6"/>
  <c r="R608" i="6"/>
  <c r="R609" i="6"/>
  <c r="R610" i="6"/>
  <c r="R611" i="6"/>
  <c r="R612" i="6"/>
  <c r="R613" i="6"/>
  <c r="R614" i="6"/>
  <c r="R615" i="6"/>
  <c r="R616" i="6"/>
  <c r="R617" i="6"/>
  <c r="R618" i="6"/>
  <c r="R619" i="6"/>
  <c r="R620" i="6"/>
  <c r="R621" i="6"/>
  <c r="R622" i="6"/>
  <c r="R623" i="6"/>
  <c r="R624" i="6"/>
  <c r="R625" i="6"/>
  <c r="R626" i="6"/>
  <c r="R627" i="6"/>
  <c r="R628" i="6"/>
  <c r="R629" i="6"/>
  <c r="R630" i="6"/>
  <c r="R631" i="6"/>
  <c r="R632" i="6"/>
  <c r="R633" i="6"/>
  <c r="R634" i="6"/>
  <c r="R635" i="6"/>
  <c r="R636" i="6"/>
  <c r="R637" i="6"/>
  <c r="R638" i="6"/>
  <c r="R639" i="6"/>
  <c r="R640" i="6"/>
  <c r="R641" i="6"/>
  <c r="R642" i="6"/>
  <c r="R643" i="6"/>
  <c r="R644" i="6"/>
  <c r="R645" i="6"/>
  <c r="R646" i="6"/>
  <c r="R647" i="6"/>
  <c r="R648" i="6"/>
  <c r="R649" i="6"/>
  <c r="R650" i="6"/>
  <c r="R651" i="6"/>
  <c r="R652" i="6"/>
  <c r="R653" i="6"/>
  <c r="R654" i="6"/>
  <c r="R655" i="6"/>
  <c r="R656" i="6"/>
  <c r="R657" i="6"/>
  <c r="R658" i="6"/>
  <c r="R659" i="6"/>
  <c r="R660" i="6"/>
  <c r="R661" i="6"/>
  <c r="R662" i="6"/>
  <c r="R663" i="6"/>
  <c r="R664" i="6"/>
  <c r="R665" i="6"/>
  <c r="R666" i="6"/>
  <c r="R667" i="6"/>
  <c r="R668" i="6"/>
  <c r="R669" i="6"/>
  <c r="R670" i="6"/>
  <c r="R671" i="6"/>
  <c r="R672" i="6"/>
  <c r="R673" i="6"/>
  <c r="R674" i="6"/>
  <c r="R675" i="6"/>
  <c r="R676" i="6"/>
  <c r="R677" i="6"/>
  <c r="R678" i="6"/>
  <c r="R679" i="6"/>
  <c r="R680" i="6"/>
  <c r="R681" i="6"/>
  <c r="R682" i="6"/>
  <c r="R683" i="6"/>
  <c r="R684" i="6"/>
  <c r="R685" i="6"/>
  <c r="R686" i="6"/>
  <c r="R687" i="6"/>
  <c r="R688" i="6"/>
  <c r="R689" i="6"/>
  <c r="R690" i="6"/>
  <c r="R691" i="6"/>
  <c r="R692" i="6"/>
  <c r="R693" i="6"/>
  <c r="R694" i="6"/>
  <c r="R695" i="6"/>
  <c r="R696" i="6"/>
  <c r="R697" i="6"/>
  <c r="R698" i="6"/>
  <c r="R699" i="6"/>
  <c r="R700" i="6"/>
  <c r="R701" i="6"/>
  <c r="R702" i="6"/>
  <c r="R703" i="6"/>
  <c r="R704" i="6"/>
  <c r="R705" i="6"/>
  <c r="R706" i="6"/>
  <c r="R707" i="6"/>
  <c r="R708" i="6"/>
  <c r="R709" i="6"/>
  <c r="R710" i="6"/>
  <c r="R711" i="6"/>
  <c r="R712" i="6"/>
  <c r="R713" i="6"/>
  <c r="R714" i="6"/>
  <c r="R715" i="6"/>
  <c r="R716" i="6"/>
  <c r="R717" i="6"/>
  <c r="R718" i="6"/>
  <c r="R719" i="6"/>
  <c r="R720" i="6"/>
  <c r="R721" i="6"/>
  <c r="R722" i="6"/>
  <c r="R723" i="6"/>
  <c r="R724" i="6"/>
  <c r="R725" i="6"/>
  <c r="R726" i="6"/>
  <c r="R727" i="6"/>
  <c r="R728" i="6"/>
  <c r="R729" i="6"/>
  <c r="R730" i="6"/>
  <c r="R731" i="6"/>
  <c r="R732" i="6"/>
  <c r="R733" i="6"/>
  <c r="R734" i="6"/>
  <c r="R735" i="6"/>
  <c r="R736" i="6"/>
  <c r="R737" i="6"/>
  <c r="R738" i="6"/>
  <c r="R739" i="6"/>
  <c r="R740" i="6"/>
  <c r="R741" i="6"/>
  <c r="R742" i="6"/>
  <c r="R743" i="6"/>
  <c r="R744" i="6"/>
  <c r="R745" i="6"/>
  <c r="R746" i="6"/>
  <c r="R747" i="6"/>
  <c r="R748" i="6"/>
  <c r="R749" i="6"/>
  <c r="R750" i="6"/>
  <c r="R751" i="6"/>
  <c r="R752" i="6"/>
  <c r="R753" i="6"/>
  <c r="R754" i="6"/>
  <c r="R755" i="6"/>
  <c r="R756" i="6"/>
  <c r="R757" i="6"/>
  <c r="R758" i="6"/>
  <c r="R759" i="6"/>
  <c r="R760" i="6"/>
  <c r="R761" i="6"/>
  <c r="R762" i="6"/>
  <c r="R763" i="6"/>
  <c r="R764" i="6"/>
  <c r="R765" i="6"/>
  <c r="R766" i="6"/>
  <c r="R767" i="6"/>
  <c r="R768" i="6"/>
  <c r="R769" i="6"/>
  <c r="R770" i="6"/>
  <c r="R771" i="6"/>
  <c r="R772" i="6"/>
  <c r="R773" i="6"/>
  <c r="R774" i="6"/>
  <c r="R775" i="6"/>
  <c r="R776" i="6"/>
  <c r="R777" i="6"/>
  <c r="R778" i="6"/>
  <c r="R779" i="6"/>
  <c r="R780" i="6"/>
  <c r="R781" i="6"/>
  <c r="R782" i="6"/>
  <c r="R783" i="6"/>
  <c r="R784" i="6"/>
  <c r="R785" i="6"/>
  <c r="R786" i="6"/>
  <c r="R787" i="6"/>
  <c r="R788" i="6"/>
  <c r="R789" i="6"/>
  <c r="R790" i="6"/>
  <c r="R791" i="6"/>
  <c r="R792" i="6"/>
  <c r="R793" i="6"/>
  <c r="R794" i="6"/>
  <c r="R795" i="6"/>
  <c r="R796" i="6"/>
  <c r="R797" i="6"/>
  <c r="R798" i="6"/>
  <c r="R799" i="6"/>
  <c r="R800" i="6"/>
  <c r="R801" i="6"/>
  <c r="R802" i="6"/>
  <c r="R803" i="6"/>
  <c r="R804" i="6"/>
  <c r="R805" i="6"/>
  <c r="R806" i="6"/>
  <c r="R807" i="6"/>
  <c r="R808" i="6"/>
  <c r="R809" i="6"/>
  <c r="R810" i="6"/>
  <c r="R811" i="6"/>
  <c r="R812" i="6"/>
  <c r="R813" i="6"/>
  <c r="R814" i="6"/>
  <c r="R815" i="6"/>
  <c r="R816" i="6"/>
  <c r="R817" i="6"/>
  <c r="R818" i="6"/>
  <c r="R819" i="6"/>
  <c r="R820" i="6"/>
  <c r="R821" i="6"/>
  <c r="R822" i="6"/>
  <c r="R823" i="6"/>
  <c r="R824" i="6"/>
  <c r="R825" i="6"/>
  <c r="R826" i="6"/>
  <c r="R827" i="6"/>
  <c r="R828" i="6"/>
  <c r="R829" i="6"/>
  <c r="R830" i="6"/>
  <c r="R831" i="6"/>
  <c r="R832" i="6"/>
  <c r="R833" i="6"/>
  <c r="R834" i="6"/>
  <c r="R835" i="6"/>
  <c r="R836" i="6"/>
  <c r="R837" i="6"/>
  <c r="R838" i="6"/>
  <c r="R839" i="6"/>
  <c r="R840" i="6"/>
  <c r="R841" i="6"/>
  <c r="R842" i="6"/>
  <c r="R843" i="6"/>
  <c r="R844" i="6"/>
  <c r="R845" i="6"/>
  <c r="R846" i="6"/>
  <c r="R847" i="6"/>
  <c r="R848" i="6"/>
  <c r="R849" i="6"/>
  <c r="R850" i="6"/>
  <c r="R851" i="6"/>
  <c r="R852" i="6"/>
  <c r="R853" i="6"/>
  <c r="R854" i="6"/>
  <c r="R855" i="6"/>
  <c r="R856" i="6"/>
  <c r="R857" i="6"/>
  <c r="R858" i="6"/>
  <c r="R859" i="6"/>
  <c r="R860" i="6"/>
  <c r="R861" i="6"/>
  <c r="R862" i="6"/>
  <c r="R863" i="6"/>
  <c r="R864" i="6"/>
  <c r="R865" i="6"/>
  <c r="R866" i="6"/>
  <c r="R867" i="6"/>
  <c r="R868" i="6"/>
  <c r="R869" i="6"/>
  <c r="R870" i="6"/>
  <c r="R871" i="6"/>
  <c r="R872" i="6"/>
  <c r="R873" i="6"/>
  <c r="R874" i="6"/>
  <c r="R875" i="6"/>
  <c r="R876" i="6"/>
  <c r="R877" i="6"/>
  <c r="R878" i="6"/>
  <c r="R879" i="6"/>
  <c r="R880" i="6"/>
  <c r="R881" i="6"/>
  <c r="R882" i="6"/>
  <c r="R883" i="6"/>
  <c r="R884" i="6"/>
  <c r="R885" i="6"/>
  <c r="R886" i="6"/>
  <c r="R887" i="6"/>
  <c r="R888" i="6"/>
  <c r="R889" i="6"/>
  <c r="R890" i="6"/>
  <c r="R891" i="6"/>
  <c r="R892" i="6"/>
  <c r="R893" i="6"/>
  <c r="R894" i="6"/>
  <c r="R895" i="6"/>
  <c r="R896" i="6"/>
  <c r="R897" i="6"/>
  <c r="R898" i="6"/>
  <c r="R899" i="6"/>
  <c r="R900" i="6"/>
  <c r="R901" i="6"/>
  <c r="R902" i="6"/>
  <c r="R903" i="6"/>
  <c r="R904" i="6"/>
  <c r="R905" i="6"/>
  <c r="R906" i="6"/>
  <c r="R907" i="6"/>
  <c r="R908" i="6"/>
  <c r="R909" i="6"/>
  <c r="R910" i="6"/>
  <c r="R911" i="6"/>
  <c r="R912" i="6"/>
  <c r="R913" i="6"/>
  <c r="R914" i="6"/>
  <c r="R915" i="6"/>
  <c r="R916" i="6"/>
  <c r="R917" i="6"/>
  <c r="R918" i="6"/>
  <c r="R919" i="6"/>
  <c r="R920" i="6"/>
  <c r="R921" i="6"/>
  <c r="R922" i="6"/>
  <c r="R923" i="6"/>
  <c r="R924" i="6"/>
  <c r="R925" i="6"/>
  <c r="R926" i="6"/>
  <c r="R927" i="6"/>
  <c r="R928" i="6"/>
  <c r="R929" i="6"/>
  <c r="R930" i="6"/>
  <c r="R931" i="6"/>
  <c r="R932" i="6"/>
  <c r="R933" i="6"/>
  <c r="R934" i="6"/>
  <c r="R935" i="6"/>
  <c r="R936" i="6"/>
  <c r="R937" i="6"/>
  <c r="R938" i="6"/>
  <c r="R939" i="6"/>
  <c r="R940" i="6"/>
  <c r="R941" i="6"/>
  <c r="R942" i="6"/>
  <c r="R943" i="6"/>
  <c r="R944" i="6"/>
  <c r="R945" i="6"/>
  <c r="R946" i="6"/>
  <c r="R947" i="6"/>
  <c r="R948" i="6"/>
  <c r="R949" i="6"/>
  <c r="R950" i="6"/>
  <c r="R951" i="6"/>
  <c r="R952" i="6"/>
  <c r="R953" i="6"/>
  <c r="R954" i="6"/>
  <c r="R955" i="6"/>
  <c r="R956" i="6"/>
  <c r="R957" i="6"/>
  <c r="R958" i="6"/>
  <c r="R959" i="6"/>
  <c r="R960" i="6"/>
  <c r="R961" i="6"/>
  <c r="R962" i="6"/>
  <c r="R963" i="6"/>
  <c r="R964" i="6"/>
  <c r="R965" i="6"/>
  <c r="R966" i="6"/>
  <c r="R967" i="6"/>
  <c r="R968" i="6"/>
  <c r="R969" i="6"/>
  <c r="R970" i="6"/>
  <c r="R971" i="6"/>
  <c r="R972" i="6"/>
  <c r="R973" i="6"/>
  <c r="R974" i="6"/>
  <c r="R975" i="6"/>
  <c r="R976" i="6"/>
  <c r="R977" i="6"/>
  <c r="R978" i="6"/>
  <c r="R979" i="6"/>
  <c r="R980" i="6"/>
  <c r="R981" i="6"/>
  <c r="R982" i="6"/>
  <c r="R983" i="6"/>
  <c r="R984" i="6"/>
  <c r="R985" i="6"/>
  <c r="R986" i="6"/>
  <c r="R987" i="6"/>
  <c r="R988" i="6"/>
  <c r="R989" i="6"/>
  <c r="R990" i="6"/>
  <c r="R991" i="6"/>
  <c r="R992" i="6"/>
  <c r="R993" i="6"/>
  <c r="R994" i="6"/>
  <c r="R995" i="6"/>
  <c r="R996" i="6"/>
  <c r="R997" i="6"/>
  <c r="R998" i="6"/>
  <c r="R999" i="6"/>
  <c r="R1000" i="6"/>
  <c r="R1001" i="6"/>
  <c r="R1002" i="6"/>
  <c r="R1003" i="6"/>
  <c r="R1004" i="6"/>
  <c r="R1005" i="6"/>
  <c r="R1006" i="6"/>
  <c r="R1007" i="6"/>
  <c r="R1008" i="6"/>
  <c r="R1009" i="6"/>
  <c r="R1010" i="6"/>
  <c r="R1011" i="6"/>
  <c r="R1012" i="6"/>
  <c r="R1013" i="6"/>
  <c r="R1014" i="6"/>
  <c r="R1015" i="6"/>
  <c r="R1016" i="6"/>
  <c r="R1017" i="6"/>
  <c r="R1018" i="6"/>
  <c r="R1019" i="6"/>
  <c r="R1020" i="6"/>
  <c r="R1021" i="6"/>
  <c r="R1022" i="6"/>
  <c r="R1023" i="6"/>
  <c r="R1024" i="6"/>
  <c r="R1025" i="6"/>
  <c r="R1026" i="6"/>
  <c r="R1027" i="6"/>
  <c r="R1028" i="6"/>
  <c r="R1029" i="6"/>
  <c r="R1030" i="6"/>
  <c r="R1031" i="6"/>
  <c r="R1032" i="6"/>
  <c r="R1033" i="6"/>
  <c r="R1034" i="6"/>
  <c r="R1035" i="6"/>
  <c r="R1036" i="6"/>
  <c r="R1037" i="6"/>
  <c r="R1038" i="6"/>
  <c r="R1039" i="6"/>
  <c r="R1040" i="6"/>
  <c r="R1041" i="6"/>
  <c r="R1042" i="6"/>
  <c r="R1043" i="6"/>
  <c r="R1044" i="6"/>
  <c r="R1045" i="6"/>
  <c r="R1046" i="6"/>
  <c r="R1047" i="6"/>
  <c r="R1048" i="6"/>
  <c r="R1049" i="6"/>
  <c r="R1050" i="6"/>
  <c r="R1051" i="6"/>
  <c r="R1052" i="6"/>
  <c r="R1053" i="6"/>
  <c r="R1054" i="6"/>
  <c r="R1055" i="6"/>
  <c r="R1056" i="6"/>
  <c r="R1057" i="6"/>
  <c r="R1058" i="6"/>
  <c r="R1059" i="6"/>
  <c r="R1060" i="6"/>
  <c r="R1061" i="6"/>
  <c r="R1062" i="6"/>
  <c r="R1063" i="6"/>
  <c r="R1064" i="6"/>
  <c r="R1065" i="6"/>
  <c r="R1066" i="6"/>
  <c r="R1067" i="6"/>
  <c r="R1068" i="6"/>
  <c r="R1069" i="6"/>
  <c r="R1070" i="6"/>
  <c r="R1071" i="6"/>
  <c r="R1072" i="6"/>
  <c r="R1073" i="6"/>
  <c r="R1074" i="6"/>
  <c r="R1075" i="6"/>
  <c r="R1076" i="6"/>
  <c r="R1077" i="6"/>
  <c r="R1078" i="6"/>
  <c r="R1079" i="6"/>
  <c r="R1080" i="6"/>
  <c r="R1081" i="6"/>
  <c r="R1082" i="6"/>
  <c r="R1083" i="6"/>
  <c r="R1084" i="6"/>
  <c r="R1085" i="6"/>
  <c r="R1086" i="6"/>
  <c r="R1087" i="6"/>
  <c r="R1088" i="6"/>
  <c r="R1089" i="6"/>
  <c r="R1090" i="6"/>
  <c r="R1091" i="6"/>
  <c r="R3" i="6"/>
  <c r="N3" i="6"/>
  <c r="N6" i="6"/>
  <c r="N5" i="6"/>
  <c r="N4"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D20" i="6"/>
  <c r="D19" i="6"/>
  <c r="S3" i="6" l="1"/>
  <c r="O3"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5" i="6"/>
  <c r="D16" i="6"/>
  <c r="T3" i="6" l="1"/>
  <c r="T4" i="6"/>
  <c r="T14" i="6"/>
  <c r="T24" i="6"/>
  <c r="T34" i="6"/>
  <c r="T44" i="6"/>
  <c r="T54" i="6"/>
  <c r="T64" i="6"/>
  <c r="T74" i="6"/>
  <c r="T84" i="6"/>
  <c r="T94" i="6"/>
  <c r="T104" i="6"/>
  <c r="T114" i="6"/>
  <c r="T124" i="6"/>
  <c r="T134" i="6"/>
  <c r="T144" i="6"/>
  <c r="T154" i="6"/>
  <c r="T164" i="6"/>
  <c r="T174" i="6"/>
  <c r="T184" i="6"/>
  <c r="T194" i="6"/>
  <c r="T204" i="6"/>
  <c r="T214" i="6"/>
  <c r="T224" i="6"/>
  <c r="T234" i="6"/>
  <c r="T244" i="6"/>
  <c r="T254" i="6"/>
  <c r="T264" i="6"/>
  <c r="T274" i="6"/>
  <c r="T284" i="6"/>
  <c r="T294" i="6"/>
  <c r="T304" i="6"/>
  <c r="T314" i="6"/>
  <c r="T324" i="6"/>
  <c r="T334" i="6"/>
  <c r="T344" i="6"/>
  <c r="T354" i="6"/>
  <c r="T364" i="6"/>
  <c r="T374" i="6"/>
  <c r="T384" i="6"/>
  <c r="T394" i="6"/>
  <c r="T404" i="6"/>
  <c r="T414" i="6"/>
  <c r="T424" i="6"/>
  <c r="T434" i="6"/>
  <c r="T444" i="6"/>
  <c r="T454" i="6"/>
  <c r="T464" i="6"/>
  <c r="T474" i="6"/>
  <c r="T484" i="6"/>
  <c r="T494" i="6"/>
  <c r="T504" i="6"/>
  <c r="T514" i="6"/>
  <c r="T524" i="6"/>
  <c r="T534" i="6"/>
  <c r="T544" i="6"/>
  <c r="T554" i="6"/>
  <c r="T564" i="6"/>
  <c r="T574" i="6"/>
  <c r="T584" i="6"/>
  <c r="T594" i="6"/>
  <c r="T604" i="6"/>
  <c r="T614" i="6"/>
  <c r="T624" i="6"/>
  <c r="T634" i="6"/>
  <c r="T644" i="6"/>
  <c r="T654" i="6"/>
  <c r="T664" i="6"/>
  <c r="T674" i="6"/>
  <c r="T684" i="6"/>
  <c r="T694" i="6"/>
  <c r="T704" i="6"/>
  <c r="T714" i="6"/>
  <c r="T724" i="6"/>
  <c r="T734" i="6"/>
  <c r="T744" i="6"/>
  <c r="T754" i="6"/>
  <c r="T764" i="6"/>
  <c r="T774" i="6"/>
  <c r="T784" i="6"/>
  <c r="T794" i="6"/>
  <c r="T804" i="6"/>
  <c r="T814" i="6"/>
  <c r="T824" i="6"/>
  <c r="T834" i="6"/>
  <c r="T844" i="6"/>
  <c r="T5" i="6"/>
  <c r="T15" i="6"/>
  <c r="T25" i="6"/>
  <c r="T35" i="6"/>
  <c r="T45" i="6"/>
  <c r="T55" i="6"/>
  <c r="T65" i="6"/>
  <c r="T75" i="6"/>
  <c r="T85" i="6"/>
  <c r="T95" i="6"/>
  <c r="T105" i="6"/>
  <c r="T115" i="6"/>
  <c r="T125" i="6"/>
  <c r="T135" i="6"/>
  <c r="T145" i="6"/>
  <c r="T155" i="6"/>
  <c r="T165" i="6"/>
  <c r="T175" i="6"/>
  <c r="T185" i="6"/>
  <c r="T195" i="6"/>
  <c r="T205" i="6"/>
  <c r="T215" i="6"/>
  <c r="T225" i="6"/>
  <c r="T235" i="6"/>
  <c r="T245" i="6"/>
  <c r="T255" i="6"/>
  <c r="T265" i="6"/>
  <c r="T275" i="6"/>
  <c r="T285" i="6"/>
  <c r="T295" i="6"/>
  <c r="T305" i="6"/>
  <c r="T315" i="6"/>
  <c r="T325" i="6"/>
  <c r="T335" i="6"/>
  <c r="T6" i="6"/>
  <c r="T18" i="6"/>
  <c r="T30" i="6"/>
  <c r="T42" i="6"/>
  <c r="T56" i="6"/>
  <c r="T68" i="6"/>
  <c r="T80" i="6"/>
  <c r="T92" i="6"/>
  <c r="T106" i="6"/>
  <c r="T118" i="6"/>
  <c r="T130" i="6"/>
  <c r="T142" i="6"/>
  <c r="T156" i="6"/>
  <c r="T168" i="6"/>
  <c r="T180" i="6"/>
  <c r="T192" i="6"/>
  <c r="T206" i="6"/>
  <c r="T218" i="6"/>
  <c r="T230" i="6"/>
  <c r="T242" i="6"/>
  <c r="T256" i="6"/>
  <c r="T268" i="6"/>
  <c r="T280" i="6"/>
  <c r="T292" i="6"/>
  <c r="T306" i="6"/>
  <c r="T318" i="6"/>
  <c r="T330" i="6"/>
  <c r="T342" i="6"/>
  <c r="T353" i="6"/>
  <c r="T365" i="6"/>
  <c r="T376" i="6"/>
  <c r="T387" i="6"/>
  <c r="T398" i="6"/>
  <c r="T409" i="6"/>
  <c r="T420" i="6"/>
  <c r="T431" i="6"/>
  <c r="T442" i="6"/>
  <c r="T453" i="6"/>
  <c r="T465" i="6"/>
  <c r="T476" i="6"/>
  <c r="T487" i="6"/>
  <c r="T498" i="6"/>
  <c r="T509" i="6"/>
  <c r="T520" i="6"/>
  <c r="T531" i="6"/>
  <c r="T542" i="6"/>
  <c r="T553" i="6"/>
  <c r="T565" i="6"/>
  <c r="T576" i="6"/>
  <c r="T587" i="6"/>
  <c r="T598" i="6"/>
  <c r="T609" i="6"/>
  <c r="T620" i="6"/>
  <c r="T631" i="6"/>
  <c r="T642" i="6"/>
  <c r="T653" i="6"/>
  <c r="T665" i="6"/>
  <c r="T676" i="6"/>
  <c r="T687" i="6"/>
  <c r="T698" i="6"/>
  <c r="T709" i="6"/>
  <c r="T720" i="6"/>
  <c r="T731" i="6"/>
  <c r="T742" i="6"/>
  <c r="T753" i="6"/>
  <c r="T765" i="6"/>
  <c r="T776" i="6"/>
  <c r="T787" i="6"/>
  <c r="T798" i="6"/>
  <c r="T809" i="6"/>
  <c r="T820" i="6"/>
  <c r="T831" i="6"/>
  <c r="T842" i="6"/>
  <c r="T853" i="6"/>
  <c r="T863" i="6"/>
  <c r="T873" i="6"/>
  <c r="T883" i="6"/>
  <c r="T893" i="6"/>
  <c r="T903" i="6"/>
  <c r="T913" i="6"/>
  <c r="T923" i="6"/>
  <c r="T933" i="6"/>
  <c r="T943" i="6"/>
  <c r="T953" i="6"/>
  <c r="T963" i="6"/>
  <c r="T973" i="6"/>
  <c r="T983" i="6"/>
  <c r="T993" i="6"/>
  <c r="T1003" i="6"/>
  <c r="T1013" i="6"/>
  <c r="T1023" i="6"/>
  <c r="T1033" i="6"/>
  <c r="T1043" i="6"/>
  <c r="T1053" i="6"/>
  <c r="T1063" i="6"/>
  <c r="T1073" i="6"/>
  <c r="T1083" i="6"/>
  <c r="T7" i="6"/>
  <c r="T19" i="6"/>
  <c r="T31" i="6"/>
  <c r="T43" i="6"/>
  <c r="T57" i="6"/>
  <c r="T69" i="6"/>
  <c r="T81" i="6"/>
  <c r="T93" i="6"/>
  <c r="T107" i="6"/>
  <c r="T119" i="6"/>
  <c r="T131" i="6"/>
  <c r="T143" i="6"/>
  <c r="T157" i="6"/>
  <c r="T169" i="6"/>
  <c r="T181" i="6"/>
  <c r="T193" i="6"/>
  <c r="T207" i="6"/>
  <c r="T219" i="6"/>
  <c r="T231" i="6"/>
  <c r="T243" i="6"/>
  <c r="T257" i="6"/>
  <c r="T269" i="6"/>
  <c r="T281" i="6"/>
  <c r="T293" i="6"/>
  <c r="T307" i="6"/>
  <c r="T319" i="6"/>
  <c r="T331" i="6"/>
  <c r="T343" i="6"/>
  <c r="T355" i="6"/>
  <c r="T366" i="6"/>
  <c r="T377" i="6"/>
  <c r="T388" i="6"/>
  <c r="T399" i="6"/>
  <c r="T410" i="6"/>
  <c r="T421" i="6"/>
  <c r="T432" i="6"/>
  <c r="T443" i="6"/>
  <c r="T455" i="6"/>
  <c r="T466" i="6"/>
  <c r="T477" i="6"/>
  <c r="T488" i="6"/>
  <c r="T499" i="6"/>
  <c r="T510" i="6"/>
  <c r="T521" i="6"/>
  <c r="T532" i="6"/>
  <c r="T543" i="6"/>
  <c r="T555" i="6"/>
  <c r="T566" i="6"/>
  <c r="T577" i="6"/>
  <c r="T588" i="6"/>
  <c r="T599" i="6"/>
  <c r="T610" i="6"/>
  <c r="T621" i="6"/>
  <c r="T632" i="6"/>
  <c r="T643" i="6"/>
  <c r="T655" i="6"/>
  <c r="T666" i="6"/>
  <c r="T677" i="6"/>
  <c r="T688" i="6"/>
  <c r="T699" i="6"/>
  <c r="T710" i="6"/>
  <c r="T721" i="6"/>
  <c r="T732" i="6"/>
  <c r="T743" i="6"/>
  <c r="T755" i="6"/>
  <c r="T766" i="6"/>
  <c r="T777" i="6"/>
  <c r="T788" i="6"/>
  <c r="T799" i="6"/>
  <c r="T810" i="6"/>
  <c r="T821" i="6"/>
  <c r="T832" i="6"/>
  <c r="T843" i="6"/>
  <c r="T854" i="6"/>
  <c r="T864" i="6"/>
  <c r="T874" i="6"/>
  <c r="T884" i="6"/>
  <c r="T894" i="6"/>
  <c r="T904" i="6"/>
  <c r="T914" i="6"/>
  <c r="T924" i="6"/>
  <c r="T934" i="6"/>
  <c r="T944" i="6"/>
  <c r="T954" i="6"/>
  <c r="T964" i="6"/>
  <c r="T8" i="6"/>
  <c r="T9" i="6"/>
  <c r="T10" i="6"/>
  <c r="T11" i="6"/>
  <c r="T27" i="6"/>
  <c r="T41" i="6"/>
  <c r="T59" i="6"/>
  <c r="T73" i="6"/>
  <c r="T89" i="6"/>
  <c r="T103" i="6"/>
  <c r="T121" i="6"/>
  <c r="T137" i="6"/>
  <c r="T151" i="6"/>
  <c r="T167" i="6"/>
  <c r="T183" i="6"/>
  <c r="T199" i="6"/>
  <c r="T213" i="6"/>
  <c r="T229" i="6"/>
  <c r="T247" i="6"/>
  <c r="T261" i="6"/>
  <c r="T277" i="6"/>
  <c r="T291" i="6"/>
  <c r="T309" i="6"/>
  <c r="T323" i="6"/>
  <c r="T339" i="6"/>
  <c r="T352" i="6"/>
  <c r="T368" i="6"/>
  <c r="T381" i="6"/>
  <c r="T395" i="6"/>
  <c r="T408" i="6"/>
  <c r="T423" i="6"/>
  <c r="T437" i="6"/>
  <c r="T450" i="6"/>
  <c r="T463" i="6"/>
  <c r="T479" i="6"/>
  <c r="T492" i="6"/>
  <c r="T506" i="6"/>
  <c r="T519" i="6"/>
  <c r="T535" i="6"/>
  <c r="T548" i="6"/>
  <c r="T561" i="6"/>
  <c r="T575" i="6"/>
  <c r="T590" i="6"/>
  <c r="T603" i="6"/>
  <c r="T617" i="6"/>
  <c r="T630" i="6"/>
  <c r="T646" i="6"/>
  <c r="T659" i="6"/>
  <c r="T672" i="6"/>
  <c r="T686" i="6"/>
  <c r="T701" i="6"/>
  <c r="T715" i="6"/>
  <c r="T728" i="6"/>
  <c r="T741" i="6"/>
  <c r="T757" i="6"/>
  <c r="T770" i="6"/>
  <c r="T783" i="6"/>
  <c r="T797" i="6"/>
  <c r="T812" i="6"/>
  <c r="T826" i="6"/>
  <c r="T839" i="6"/>
  <c r="T852" i="6"/>
  <c r="T866" i="6"/>
  <c r="T878" i="6"/>
  <c r="T890" i="6"/>
  <c r="T902" i="6"/>
  <c r="T916" i="6"/>
  <c r="T928" i="6"/>
  <c r="T940" i="6"/>
  <c r="T952" i="6"/>
  <c r="T966" i="6"/>
  <c r="T977" i="6"/>
  <c r="T988" i="6"/>
  <c r="T999" i="6"/>
  <c r="T1010" i="6"/>
  <c r="T1021" i="6"/>
  <c r="T1032" i="6"/>
  <c r="T1044" i="6"/>
  <c r="T1055" i="6"/>
  <c r="T1066" i="6"/>
  <c r="T1077" i="6"/>
  <c r="T1088" i="6"/>
  <c r="T12" i="6"/>
  <c r="T28" i="6"/>
  <c r="T46" i="6"/>
  <c r="T60" i="6"/>
  <c r="T76" i="6"/>
  <c r="T90" i="6"/>
  <c r="T108" i="6"/>
  <c r="T122" i="6"/>
  <c r="T138" i="6"/>
  <c r="T152" i="6"/>
  <c r="T170" i="6"/>
  <c r="T186" i="6"/>
  <c r="T200" i="6"/>
  <c r="T216" i="6"/>
  <c r="T232" i="6"/>
  <c r="T248" i="6"/>
  <c r="T262" i="6"/>
  <c r="T278" i="6"/>
  <c r="T296" i="6"/>
  <c r="T310" i="6"/>
  <c r="T326" i="6"/>
  <c r="T340" i="6"/>
  <c r="T356" i="6"/>
  <c r="T369" i="6"/>
  <c r="T382" i="6"/>
  <c r="T396" i="6"/>
  <c r="T411" i="6"/>
  <c r="T425" i="6"/>
  <c r="T438" i="6"/>
  <c r="T451" i="6"/>
  <c r="T467" i="6"/>
  <c r="T480" i="6"/>
  <c r="T493" i="6"/>
  <c r="T507" i="6"/>
  <c r="T522" i="6"/>
  <c r="T536" i="6"/>
  <c r="T549" i="6"/>
  <c r="T562" i="6"/>
  <c r="T578" i="6"/>
  <c r="T591" i="6"/>
  <c r="T605" i="6"/>
  <c r="T618" i="6"/>
  <c r="T633" i="6"/>
  <c r="T647" i="6"/>
  <c r="T660" i="6"/>
  <c r="T673" i="6"/>
  <c r="T689" i="6"/>
  <c r="T702" i="6"/>
  <c r="T716" i="6"/>
  <c r="T729" i="6"/>
  <c r="T745" i="6"/>
  <c r="T758" i="6"/>
  <c r="T771" i="6"/>
  <c r="T785" i="6"/>
  <c r="T800" i="6"/>
  <c r="T813" i="6"/>
  <c r="T827" i="6"/>
  <c r="T840" i="6"/>
  <c r="T855" i="6"/>
  <c r="T867" i="6"/>
  <c r="T879" i="6"/>
  <c r="T891" i="6"/>
  <c r="T905" i="6"/>
  <c r="T917" i="6"/>
  <c r="T929" i="6"/>
  <c r="T941" i="6"/>
  <c r="T955" i="6"/>
  <c r="T967" i="6"/>
  <c r="T978" i="6"/>
  <c r="T989" i="6"/>
  <c r="T1000" i="6"/>
  <c r="T1011" i="6"/>
  <c r="T1022" i="6"/>
  <c r="T1034" i="6"/>
  <c r="T1045" i="6"/>
  <c r="T1056" i="6"/>
  <c r="T1067" i="6"/>
  <c r="T1078" i="6"/>
  <c r="T1089" i="6"/>
  <c r="T13" i="6"/>
  <c r="T29" i="6"/>
  <c r="T47" i="6"/>
  <c r="T61" i="6"/>
  <c r="T77" i="6"/>
  <c r="T91" i="6"/>
  <c r="T109" i="6"/>
  <c r="T123" i="6"/>
  <c r="T139" i="6"/>
  <c r="T153" i="6"/>
  <c r="T171" i="6"/>
  <c r="T187" i="6"/>
  <c r="T201" i="6"/>
  <c r="T217" i="6"/>
  <c r="T233" i="6"/>
  <c r="T249" i="6"/>
  <c r="T263" i="6"/>
  <c r="T279" i="6"/>
  <c r="T297" i="6"/>
  <c r="T311" i="6"/>
  <c r="T327" i="6"/>
  <c r="T341" i="6"/>
  <c r="T357" i="6"/>
  <c r="T370" i="6"/>
  <c r="T383" i="6"/>
  <c r="T397" i="6"/>
  <c r="T412" i="6"/>
  <c r="T426" i="6"/>
  <c r="T439" i="6"/>
  <c r="T452" i="6"/>
  <c r="T468" i="6"/>
  <c r="T481" i="6"/>
  <c r="T495" i="6"/>
  <c r="T508" i="6"/>
  <c r="T523" i="6"/>
  <c r="T537" i="6"/>
  <c r="T550" i="6"/>
  <c r="T563" i="6"/>
  <c r="T579" i="6"/>
  <c r="T592" i="6"/>
  <c r="T606" i="6"/>
  <c r="T619" i="6"/>
  <c r="T635" i="6"/>
  <c r="T648" i="6"/>
  <c r="T661" i="6"/>
  <c r="T675" i="6"/>
  <c r="T690" i="6"/>
  <c r="T703" i="6"/>
  <c r="T717" i="6"/>
  <c r="T730" i="6"/>
  <c r="T746" i="6"/>
  <c r="T759" i="6"/>
  <c r="T772" i="6"/>
  <c r="T786" i="6"/>
  <c r="T801" i="6"/>
  <c r="T815" i="6"/>
  <c r="T828" i="6"/>
  <c r="T841" i="6"/>
  <c r="T856" i="6"/>
  <c r="T868" i="6"/>
  <c r="T880" i="6"/>
  <c r="T892" i="6"/>
  <c r="T906" i="6"/>
  <c r="T918" i="6"/>
  <c r="T930" i="6"/>
  <c r="T942" i="6"/>
  <c r="T956" i="6"/>
  <c r="T968" i="6"/>
  <c r="T979" i="6"/>
  <c r="T990" i="6"/>
  <c r="T1001" i="6"/>
  <c r="T1012" i="6"/>
  <c r="T1024" i="6"/>
  <c r="T1035" i="6"/>
  <c r="T1046" i="6"/>
  <c r="T1057" i="6"/>
  <c r="T1068" i="6"/>
  <c r="T1079" i="6"/>
  <c r="T1090" i="6"/>
  <c r="T16" i="6"/>
  <c r="T32" i="6"/>
  <c r="T48" i="6"/>
  <c r="T62" i="6"/>
  <c r="T78" i="6"/>
  <c r="T96" i="6"/>
  <c r="T110" i="6"/>
  <c r="T126" i="6"/>
  <c r="T140" i="6"/>
  <c r="T158" i="6"/>
  <c r="T172" i="6"/>
  <c r="T188" i="6"/>
  <c r="T202" i="6"/>
  <c r="T220" i="6"/>
  <c r="T236" i="6"/>
  <c r="T250" i="6"/>
  <c r="T266" i="6"/>
  <c r="T282" i="6"/>
  <c r="T298" i="6"/>
  <c r="T312" i="6"/>
  <c r="T328" i="6"/>
  <c r="T345" i="6"/>
  <c r="T358" i="6"/>
  <c r="T371" i="6"/>
  <c r="T385" i="6"/>
  <c r="T400" i="6"/>
  <c r="T413" i="6"/>
  <c r="T427" i="6"/>
  <c r="T440" i="6"/>
  <c r="T456" i="6"/>
  <c r="T469" i="6"/>
  <c r="T482" i="6"/>
  <c r="T496" i="6"/>
  <c r="T511" i="6"/>
  <c r="T525" i="6"/>
  <c r="T538" i="6"/>
  <c r="T551" i="6"/>
  <c r="T567" i="6"/>
  <c r="T580" i="6"/>
  <c r="T593" i="6"/>
  <c r="T607" i="6"/>
  <c r="T622" i="6"/>
  <c r="T636" i="6"/>
  <c r="T649" i="6"/>
  <c r="T662" i="6"/>
  <c r="T678" i="6"/>
  <c r="T691" i="6"/>
  <c r="T705" i="6"/>
  <c r="T718" i="6"/>
  <c r="T733" i="6"/>
  <c r="T747" i="6"/>
  <c r="T760" i="6"/>
  <c r="T773" i="6"/>
  <c r="T789" i="6"/>
  <c r="T802" i="6"/>
  <c r="T816" i="6"/>
  <c r="T829" i="6"/>
  <c r="T845" i="6"/>
  <c r="T857" i="6"/>
  <c r="T869" i="6"/>
  <c r="T881" i="6"/>
  <c r="T895" i="6"/>
  <c r="T907" i="6"/>
  <c r="T919" i="6"/>
  <c r="T931" i="6"/>
  <c r="T945" i="6"/>
  <c r="T957" i="6"/>
  <c r="T969" i="6"/>
  <c r="T980" i="6"/>
  <c r="T991" i="6"/>
  <c r="T1002" i="6"/>
  <c r="T1014" i="6"/>
  <c r="T1025" i="6"/>
  <c r="T1036" i="6"/>
  <c r="T1047" i="6"/>
  <c r="T1058" i="6"/>
  <c r="T1069" i="6"/>
  <c r="T1080" i="6"/>
  <c r="T1091" i="6"/>
  <c r="T17" i="6"/>
  <c r="T33" i="6"/>
  <c r="T49" i="6"/>
  <c r="T63" i="6"/>
  <c r="T79" i="6"/>
  <c r="T97" i="6"/>
  <c r="T111" i="6"/>
  <c r="T127" i="6"/>
  <c r="T141" i="6"/>
  <c r="T159" i="6"/>
  <c r="T173" i="6"/>
  <c r="T189" i="6"/>
  <c r="T203" i="6"/>
  <c r="T221" i="6"/>
  <c r="T237" i="6"/>
  <c r="T251" i="6"/>
  <c r="T267" i="6"/>
  <c r="T283" i="6"/>
  <c r="T299" i="6"/>
  <c r="T313" i="6"/>
  <c r="T329" i="6"/>
  <c r="T346" i="6"/>
  <c r="T359" i="6"/>
  <c r="T372" i="6"/>
  <c r="T386" i="6"/>
  <c r="T401" i="6"/>
  <c r="T415" i="6"/>
  <c r="T428" i="6"/>
  <c r="T441" i="6"/>
  <c r="T457" i="6"/>
  <c r="T470" i="6"/>
  <c r="T483" i="6"/>
  <c r="T497" i="6"/>
  <c r="T512" i="6"/>
  <c r="T526" i="6"/>
  <c r="T539" i="6"/>
  <c r="T552" i="6"/>
  <c r="T568" i="6"/>
  <c r="T581" i="6"/>
  <c r="T595" i="6"/>
  <c r="T608" i="6"/>
  <c r="T623" i="6"/>
  <c r="T637" i="6"/>
  <c r="T650" i="6"/>
  <c r="T663" i="6"/>
  <c r="T679" i="6"/>
  <c r="T692" i="6"/>
  <c r="T706" i="6"/>
  <c r="T719" i="6"/>
  <c r="T735" i="6"/>
  <c r="T748" i="6"/>
  <c r="T761" i="6"/>
  <c r="T775" i="6"/>
  <c r="T790" i="6"/>
  <c r="T803" i="6"/>
  <c r="T817" i="6"/>
  <c r="T830" i="6"/>
  <c r="T846" i="6"/>
  <c r="T858" i="6"/>
  <c r="T870" i="6"/>
  <c r="T882" i="6"/>
  <c r="T896" i="6"/>
  <c r="T908" i="6"/>
  <c r="T920" i="6"/>
  <c r="T932" i="6"/>
  <c r="T946" i="6"/>
  <c r="T958" i="6"/>
  <c r="T970" i="6"/>
  <c r="T981" i="6"/>
  <c r="T992" i="6"/>
  <c r="T1004" i="6"/>
  <c r="T1015" i="6"/>
  <c r="T1026" i="6"/>
  <c r="T1037" i="6"/>
  <c r="T1048" i="6"/>
  <c r="T1059" i="6"/>
  <c r="T1070" i="6"/>
  <c r="T1081" i="6"/>
  <c r="T20" i="6"/>
  <c r="T36" i="6"/>
  <c r="T50" i="6"/>
  <c r="T66" i="6"/>
  <c r="T82" i="6"/>
  <c r="T98" i="6"/>
  <c r="T112" i="6"/>
  <c r="T128" i="6"/>
  <c r="T146" i="6"/>
  <c r="T160" i="6"/>
  <c r="T176" i="6"/>
  <c r="T190" i="6"/>
  <c r="T208" i="6"/>
  <c r="T222" i="6"/>
  <c r="T238" i="6"/>
  <c r="T252" i="6"/>
  <c r="T270" i="6"/>
  <c r="T286" i="6"/>
  <c r="T300" i="6"/>
  <c r="T316" i="6"/>
  <c r="T332" i="6"/>
  <c r="T347" i="6"/>
  <c r="T360" i="6"/>
  <c r="T373" i="6"/>
  <c r="T389" i="6"/>
  <c r="T402" i="6"/>
  <c r="T416" i="6"/>
  <c r="T429" i="6"/>
  <c r="T445" i="6"/>
  <c r="T458" i="6"/>
  <c r="T471" i="6"/>
  <c r="T485" i="6"/>
  <c r="T500" i="6"/>
  <c r="T513" i="6"/>
  <c r="T527" i="6"/>
  <c r="T540" i="6"/>
  <c r="T556" i="6"/>
  <c r="T569" i="6"/>
  <c r="T582" i="6"/>
  <c r="T596" i="6"/>
  <c r="T611" i="6"/>
  <c r="T625" i="6"/>
  <c r="T638" i="6"/>
  <c r="T651" i="6"/>
  <c r="T667" i="6"/>
  <c r="T680" i="6"/>
  <c r="T693" i="6"/>
  <c r="T707" i="6"/>
  <c r="T722" i="6"/>
  <c r="T736" i="6"/>
  <c r="T749" i="6"/>
  <c r="T762" i="6"/>
  <c r="T778" i="6"/>
  <c r="T791" i="6"/>
  <c r="T805" i="6"/>
  <c r="T818" i="6"/>
  <c r="T833" i="6"/>
  <c r="T847" i="6"/>
  <c r="T859" i="6"/>
  <c r="T871" i="6"/>
  <c r="T885" i="6"/>
  <c r="T897" i="6"/>
  <c r="T909" i="6"/>
  <c r="T921" i="6"/>
  <c r="T935" i="6"/>
  <c r="T947" i="6"/>
  <c r="T959" i="6"/>
  <c r="T971" i="6"/>
  <c r="T982" i="6"/>
  <c r="T994" i="6"/>
  <c r="T1005" i="6"/>
  <c r="T1016" i="6"/>
  <c r="T1027" i="6"/>
  <c r="T1038" i="6"/>
  <c r="T1049" i="6"/>
  <c r="T1060" i="6"/>
  <c r="T1071" i="6"/>
  <c r="T1082" i="6"/>
  <c r="T21" i="6"/>
  <c r="T37" i="6"/>
  <c r="T51" i="6"/>
  <c r="T67" i="6"/>
  <c r="T83" i="6"/>
  <c r="T99" i="6"/>
  <c r="T113" i="6"/>
  <c r="T129" i="6"/>
  <c r="T147" i="6"/>
  <c r="T161" i="6"/>
  <c r="T177" i="6"/>
  <c r="T191" i="6"/>
  <c r="T209" i="6"/>
  <c r="T223" i="6"/>
  <c r="T239" i="6"/>
  <c r="T253" i="6"/>
  <c r="T271" i="6"/>
  <c r="T287" i="6"/>
  <c r="T301" i="6"/>
  <c r="T317" i="6"/>
  <c r="T333" i="6"/>
  <c r="T348" i="6"/>
  <c r="T361" i="6"/>
  <c r="T375" i="6"/>
  <c r="T390" i="6"/>
  <c r="T403" i="6"/>
  <c r="T417" i="6"/>
  <c r="T430" i="6"/>
  <c r="T446" i="6"/>
  <c r="T459" i="6"/>
  <c r="T472" i="6"/>
  <c r="T486" i="6"/>
  <c r="T501" i="6"/>
  <c r="T515" i="6"/>
  <c r="T528" i="6"/>
  <c r="T541" i="6"/>
  <c r="T557" i="6"/>
  <c r="T570" i="6"/>
  <c r="T583" i="6"/>
  <c r="T597" i="6"/>
  <c r="T612" i="6"/>
  <c r="T626" i="6"/>
  <c r="T639" i="6"/>
  <c r="T652" i="6"/>
  <c r="T668" i="6"/>
  <c r="T681" i="6"/>
  <c r="T695" i="6"/>
  <c r="T708" i="6"/>
  <c r="T723" i="6"/>
  <c r="T737" i="6"/>
  <c r="T750" i="6"/>
  <c r="T763" i="6"/>
  <c r="T779" i="6"/>
  <c r="T792" i="6"/>
  <c r="T806" i="6"/>
  <c r="T819" i="6"/>
  <c r="T835" i="6"/>
  <c r="T848" i="6"/>
  <c r="T860" i="6"/>
  <c r="T872" i="6"/>
  <c r="T886" i="6"/>
  <c r="T898" i="6"/>
  <c r="T910" i="6"/>
  <c r="T922" i="6"/>
  <c r="T936" i="6"/>
  <c r="T948" i="6"/>
  <c r="T960" i="6"/>
  <c r="T972" i="6"/>
  <c r="T984" i="6"/>
  <c r="T995" i="6"/>
  <c r="T1006" i="6"/>
  <c r="T1017" i="6"/>
  <c r="T1028" i="6"/>
  <c r="T1039" i="6"/>
  <c r="T1050" i="6"/>
  <c r="T1061" i="6"/>
  <c r="T1072" i="6"/>
  <c r="T1084" i="6"/>
  <c r="T22" i="6"/>
  <c r="T38" i="6"/>
  <c r="T52" i="6"/>
  <c r="T70" i="6"/>
  <c r="T86" i="6"/>
  <c r="T100" i="6"/>
  <c r="T116" i="6"/>
  <c r="T132" i="6"/>
  <c r="T148" i="6"/>
  <c r="T162" i="6"/>
  <c r="T178" i="6"/>
  <c r="T196" i="6"/>
  <c r="T210" i="6"/>
  <c r="T226" i="6"/>
  <c r="T240" i="6"/>
  <c r="T258" i="6"/>
  <c r="T272" i="6"/>
  <c r="T288" i="6"/>
  <c r="T302" i="6"/>
  <c r="T320" i="6"/>
  <c r="T336" i="6"/>
  <c r="T349" i="6"/>
  <c r="T362" i="6"/>
  <c r="T378" i="6"/>
  <c r="T391" i="6"/>
  <c r="T405" i="6"/>
  <c r="T418" i="6"/>
  <c r="T433" i="6"/>
  <c r="T447" i="6"/>
  <c r="T460" i="6"/>
  <c r="T473" i="6"/>
  <c r="T489" i="6"/>
  <c r="T502" i="6"/>
  <c r="T516" i="6"/>
  <c r="T529" i="6"/>
  <c r="T545" i="6"/>
  <c r="T558" i="6"/>
  <c r="T571" i="6"/>
  <c r="T585" i="6"/>
  <c r="T600" i="6"/>
  <c r="T613" i="6"/>
  <c r="T627" i="6"/>
  <c r="T640" i="6"/>
  <c r="T656" i="6"/>
  <c r="T669" i="6"/>
  <c r="T682" i="6"/>
  <c r="T696" i="6"/>
  <c r="T711" i="6"/>
  <c r="T725" i="6"/>
  <c r="T738" i="6"/>
  <c r="T751" i="6"/>
  <c r="T767" i="6"/>
  <c r="T780" i="6"/>
  <c r="T793" i="6"/>
  <c r="T807" i="6"/>
  <c r="T822" i="6"/>
  <c r="T836" i="6"/>
  <c r="T849" i="6"/>
  <c r="T861" i="6"/>
  <c r="T875" i="6"/>
  <c r="T887" i="6"/>
  <c r="T899" i="6"/>
  <c r="T911" i="6"/>
  <c r="T925" i="6"/>
  <c r="T937" i="6"/>
  <c r="T949" i="6"/>
  <c r="T961" i="6"/>
  <c r="T974" i="6"/>
  <c r="T985" i="6"/>
  <c r="T996" i="6"/>
  <c r="T1007" i="6"/>
  <c r="T1018" i="6"/>
  <c r="T1029" i="6"/>
  <c r="T1040" i="6"/>
  <c r="T1051" i="6"/>
  <c r="T1062" i="6"/>
  <c r="T1074" i="6"/>
  <c r="T1085" i="6"/>
  <c r="T23" i="6"/>
  <c r="T39" i="6"/>
  <c r="T53" i="6"/>
  <c r="T71" i="6"/>
  <c r="T87" i="6"/>
  <c r="T101" i="6"/>
  <c r="T117" i="6"/>
  <c r="T133" i="6"/>
  <c r="T149" i="6"/>
  <c r="T163" i="6"/>
  <c r="T179" i="6"/>
  <c r="T197" i="6"/>
  <c r="T211" i="6"/>
  <c r="T227" i="6"/>
  <c r="T241" i="6"/>
  <c r="T259" i="6"/>
  <c r="T273" i="6"/>
  <c r="T289" i="6"/>
  <c r="T303" i="6"/>
  <c r="T321" i="6"/>
  <c r="T337" i="6"/>
  <c r="T350" i="6"/>
  <c r="T363" i="6"/>
  <c r="T379" i="6"/>
  <c r="T392" i="6"/>
  <c r="T406" i="6"/>
  <c r="T419" i="6"/>
  <c r="T435" i="6"/>
  <c r="T448" i="6"/>
  <c r="T461" i="6"/>
  <c r="T475" i="6"/>
  <c r="T490" i="6"/>
  <c r="T503" i="6"/>
  <c r="T517" i="6"/>
  <c r="T530" i="6"/>
  <c r="T546" i="6"/>
  <c r="T559" i="6"/>
  <c r="T572" i="6"/>
  <c r="T586" i="6"/>
  <c r="T601" i="6"/>
  <c r="T615" i="6"/>
  <c r="T628" i="6"/>
  <c r="T641" i="6"/>
  <c r="T657" i="6"/>
  <c r="T670" i="6"/>
  <c r="T683" i="6"/>
  <c r="T697" i="6"/>
  <c r="T712" i="6"/>
  <c r="T726" i="6"/>
  <c r="T739" i="6"/>
  <c r="T752" i="6"/>
  <c r="T768" i="6"/>
  <c r="T781" i="6"/>
  <c r="T795" i="6"/>
  <c r="T808" i="6"/>
  <c r="T823" i="6"/>
  <c r="T837" i="6"/>
  <c r="T850" i="6"/>
  <c r="T862" i="6"/>
  <c r="T876" i="6"/>
  <c r="T888" i="6"/>
  <c r="T900" i="6"/>
  <c r="T912" i="6"/>
  <c r="T926" i="6"/>
  <c r="T938" i="6"/>
  <c r="T950" i="6"/>
  <c r="T962" i="6"/>
  <c r="T975" i="6"/>
  <c r="T986" i="6"/>
  <c r="T997" i="6"/>
  <c r="T1008" i="6"/>
  <c r="T1019" i="6"/>
  <c r="T1030" i="6"/>
  <c r="T1041" i="6"/>
  <c r="T1052" i="6"/>
  <c r="T1064" i="6"/>
  <c r="T1075" i="6"/>
  <c r="T1086" i="6"/>
  <c r="T26" i="6"/>
  <c r="T40" i="6"/>
  <c r="T58" i="6"/>
  <c r="T72" i="6"/>
  <c r="T88" i="6"/>
  <c r="T102" i="6"/>
  <c r="T120" i="6"/>
  <c r="T136" i="6"/>
  <c r="T150" i="6"/>
  <c r="T166" i="6"/>
  <c r="T182" i="6"/>
  <c r="T198" i="6"/>
  <c r="T212" i="6"/>
  <c r="T228" i="6"/>
  <c r="T246" i="6"/>
  <c r="T260" i="6"/>
  <c r="T276" i="6"/>
  <c r="T290" i="6"/>
  <c r="T308" i="6"/>
  <c r="T322" i="6"/>
  <c r="T338" i="6"/>
  <c r="T351" i="6"/>
  <c r="T367" i="6"/>
  <c r="T380" i="6"/>
  <c r="T393" i="6"/>
  <c r="T407" i="6"/>
  <c r="T422" i="6"/>
  <c r="T436" i="6"/>
  <c r="T449" i="6"/>
  <c r="T462" i="6"/>
  <c r="T478" i="6"/>
  <c r="T491" i="6"/>
  <c r="T505" i="6"/>
  <c r="T518" i="6"/>
  <c r="T533" i="6"/>
  <c r="T547" i="6"/>
  <c r="T560" i="6"/>
  <c r="T573" i="6"/>
  <c r="T589" i="6"/>
  <c r="T602" i="6"/>
  <c r="T616" i="6"/>
  <c r="T629" i="6"/>
  <c r="T645" i="6"/>
  <c r="T658" i="6"/>
  <c r="T671" i="6"/>
  <c r="T685" i="6"/>
  <c r="T700" i="6"/>
  <c r="T713" i="6"/>
  <c r="T727" i="6"/>
  <c r="T740" i="6"/>
  <c r="T756" i="6"/>
  <c r="T769" i="6"/>
  <c r="T782" i="6"/>
  <c r="T796" i="6"/>
  <c r="T811" i="6"/>
  <c r="T825" i="6"/>
  <c r="T838" i="6"/>
  <c r="T851" i="6"/>
  <c r="T865" i="6"/>
  <c r="T877" i="6"/>
  <c r="T889" i="6"/>
  <c r="T901" i="6"/>
  <c r="T915" i="6"/>
  <c r="T927" i="6"/>
  <c r="T939" i="6"/>
  <c r="T951" i="6"/>
  <c r="T965" i="6"/>
  <c r="T976" i="6"/>
  <c r="T987" i="6"/>
  <c r="T998" i="6"/>
  <c r="T1009" i="6"/>
  <c r="T1020" i="6"/>
  <c r="T1031" i="6"/>
  <c r="T1042" i="6"/>
  <c r="T1054" i="6"/>
  <c r="T1065" i="6"/>
  <c r="T1076" i="6"/>
  <c r="T1087" i="6"/>
  <c r="P3" i="6"/>
  <c r="P4" i="6"/>
  <c r="P14" i="6"/>
  <c r="P24" i="6"/>
  <c r="P34" i="6"/>
  <c r="P44" i="6"/>
  <c r="P54" i="6"/>
  <c r="P64" i="6"/>
  <c r="P74" i="6"/>
  <c r="P84" i="6"/>
  <c r="P94" i="6"/>
  <c r="P104" i="6"/>
  <c r="P114" i="6"/>
  <c r="P124" i="6"/>
  <c r="P134" i="6"/>
  <c r="P144" i="6"/>
  <c r="P154" i="6"/>
  <c r="P164" i="6"/>
  <c r="P174" i="6"/>
  <c r="P184" i="6"/>
  <c r="P194" i="6"/>
  <c r="P204" i="6"/>
  <c r="P214" i="6"/>
  <c r="P224" i="6"/>
  <c r="P234" i="6"/>
  <c r="P244" i="6"/>
  <c r="P254" i="6"/>
  <c r="P264" i="6"/>
  <c r="P274" i="6"/>
  <c r="P284" i="6"/>
  <c r="P294" i="6"/>
  <c r="P304" i="6"/>
  <c r="P314" i="6"/>
  <c r="P324" i="6"/>
  <c r="P334" i="6"/>
  <c r="P344" i="6"/>
  <c r="P354" i="6"/>
  <c r="P364" i="6"/>
  <c r="P374" i="6"/>
  <c r="P384" i="6"/>
  <c r="P394" i="6"/>
  <c r="P404" i="6"/>
  <c r="P414" i="6"/>
  <c r="P424" i="6"/>
  <c r="P434" i="6"/>
  <c r="P444" i="6"/>
  <c r="P454" i="6"/>
  <c r="P464" i="6"/>
  <c r="P474" i="6"/>
  <c r="P484" i="6"/>
  <c r="P494" i="6"/>
  <c r="P504" i="6"/>
  <c r="P514" i="6"/>
  <c r="P524" i="6"/>
  <c r="P534" i="6"/>
  <c r="P544" i="6"/>
  <c r="P554" i="6"/>
  <c r="P564" i="6"/>
  <c r="P574" i="6"/>
  <c r="P584" i="6"/>
  <c r="P594" i="6"/>
  <c r="P604" i="6"/>
  <c r="P614" i="6"/>
  <c r="P624" i="6"/>
  <c r="P634" i="6"/>
  <c r="P644" i="6"/>
  <c r="P654" i="6"/>
  <c r="P664" i="6"/>
  <c r="P674" i="6"/>
  <c r="P684" i="6"/>
  <c r="P694" i="6"/>
  <c r="P704" i="6"/>
  <c r="P714" i="6"/>
  <c r="P724" i="6"/>
  <c r="P734" i="6"/>
  <c r="P744" i="6"/>
  <c r="P754" i="6"/>
  <c r="P764" i="6"/>
  <c r="P774" i="6"/>
  <c r="P784" i="6"/>
  <c r="P794" i="6"/>
  <c r="P804" i="6"/>
  <c r="P814" i="6"/>
  <c r="P824" i="6"/>
  <c r="P834" i="6"/>
  <c r="P844" i="6"/>
  <c r="P5" i="6"/>
  <c r="P15" i="6"/>
  <c r="P25" i="6"/>
  <c r="P35" i="6"/>
  <c r="P45" i="6"/>
  <c r="P55" i="6"/>
  <c r="P65" i="6"/>
  <c r="P75" i="6"/>
  <c r="P85" i="6"/>
  <c r="P95" i="6"/>
  <c r="P105" i="6"/>
  <c r="P115" i="6"/>
  <c r="P125" i="6"/>
  <c r="P135" i="6"/>
  <c r="P145" i="6"/>
  <c r="P155" i="6"/>
  <c r="P165" i="6"/>
  <c r="P175" i="6"/>
  <c r="P185" i="6"/>
  <c r="P195" i="6"/>
  <c r="P205" i="6"/>
  <c r="P215" i="6"/>
  <c r="P225" i="6"/>
  <c r="P235" i="6"/>
  <c r="P245" i="6"/>
  <c r="P255" i="6"/>
  <c r="P265" i="6"/>
  <c r="P275" i="6"/>
  <c r="P285" i="6"/>
  <c r="P295" i="6"/>
  <c r="P305" i="6"/>
  <c r="P315" i="6"/>
  <c r="P325" i="6"/>
  <c r="P335" i="6"/>
  <c r="P345" i="6"/>
  <c r="P355" i="6"/>
  <c r="P6" i="6"/>
  <c r="P18" i="6"/>
  <c r="P30" i="6"/>
  <c r="P42" i="6"/>
  <c r="P56" i="6"/>
  <c r="P68" i="6"/>
  <c r="P80" i="6"/>
  <c r="P92" i="6"/>
  <c r="P106" i="6"/>
  <c r="P118" i="6"/>
  <c r="P130" i="6"/>
  <c r="P142" i="6"/>
  <c r="P156" i="6"/>
  <c r="P168" i="6"/>
  <c r="P180" i="6"/>
  <c r="P192" i="6"/>
  <c r="P206" i="6"/>
  <c r="P218" i="6"/>
  <c r="P230" i="6"/>
  <c r="P242" i="6"/>
  <c r="P256" i="6"/>
  <c r="P268" i="6"/>
  <c r="P280" i="6"/>
  <c r="P292" i="6"/>
  <c r="P306" i="6"/>
  <c r="P318" i="6"/>
  <c r="P330" i="6"/>
  <c r="P342" i="6"/>
  <c r="P356" i="6"/>
  <c r="P367" i="6"/>
  <c r="P378" i="6"/>
  <c r="P389" i="6"/>
  <c r="P400" i="6"/>
  <c r="P411" i="6"/>
  <c r="P422" i="6"/>
  <c r="P433" i="6"/>
  <c r="P445" i="6"/>
  <c r="P456" i="6"/>
  <c r="P467" i="6"/>
  <c r="P478" i="6"/>
  <c r="P489" i="6"/>
  <c r="P500" i="6"/>
  <c r="P511" i="6"/>
  <c r="P522" i="6"/>
  <c r="P533" i="6"/>
  <c r="P545" i="6"/>
  <c r="P556" i="6"/>
  <c r="P567" i="6"/>
  <c r="P578" i="6"/>
  <c r="P589" i="6"/>
  <c r="P600" i="6"/>
  <c r="P611" i="6"/>
  <c r="P622" i="6"/>
  <c r="P633" i="6"/>
  <c r="P645" i="6"/>
  <c r="P656" i="6"/>
  <c r="P667" i="6"/>
  <c r="P678" i="6"/>
  <c r="P689" i="6"/>
  <c r="P700" i="6"/>
  <c r="P711" i="6"/>
  <c r="P722" i="6"/>
  <c r="P733" i="6"/>
  <c r="P745" i="6"/>
  <c r="P756" i="6"/>
  <c r="P767" i="6"/>
  <c r="P778" i="6"/>
  <c r="P789" i="6"/>
  <c r="P800" i="6"/>
  <c r="P811" i="6"/>
  <c r="P822" i="6"/>
  <c r="P833" i="6"/>
  <c r="P845" i="6"/>
  <c r="P855" i="6"/>
  <c r="P865" i="6"/>
  <c r="P875" i="6"/>
  <c r="P885" i="6"/>
  <c r="P895" i="6"/>
  <c r="P905" i="6"/>
  <c r="P915" i="6"/>
  <c r="P925" i="6"/>
  <c r="P935" i="6"/>
  <c r="P945" i="6"/>
  <c r="P955" i="6"/>
  <c r="P965" i="6"/>
  <c r="P975" i="6"/>
  <c r="P985" i="6"/>
  <c r="P995" i="6"/>
  <c r="P1005" i="6"/>
  <c r="P1015" i="6"/>
  <c r="P1025" i="6"/>
  <c r="P1035" i="6"/>
  <c r="P1045" i="6"/>
  <c r="P1055" i="6"/>
  <c r="P1065" i="6"/>
  <c r="P1075" i="6"/>
  <c r="P1085" i="6"/>
  <c r="P7" i="6"/>
  <c r="P19" i="6"/>
  <c r="P31" i="6"/>
  <c r="P43" i="6"/>
  <c r="P57" i="6"/>
  <c r="P69" i="6"/>
  <c r="P81" i="6"/>
  <c r="P93" i="6"/>
  <c r="P107" i="6"/>
  <c r="P119" i="6"/>
  <c r="P131" i="6"/>
  <c r="P143" i="6"/>
  <c r="P157" i="6"/>
  <c r="P169" i="6"/>
  <c r="P181" i="6"/>
  <c r="P193" i="6"/>
  <c r="P207" i="6"/>
  <c r="P219" i="6"/>
  <c r="P231" i="6"/>
  <c r="P243" i="6"/>
  <c r="P257" i="6"/>
  <c r="P269" i="6"/>
  <c r="P281" i="6"/>
  <c r="P293" i="6"/>
  <c r="P307" i="6"/>
  <c r="P319" i="6"/>
  <c r="P331" i="6"/>
  <c r="P343" i="6"/>
  <c r="P357" i="6"/>
  <c r="P368" i="6"/>
  <c r="P379" i="6"/>
  <c r="P390" i="6"/>
  <c r="P401" i="6"/>
  <c r="P412" i="6"/>
  <c r="P423" i="6"/>
  <c r="P435" i="6"/>
  <c r="P446" i="6"/>
  <c r="P457" i="6"/>
  <c r="P468" i="6"/>
  <c r="P479" i="6"/>
  <c r="P490" i="6"/>
  <c r="P501" i="6"/>
  <c r="P512" i="6"/>
  <c r="P523" i="6"/>
  <c r="P535" i="6"/>
  <c r="P546" i="6"/>
  <c r="P557" i="6"/>
  <c r="P568" i="6"/>
  <c r="P579" i="6"/>
  <c r="P590" i="6"/>
  <c r="P601" i="6"/>
  <c r="P612" i="6"/>
  <c r="P623" i="6"/>
  <c r="P635" i="6"/>
  <c r="P646" i="6"/>
  <c r="P657" i="6"/>
  <c r="P668" i="6"/>
  <c r="P679" i="6"/>
  <c r="P690" i="6"/>
  <c r="P701" i="6"/>
  <c r="P712" i="6"/>
  <c r="P723" i="6"/>
  <c r="P735" i="6"/>
  <c r="P746" i="6"/>
  <c r="P757" i="6"/>
  <c r="P768" i="6"/>
  <c r="P779" i="6"/>
  <c r="P790" i="6"/>
  <c r="P801" i="6"/>
  <c r="P812" i="6"/>
  <c r="P823" i="6"/>
  <c r="P835" i="6"/>
  <c r="P846" i="6"/>
  <c r="P856" i="6"/>
  <c r="P866" i="6"/>
  <c r="P876" i="6"/>
  <c r="P886" i="6"/>
  <c r="P896" i="6"/>
  <c r="P906" i="6"/>
  <c r="P916" i="6"/>
  <c r="P926" i="6"/>
  <c r="P936" i="6"/>
  <c r="P946" i="6"/>
  <c r="P956" i="6"/>
  <c r="P966" i="6"/>
  <c r="P9" i="6"/>
  <c r="P10" i="6"/>
  <c r="P8" i="6"/>
  <c r="P26" i="6"/>
  <c r="P40" i="6"/>
  <c r="P58" i="6"/>
  <c r="P72" i="6"/>
  <c r="P88" i="6"/>
  <c r="P102" i="6"/>
  <c r="P120" i="6"/>
  <c r="P136" i="6"/>
  <c r="P150" i="6"/>
  <c r="P166" i="6"/>
  <c r="P182" i="6"/>
  <c r="P198" i="6"/>
  <c r="P212" i="6"/>
  <c r="P228" i="6"/>
  <c r="P246" i="6"/>
  <c r="P260" i="6"/>
  <c r="P276" i="6"/>
  <c r="P290" i="6"/>
  <c r="P308" i="6"/>
  <c r="P322" i="6"/>
  <c r="P338" i="6"/>
  <c r="P352" i="6"/>
  <c r="P369" i="6"/>
  <c r="P382" i="6"/>
  <c r="P396" i="6"/>
  <c r="P409" i="6"/>
  <c r="P425" i="6"/>
  <c r="P438" i="6"/>
  <c r="P451" i="6"/>
  <c r="P465" i="6"/>
  <c r="P480" i="6"/>
  <c r="P493" i="6"/>
  <c r="P507" i="6"/>
  <c r="P520" i="6"/>
  <c r="P536" i="6"/>
  <c r="P549" i="6"/>
  <c r="P562" i="6"/>
  <c r="P576" i="6"/>
  <c r="P591" i="6"/>
  <c r="P605" i="6"/>
  <c r="P618" i="6"/>
  <c r="P631" i="6"/>
  <c r="P647" i="6"/>
  <c r="P660" i="6"/>
  <c r="P673" i="6"/>
  <c r="P687" i="6"/>
  <c r="P702" i="6"/>
  <c r="P716" i="6"/>
  <c r="P729" i="6"/>
  <c r="P742" i="6"/>
  <c r="P758" i="6"/>
  <c r="P771" i="6"/>
  <c r="P785" i="6"/>
  <c r="P798" i="6"/>
  <c r="P813" i="6"/>
  <c r="P827" i="6"/>
  <c r="P840" i="6"/>
  <c r="P853" i="6"/>
  <c r="P867" i="6"/>
  <c r="P879" i="6"/>
  <c r="P891" i="6"/>
  <c r="P903" i="6"/>
  <c r="P917" i="6"/>
  <c r="P929" i="6"/>
  <c r="P941" i="6"/>
  <c r="P953" i="6"/>
  <c r="P967" i="6"/>
  <c r="P978" i="6"/>
  <c r="P989" i="6"/>
  <c r="P1000" i="6"/>
  <c r="P1011" i="6"/>
  <c r="P1022" i="6"/>
  <c r="P1033" i="6"/>
  <c r="P1044" i="6"/>
  <c r="P1056" i="6"/>
  <c r="P1067" i="6"/>
  <c r="P1078" i="6"/>
  <c r="P1089" i="6"/>
  <c r="P11" i="6"/>
  <c r="P27" i="6"/>
  <c r="P41" i="6"/>
  <c r="P59" i="6"/>
  <c r="P73" i="6"/>
  <c r="P89" i="6"/>
  <c r="P103" i="6"/>
  <c r="P121" i="6"/>
  <c r="P137" i="6"/>
  <c r="P151" i="6"/>
  <c r="P167" i="6"/>
  <c r="P183" i="6"/>
  <c r="P199" i="6"/>
  <c r="P213" i="6"/>
  <c r="P229" i="6"/>
  <c r="P247" i="6"/>
  <c r="P261" i="6"/>
  <c r="P277" i="6"/>
  <c r="P291" i="6"/>
  <c r="P309" i="6"/>
  <c r="P323" i="6"/>
  <c r="P339" i="6"/>
  <c r="P353" i="6"/>
  <c r="P370" i="6"/>
  <c r="P383" i="6"/>
  <c r="P397" i="6"/>
  <c r="P410" i="6"/>
  <c r="P426" i="6"/>
  <c r="P439" i="6"/>
  <c r="P452" i="6"/>
  <c r="P466" i="6"/>
  <c r="P481" i="6"/>
  <c r="P495" i="6"/>
  <c r="P508" i="6"/>
  <c r="P521" i="6"/>
  <c r="P537" i="6"/>
  <c r="P550" i="6"/>
  <c r="P563" i="6"/>
  <c r="P577" i="6"/>
  <c r="P592" i="6"/>
  <c r="P606" i="6"/>
  <c r="P619" i="6"/>
  <c r="P632" i="6"/>
  <c r="P648" i="6"/>
  <c r="P661" i="6"/>
  <c r="P675" i="6"/>
  <c r="P688" i="6"/>
  <c r="P703" i="6"/>
  <c r="P717" i="6"/>
  <c r="P730" i="6"/>
  <c r="P743" i="6"/>
  <c r="P759" i="6"/>
  <c r="P772" i="6"/>
  <c r="P786" i="6"/>
  <c r="P799" i="6"/>
  <c r="P815" i="6"/>
  <c r="P828" i="6"/>
  <c r="P841" i="6"/>
  <c r="P854" i="6"/>
  <c r="P868" i="6"/>
  <c r="P880" i="6"/>
  <c r="P892" i="6"/>
  <c r="P904" i="6"/>
  <c r="P918" i="6"/>
  <c r="P930" i="6"/>
  <c r="P942" i="6"/>
  <c r="P954" i="6"/>
  <c r="P968" i="6"/>
  <c r="P979" i="6"/>
  <c r="P990" i="6"/>
  <c r="P1001" i="6"/>
  <c r="P1012" i="6"/>
  <c r="P1023" i="6"/>
  <c r="P1034" i="6"/>
  <c r="P1046" i="6"/>
  <c r="P1057" i="6"/>
  <c r="P1068" i="6"/>
  <c r="P1079" i="6"/>
  <c r="P1090" i="6"/>
  <c r="P12" i="6"/>
  <c r="P28" i="6"/>
  <c r="P46" i="6"/>
  <c r="P60" i="6"/>
  <c r="P76" i="6"/>
  <c r="P90" i="6"/>
  <c r="P108" i="6"/>
  <c r="P122" i="6"/>
  <c r="P138" i="6"/>
  <c r="P152" i="6"/>
  <c r="P170" i="6"/>
  <c r="P186" i="6"/>
  <c r="P200" i="6"/>
  <c r="P216" i="6"/>
  <c r="P232" i="6"/>
  <c r="P248" i="6"/>
  <c r="P262" i="6"/>
  <c r="P278" i="6"/>
  <c r="P296" i="6"/>
  <c r="P310" i="6"/>
  <c r="P326" i="6"/>
  <c r="P340" i="6"/>
  <c r="P358" i="6"/>
  <c r="P371" i="6"/>
  <c r="P385" i="6"/>
  <c r="P398" i="6"/>
  <c r="P413" i="6"/>
  <c r="P427" i="6"/>
  <c r="P440" i="6"/>
  <c r="P453" i="6"/>
  <c r="P469" i="6"/>
  <c r="P482" i="6"/>
  <c r="P496" i="6"/>
  <c r="P509" i="6"/>
  <c r="P525" i="6"/>
  <c r="P538" i="6"/>
  <c r="P551" i="6"/>
  <c r="P565" i="6"/>
  <c r="P580" i="6"/>
  <c r="P593" i="6"/>
  <c r="P607" i="6"/>
  <c r="P620" i="6"/>
  <c r="P636" i="6"/>
  <c r="P649" i="6"/>
  <c r="P662" i="6"/>
  <c r="P676" i="6"/>
  <c r="P691" i="6"/>
  <c r="P705" i="6"/>
  <c r="P718" i="6"/>
  <c r="P731" i="6"/>
  <c r="P747" i="6"/>
  <c r="P760" i="6"/>
  <c r="P773" i="6"/>
  <c r="P787" i="6"/>
  <c r="P802" i="6"/>
  <c r="P816" i="6"/>
  <c r="P829" i="6"/>
  <c r="P842" i="6"/>
  <c r="P857" i="6"/>
  <c r="P869" i="6"/>
  <c r="P881" i="6"/>
  <c r="P893" i="6"/>
  <c r="P907" i="6"/>
  <c r="P919" i="6"/>
  <c r="P931" i="6"/>
  <c r="P943" i="6"/>
  <c r="P957" i="6"/>
  <c r="P969" i="6"/>
  <c r="P980" i="6"/>
  <c r="P991" i="6"/>
  <c r="P1002" i="6"/>
  <c r="P1013" i="6"/>
  <c r="P1024" i="6"/>
  <c r="P1036" i="6"/>
  <c r="P1047" i="6"/>
  <c r="P1058" i="6"/>
  <c r="P1069" i="6"/>
  <c r="P1080" i="6"/>
  <c r="P1091" i="6"/>
  <c r="P13" i="6"/>
  <c r="P29" i="6"/>
  <c r="P47" i="6"/>
  <c r="P61" i="6"/>
  <c r="P77" i="6"/>
  <c r="P91" i="6"/>
  <c r="P109" i="6"/>
  <c r="P123" i="6"/>
  <c r="P139" i="6"/>
  <c r="P153" i="6"/>
  <c r="P171" i="6"/>
  <c r="P187" i="6"/>
  <c r="P201" i="6"/>
  <c r="P217" i="6"/>
  <c r="P233" i="6"/>
  <c r="P249" i="6"/>
  <c r="P263" i="6"/>
  <c r="P279" i="6"/>
  <c r="P297" i="6"/>
  <c r="P311" i="6"/>
  <c r="P327" i="6"/>
  <c r="P341" i="6"/>
  <c r="P359" i="6"/>
  <c r="P372" i="6"/>
  <c r="P386" i="6"/>
  <c r="P399" i="6"/>
  <c r="P415" i="6"/>
  <c r="P428" i="6"/>
  <c r="P441" i="6"/>
  <c r="P455" i="6"/>
  <c r="P470" i="6"/>
  <c r="P483" i="6"/>
  <c r="P497" i="6"/>
  <c r="P510" i="6"/>
  <c r="P526" i="6"/>
  <c r="P539" i="6"/>
  <c r="P552" i="6"/>
  <c r="P566" i="6"/>
  <c r="P581" i="6"/>
  <c r="P595" i="6"/>
  <c r="P608" i="6"/>
  <c r="P621" i="6"/>
  <c r="P637" i="6"/>
  <c r="P650" i="6"/>
  <c r="P663" i="6"/>
  <c r="P677" i="6"/>
  <c r="P692" i="6"/>
  <c r="P706" i="6"/>
  <c r="P719" i="6"/>
  <c r="P732" i="6"/>
  <c r="P748" i="6"/>
  <c r="P761" i="6"/>
  <c r="P775" i="6"/>
  <c r="P788" i="6"/>
  <c r="P803" i="6"/>
  <c r="P817" i="6"/>
  <c r="P830" i="6"/>
  <c r="P843" i="6"/>
  <c r="P858" i="6"/>
  <c r="P870" i="6"/>
  <c r="P882" i="6"/>
  <c r="P894" i="6"/>
  <c r="P908" i="6"/>
  <c r="P920" i="6"/>
  <c r="P932" i="6"/>
  <c r="P944" i="6"/>
  <c r="P958" i="6"/>
  <c r="P970" i="6"/>
  <c r="P981" i="6"/>
  <c r="P992" i="6"/>
  <c r="P1003" i="6"/>
  <c r="P1014" i="6"/>
  <c r="P1026" i="6"/>
  <c r="P1037" i="6"/>
  <c r="P1048" i="6"/>
  <c r="P1059" i="6"/>
  <c r="P1070" i="6"/>
  <c r="P1081" i="6"/>
  <c r="P16" i="6"/>
  <c r="P32" i="6"/>
  <c r="P48" i="6"/>
  <c r="P62" i="6"/>
  <c r="P78" i="6"/>
  <c r="P96" i="6"/>
  <c r="P110" i="6"/>
  <c r="P126" i="6"/>
  <c r="P140" i="6"/>
  <c r="P158" i="6"/>
  <c r="P172" i="6"/>
  <c r="P188" i="6"/>
  <c r="P202" i="6"/>
  <c r="P220" i="6"/>
  <c r="P236" i="6"/>
  <c r="P250" i="6"/>
  <c r="P266" i="6"/>
  <c r="P282" i="6"/>
  <c r="P298" i="6"/>
  <c r="P312" i="6"/>
  <c r="P328" i="6"/>
  <c r="P346" i="6"/>
  <c r="P360" i="6"/>
  <c r="P373" i="6"/>
  <c r="P387" i="6"/>
  <c r="P402" i="6"/>
  <c r="P416" i="6"/>
  <c r="P429" i="6"/>
  <c r="P442" i="6"/>
  <c r="P458" i="6"/>
  <c r="P471" i="6"/>
  <c r="P485" i="6"/>
  <c r="P498" i="6"/>
  <c r="P513" i="6"/>
  <c r="P527" i="6"/>
  <c r="P540" i="6"/>
  <c r="P553" i="6"/>
  <c r="P569" i="6"/>
  <c r="P582" i="6"/>
  <c r="P596" i="6"/>
  <c r="P609" i="6"/>
  <c r="P625" i="6"/>
  <c r="P638" i="6"/>
  <c r="P651" i="6"/>
  <c r="P665" i="6"/>
  <c r="P680" i="6"/>
  <c r="P693" i="6"/>
  <c r="P707" i="6"/>
  <c r="P720" i="6"/>
  <c r="P736" i="6"/>
  <c r="P749" i="6"/>
  <c r="P762" i="6"/>
  <c r="P776" i="6"/>
  <c r="P791" i="6"/>
  <c r="P805" i="6"/>
  <c r="P818" i="6"/>
  <c r="P831" i="6"/>
  <c r="P847" i="6"/>
  <c r="P859" i="6"/>
  <c r="P871" i="6"/>
  <c r="P883" i="6"/>
  <c r="P897" i="6"/>
  <c r="P909" i="6"/>
  <c r="P921" i="6"/>
  <c r="P933" i="6"/>
  <c r="P947" i="6"/>
  <c r="P959" i="6"/>
  <c r="P971" i="6"/>
  <c r="P982" i="6"/>
  <c r="P993" i="6"/>
  <c r="P1004" i="6"/>
  <c r="P1016" i="6"/>
  <c r="P1027" i="6"/>
  <c r="P1038" i="6"/>
  <c r="P1049" i="6"/>
  <c r="P1060" i="6"/>
  <c r="P1071" i="6"/>
  <c r="P1082" i="6"/>
  <c r="P36" i="6"/>
  <c r="P82" i="6"/>
  <c r="P98" i="6"/>
  <c r="P112" i="6"/>
  <c r="P128" i="6"/>
  <c r="P146" i="6"/>
  <c r="P160" i="6"/>
  <c r="P17" i="6"/>
  <c r="P33" i="6"/>
  <c r="P49" i="6"/>
  <c r="P63" i="6"/>
  <c r="P79" i="6"/>
  <c r="P97" i="6"/>
  <c r="P111" i="6"/>
  <c r="P127" i="6"/>
  <c r="P141" i="6"/>
  <c r="P159" i="6"/>
  <c r="P173" i="6"/>
  <c r="P189" i="6"/>
  <c r="P203" i="6"/>
  <c r="P221" i="6"/>
  <c r="P237" i="6"/>
  <c r="P251" i="6"/>
  <c r="P267" i="6"/>
  <c r="P283" i="6"/>
  <c r="P299" i="6"/>
  <c r="P313" i="6"/>
  <c r="P329" i="6"/>
  <c r="P347" i="6"/>
  <c r="P361" i="6"/>
  <c r="P375" i="6"/>
  <c r="P388" i="6"/>
  <c r="P403" i="6"/>
  <c r="P417" i="6"/>
  <c r="P430" i="6"/>
  <c r="P443" i="6"/>
  <c r="P459" i="6"/>
  <c r="P472" i="6"/>
  <c r="P486" i="6"/>
  <c r="P499" i="6"/>
  <c r="P515" i="6"/>
  <c r="P528" i="6"/>
  <c r="P541" i="6"/>
  <c r="P555" i="6"/>
  <c r="P570" i="6"/>
  <c r="P583" i="6"/>
  <c r="P597" i="6"/>
  <c r="P610" i="6"/>
  <c r="P626" i="6"/>
  <c r="P639" i="6"/>
  <c r="P652" i="6"/>
  <c r="P666" i="6"/>
  <c r="P681" i="6"/>
  <c r="P695" i="6"/>
  <c r="P708" i="6"/>
  <c r="P721" i="6"/>
  <c r="P737" i="6"/>
  <c r="P750" i="6"/>
  <c r="P763" i="6"/>
  <c r="P777" i="6"/>
  <c r="P792" i="6"/>
  <c r="P806" i="6"/>
  <c r="P819" i="6"/>
  <c r="P832" i="6"/>
  <c r="P848" i="6"/>
  <c r="P860" i="6"/>
  <c r="P872" i="6"/>
  <c r="P884" i="6"/>
  <c r="P898" i="6"/>
  <c r="P910" i="6"/>
  <c r="P922" i="6"/>
  <c r="P934" i="6"/>
  <c r="P948" i="6"/>
  <c r="P960" i="6"/>
  <c r="P972" i="6"/>
  <c r="P983" i="6"/>
  <c r="P994" i="6"/>
  <c r="P1006" i="6"/>
  <c r="P1017" i="6"/>
  <c r="P1028" i="6"/>
  <c r="P1039" i="6"/>
  <c r="P1050" i="6"/>
  <c r="P1061" i="6"/>
  <c r="P1072" i="6"/>
  <c r="P1083" i="6"/>
  <c r="P20" i="6"/>
  <c r="P66" i="6"/>
  <c r="P176" i="6"/>
  <c r="P208" i="6"/>
  <c r="P222" i="6"/>
  <c r="P21" i="6"/>
  <c r="P67" i="6"/>
  <c r="P116" i="6"/>
  <c r="P163" i="6"/>
  <c r="P211" i="6"/>
  <c r="P258" i="6"/>
  <c r="P300" i="6"/>
  <c r="P336" i="6"/>
  <c r="P376" i="6"/>
  <c r="P407" i="6"/>
  <c r="P447" i="6"/>
  <c r="P476" i="6"/>
  <c r="P516" i="6"/>
  <c r="P547" i="6"/>
  <c r="P585" i="6"/>
  <c r="P616" i="6"/>
  <c r="P653" i="6"/>
  <c r="P685" i="6"/>
  <c r="P725" i="6"/>
  <c r="P753" i="6"/>
  <c r="P793" i="6"/>
  <c r="P825" i="6"/>
  <c r="P861" i="6"/>
  <c r="P889" i="6"/>
  <c r="P923" i="6"/>
  <c r="P951" i="6"/>
  <c r="P984" i="6"/>
  <c r="P1009" i="6"/>
  <c r="P1040" i="6"/>
  <c r="P1064" i="6"/>
  <c r="P23" i="6"/>
  <c r="P226" i="6"/>
  <c r="P348" i="6"/>
  <c r="P380" i="6"/>
  <c r="P449" i="6"/>
  <c r="P518" i="6"/>
  <c r="P558" i="6"/>
  <c r="P587" i="6"/>
  <c r="P658" i="6"/>
  <c r="P727" i="6"/>
  <c r="P796" i="6"/>
  <c r="P863" i="6"/>
  <c r="P927" i="6"/>
  <c r="P1018" i="6"/>
  <c r="P1073" i="6"/>
  <c r="P419" i="6"/>
  <c r="P628" i="6"/>
  <c r="P728" i="6"/>
  <c r="P837" i="6"/>
  <c r="P900" i="6"/>
  <c r="P962" i="6"/>
  <c r="P1019" i="6"/>
  <c r="P99" i="6"/>
  <c r="P320" i="6"/>
  <c r="P431" i="6"/>
  <c r="P502" i="6"/>
  <c r="P571" i="6"/>
  <c r="P640" i="6"/>
  <c r="P709" i="6"/>
  <c r="P780" i="6"/>
  <c r="P911" i="6"/>
  <c r="P973" i="6"/>
  <c r="P1029" i="6"/>
  <c r="P1084" i="6"/>
  <c r="P51" i="6"/>
  <c r="P241" i="6"/>
  <c r="P287" i="6"/>
  <c r="P321" i="6"/>
  <c r="P363" i="6"/>
  <c r="P395" i="6"/>
  <c r="P432" i="6"/>
  <c r="P463" i="6"/>
  <c r="P503" i="6"/>
  <c r="P532" i="6"/>
  <c r="P572" i="6"/>
  <c r="P603" i="6"/>
  <c r="P641" i="6"/>
  <c r="P672" i="6"/>
  <c r="P710" i="6"/>
  <c r="P741" i="6"/>
  <c r="P781" i="6"/>
  <c r="P810" i="6"/>
  <c r="P850" i="6"/>
  <c r="P878" i="6"/>
  <c r="P912" i="6"/>
  <c r="P940" i="6"/>
  <c r="P999" i="6"/>
  <c r="P1030" i="6"/>
  <c r="P1054" i="6"/>
  <c r="P101" i="6"/>
  <c r="P209" i="6"/>
  <c r="P288" i="6"/>
  <c r="P365" i="6"/>
  <c r="P436" i="6"/>
  <c r="P505" i="6"/>
  <c r="P573" i="6"/>
  <c r="P713" i="6"/>
  <c r="P751" i="6"/>
  <c r="P820" i="6"/>
  <c r="P887" i="6"/>
  <c r="P949" i="6"/>
  <c r="P1062" i="6"/>
  <c r="P1087" i="6"/>
  <c r="P53" i="6"/>
  <c r="P289" i="6"/>
  <c r="P406" i="6"/>
  <c r="P475" i="6"/>
  <c r="P543" i="6"/>
  <c r="P615" i="6"/>
  <c r="P683" i="6"/>
  <c r="P752" i="6"/>
  <c r="P821" i="6"/>
  <c r="P852" i="6"/>
  <c r="P914" i="6"/>
  <c r="P1032" i="6"/>
  <c r="P1063" i="6"/>
  <c r="P22" i="6"/>
  <c r="P70" i="6"/>
  <c r="P117" i="6"/>
  <c r="P177" i="6"/>
  <c r="P223" i="6"/>
  <c r="P259" i="6"/>
  <c r="P301" i="6"/>
  <c r="P337" i="6"/>
  <c r="P377" i="6"/>
  <c r="P408" i="6"/>
  <c r="P448" i="6"/>
  <c r="P477" i="6"/>
  <c r="P517" i="6"/>
  <c r="P548" i="6"/>
  <c r="P586" i="6"/>
  <c r="P617" i="6"/>
  <c r="P655" i="6"/>
  <c r="P686" i="6"/>
  <c r="P726" i="6"/>
  <c r="P755" i="6"/>
  <c r="P795" i="6"/>
  <c r="P826" i="6"/>
  <c r="P862" i="6"/>
  <c r="P890" i="6"/>
  <c r="P924" i="6"/>
  <c r="P952" i="6"/>
  <c r="P986" i="6"/>
  <c r="P1010" i="6"/>
  <c r="P1041" i="6"/>
  <c r="P1066" i="6"/>
  <c r="P71" i="6"/>
  <c r="P178" i="6"/>
  <c r="P270" i="6"/>
  <c r="P302" i="6"/>
  <c r="P418" i="6"/>
  <c r="P487" i="6"/>
  <c r="P627" i="6"/>
  <c r="P765" i="6"/>
  <c r="P836" i="6"/>
  <c r="P899" i="6"/>
  <c r="P961" i="6"/>
  <c r="P987" i="6"/>
  <c r="P1042" i="6"/>
  <c r="P381" i="6"/>
  <c r="P697" i="6"/>
  <c r="P797" i="6"/>
  <c r="P864" i="6"/>
  <c r="P928" i="6"/>
  <c r="P988" i="6"/>
  <c r="P1043" i="6"/>
  <c r="P129" i="6"/>
  <c r="P696" i="6"/>
  <c r="P37" i="6"/>
  <c r="P83" i="6"/>
  <c r="P132" i="6"/>
  <c r="P179" i="6"/>
  <c r="P227" i="6"/>
  <c r="P271" i="6"/>
  <c r="P303" i="6"/>
  <c r="P349" i="6"/>
  <c r="P450" i="6"/>
  <c r="P488" i="6"/>
  <c r="P519" i="6"/>
  <c r="P559" i="6"/>
  <c r="P588" i="6"/>
  <c r="P659" i="6"/>
  <c r="P766" i="6"/>
  <c r="P1074" i="6"/>
  <c r="P849" i="6"/>
  <c r="P149" i="6"/>
  <c r="P613" i="6"/>
  <c r="P1007" i="6"/>
  <c r="P162" i="6"/>
  <c r="P977" i="6"/>
  <c r="P38" i="6"/>
  <c r="P86" i="6"/>
  <c r="P133" i="6"/>
  <c r="P190" i="6"/>
  <c r="P238" i="6"/>
  <c r="P272" i="6"/>
  <c r="P316" i="6"/>
  <c r="P350" i="6"/>
  <c r="P391" i="6"/>
  <c r="P420" i="6"/>
  <c r="P460" i="6"/>
  <c r="P491" i="6"/>
  <c r="P529" i="6"/>
  <c r="P560" i="6"/>
  <c r="P598" i="6"/>
  <c r="P629" i="6"/>
  <c r="P669" i="6"/>
  <c r="P698" i="6"/>
  <c r="P738" i="6"/>
  <c r="P769" i="6"/>
  <c r="P807" i="6"/>
  <c r="P838" i="6"/>
  <c r="P873" i="6"/>
  <c r="P901" i="6"/>
  <c r="P937" i="6"/>
  <c r="P963" i="6"/>
  <c r="P996" i="6"/>
  <c r="P1020" i="6"/>
  <c r="P1051" i="6"/>
  <c r="P1076" i="6"/>
  <c r="P50" i="6"/>
  <c r="P877" i="6"/>
  <c r="P100" i="6"/>
  <c r="P642" i="6"/>
  <c r="P976" i="6"/>
  <c r="P210" i="6"/>
  <c r="P950" i="6"/>
  <c r="P39" i="6"/>
  <c r="P87" i="6"/>
  <c r="P147" i="6"/>
  <c r="P191" i="6"/>
  <c r="P239" i="6"/>
  <c r="P273" i="6"/>
  <c r="P317" i="6"/>
  <c r="P351" i="6"/>
  <c r="P392" i="6"/>
  <c r="P421" i="6"/>
  <c r="P461" i="6"/>
  <c r="P492" i="6"/>
  <c r="P530" i="6"/>
  <c r="P561" i="6"/>
  <c r="P599" i="6"/>
  <c r="P630" i="6"/>
  <c r="P670" i="6"/>
  <c r="P699" i="6"/>
  <c r="P739" i="6"/>
  <c r="P770" i="6"/>
  <c r="P808" i="6"/>
  <c r="P839" i="6"/>
  <c r="P874" i="6"/>
  <c r="P902" i="6"/>
  <c r="P938" i="6"/>
  <c r="P964" i="6"/>
  <c r="P997" i="6"/>
  <c r="P1021" i="6"/>
  <c r="P1052" i="6"/>
  <c r="P1077" i="6"/>
  <c r="P148" i="6"/>
  <c r="P196" i="6"/>
  <c r="P240" i="6"/>
  <c r="P286" i="6"/>
  <c r="P362" i="6"/>
  <c r="P393" i="6"/>
  <c r="P462" i="6"/>
  <c r="P531" i="6"/>
  <c r="P602" i="6"/>
  <c r="P671" i="6"/>
  <c r="P740" i="6"/>
  <c r="P809" i="6"/>
  <c r="P939" i="6"/>
  <c r="P998" i="6"/>
  <c r="P1053" i="6"/>
  <c r="P197" i="6"/>
  <c r="P974" i="6"/>
  <c r="P1086" i="6"/>
  <c r="P52" i="6"/>
  <c r="P161" i="6"/>
  <c r="P252" i="6"/>
  <c r="P332" i="6"/>
  <c r="P405" i="6"/>
  <c r="P473" i="6"/>
  <c r="P542" i="6"/>
  <c r="P682" i="6"/>
  <c r="P782" i="6"/>
  <c r="P851" i="6"/>
  <c r="P913" i="6"/>
  <c r="P1031" i="6"/>
  <c r="P113" i="6"/>
  <c r="P253" i="6"/>
  <c r="P333" i="6"/>
  <c r="P366" i="6"/>
  <c r="P437" i="6"/>
  <c r="P506" i="6"/>
  <c r="P575" i="6"/>
  <c r="P643" i="6"/>
  <c r="P715" i="6"/>
  <c r="P783" i="6"/>
  <c r="P888" i="6"/>
  <c r="P1008" i="6"/>
  <c r="P1088" i="6"/>
  <c r="C8" i="6"/>
  <c r="A14" i="1"/>
  <c r="B492" i="3" s="1"/>
  <c r="F5" i="1"/>
  <c r="F16" i="1" s="1"/>
  <c r="D5" i="1"/>
  <c r="D17" i="1" s="1"/>
  <c r="A16" i="1"/>
  <c r="A3" i="3"/>
  <c r="G14" i="1"/>
  <c r="G55" i="1"/>
  <c r="G85" i="1"/>
  <c r="F8" i="1"/>
  <c r="F9" i="1"/>
  <c r="F10" i="1"/>
  <c r="F11" i="1"/>
  <c r="F12" i="1"/>
  <c r="F13" i="1"/>
  <c r="F14" i="1"/>
  <c r="F15" i="1"/>
  <c r="F18" i="1"/>
  <c r="F19" i="1"/>
  <c r="F20" i="1"/>
  <c r="F21" i="1"/>
  <c r="F22" i="1"/>
  <c r="F23" i="1"/>
  <c r="F24" i="1"/>
  <c r="F25" i="1"/>
  <c r="F28" i="1"/>
  <c r="F29" i="1"/>
  <c r="F30" i="1"/>
  <c r="F31" i="1"/>
  <c r="F32" i="1"/>
  <c r="F33" i="1"/>
  <c r="F34" i="1"/>
  <c r="F35" i="1"/>
  <c r="F38" i="1"/>
  <c r="F39" i="1"/>
  <c r="F40" i="1"/>
  <c r="F41" i="1"/>
  <c r="F42" i="1"/>
  <c r="F43" i="1"/>
  <c r="F44" i="1"/>
  <c r="F45" i="1"/>
  <c r="F48" i="1"/>
  <c r="F49" i="1"/>
  <c r="F50" i="1"/>
  <c r="F51" i="1"/>
  <c r="F52" i="1"/>
  <c r="F53" i="1"/>
  <c r="F54" i="1"/>
  <c r="F55" i="1"/>
  <c r="F58" i="1"/>
  <c r="F59" i="1"/>
  <c r="F60" i="1"/>
  <c r="F61" i="1"/>
  <c r="F62" i="1"/>
  <c r="F63" i="1"/>
  <c r="F64" i="1"/>
  <c r="F65" i="1"/>
  <c r="F68" i="1"/>
  <c r="F69" i="1"/>
  <c r="F70" i="1"/>
  <c r="F71" i="1"/>
  <c r="F72" i="1"/>
  <c r="F73" i="1"/>
  <c r="F74" i="1"/>
  <c r="F75" i="1"/>
  <c r="F77" i="1"/>
  <c r="F78" i="1"/>
  <c r="F79" i="1"/>
  <c r="F80" i="1"/>
  <c r="F81" i="1"/>
  <c r="F82" i="1"/>
  <c r="F83" i="1"/>
  <c r="F84" i="1"/>
  <c r="F85" i="1"/>
  <c r="F87" i="1"/>
  <c r="F88" i="1"/>
  <c r="F89" i="1"/>
  <c r="F90" i="1"/>
  <c r="F91" i="1"/>
  <c r="F92" i="1"/>
  <c r="F93" i="1"/>
  <c r="F94" i="1"/>
  <c r="F95" i="1"/>
  <c r="F97" i="1"/>
  <c r="F98" i="1"/>
  <c r="F99" i="1"/>
  <c r="F100" i="1"/>
  <c r="F101" i="1"/>
  <c r="F102" i="1"/>
  <c r="F103" i="1"/>
  <c r="F104" i="1"/>
  <c r="F105" i="1"/>
  <c r="D8" i="1"/>
  <c r="D9" i="1"/>
  <c r="D10" i="1"/>
  <c r="D11" i="1"/>
  <c r="D12" i="1"/>
  <c r="D13" i="1"/>
  <c r="D14" i="1"/>
  <c r="D15" i="1"/>
  <c r="D16" i="1"/>
  <c r="D18" i="1"/>
  <c r="D19" i="1"/>
  <c r="D20" i="1"/>
  <c r="D21" i="1"/>
  <c r="D22" i="1"/>
  <c r="D23" i="1"/>
  <c r="D24" i="1"/>
  <c r="D25" i="1"/>
  <c r="D26" i="1"/>
  <c r="D28" i="1"/>
  <c r="D29" i="1"/>
  <c r="D30" i="1"/>
  <c r="D31" i="1"/>
  <c r="D32" i="1"/>
  <c r="D33" i="1"/>
  <c r="D34" i="1"/>
  <c r="D35" i="1"/>
  <c r="D36" i="1"/>
  <c r="D38" i="1"/>
  <c r="D39" i="1"/>
  <c r="D40" i="1"/>
  <c r="D41" i="1"/>
  <c r="D42" i="1"/>
  <c r="D43" i="1"/>
  <c r="D44" i="1"/>
  <c r="D45" i="1"/>
  <c r="D46" i="1"/>
  <c r="D48" i="1"/>
  <c r="D49" i="1"/>
  <c r="D50" i="1"/>
  <c r="D51" i="1"/>
  <c r="D52" i="1"/>
  <c r="D53" i="1"/>
  <c r="D54" i="1"/>
  <c r="D55" i="1"/>
  <c r="D56" i="1"/>
  <c r="D58" i="1"/>
  <c r="D59" i="1"/>
  <c r="D60" i="1"/>
  <c r="D61" i="1"/>
  <c r="D62" i="1"/>
  <c r="D63" i="1"/>
  <c r="D64" i="1"/>
  <c r="D65" i="1"/>
  <c r="D66" i="1"/>
  <c r="D68" i="1"/>
  <c r="D69" i="1"/>
  <c r="D70" i="1"/>
  <c r="D71" i="1"/>
  <c r="D72" i="1"/>
  <c r="D73" i="1"/>
  <c r="D74" i="1"/>
  <c r="D75" i="1"/>
  <c r="D76" i="1"/>
  <c r="D78" i="1"/>
  <c r="D79" i="1"/>
  <c r="D80" i="1"/>
  <c r="D81" i="1"/>
  <c r="D82" i="1"/>
  <c r="D83" i="1"/>
  <c r="D84" i="1"/>
  <c r="D85" i="1"/>
  <c r="D86" i="1"/>
  <c r="D88" i="1"/>
  <c r="D89" i="1"/>
  <c r="D90" i="1"/>
  <c r="D91" i="1"/>
  <c r="D92" i="1"/>
  <c r="D93" i="1"/>
  <c r="D94" i="1"/>
  <c r="D95" i="1"/>
  <c r="D96" i="1"/>
  <c r="D98" i="1"/>
  <c r="D99" i="1"/>
  <c r="D100" i="1"/>
  <c r="D101" i="1"/>
  <c r="D102" i="1"/>
  <c r="D103" i="1"/>
  <c r="D104" i="1"/>
  <c r="D105" i="1"/>
  <c r="D7" i="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C76" i="1" l="1"/>
  <c r="C63" i="1"/>
  <c r="A224" i="3"/>
  <c r="E104" i="1"/>
  <c r="C57" i="1"/>
  <c r="B480" i="3"/>
  <c r="C56" i="1"/>
  <c r="E37" i="1"/>
  <c r="C77" i="1"/>
  <c r="A162" i="3"/>
  <c r="A111" i="3"/>
  <c r="A504" i="3"/>
  <c r="A265" i="3"/>
  <c r="E99" i="1"/>
  <c r="E66" i="1"/>
  <c r="C43" i="1"/>
  <c r="B337" i="3"/>
  <c r="E29" i="1"/>
  <c r="C16" i="1"/>
  <c r="A496" i="3"/>
  <c r="C95" i="1"/>
  <c r="C15" i="1"/>
  <c r="G96" i="1"/>
  <c r="A436" i="3"/>
  <c r="A556" i="3"/>
  <c r="A520" i="3"/>
  <c r="C19" i="1"/>
  <c r="B279" i="3"/>
  <c r="E27" i="1"/>
  <c r="A343" i="3"/>
  <c r="C79" i="1"/>
  <c r="G87" i="1"/>
  <c r="A407" i="3"/>
  <c r="C98" i="1"/>
  <c r="C36" i="1"/>
  <c r="E74" i="1"/>
  <c r="G48" i="1"/>
  <c r="A363" i="3"/>
  <c r="C96" i="1"/>
  <c r="C35" i="1"/>
  <c r="E68" i="1"/>
  <c r="G44" i="1"/>
  <c r="C97" i="1"/>
  <c r="C78" i="1"/>
  <c r="C58" i="1"/>
  <c r="C39" i="1"/>
  <c r="C18" i="1"/>
  <c r="E70" i="1"/>
  <c r="E36" i="1"/>
  <c r="G94" i="1"/>
  <c r="G54" i="1"/>
  <c r="G13" i="1"/>
  <c r="A505" i="3"/>
  <c r="A435" i="3"/>
  <c r="A346" i="3"/>
  <c r="A260" i="3"/>
  <c r="A126" i="3"/>
  <c r="B466" i="3"/>
  <c r="A430" i="3"/>
  <c r="A344" i="3"/>
  <c r="A241" i="3"/>
  <c r="A112" i="3"/>
  <c r="B442" i="3"/>
  <c r="B252" i="3"/>
  <c r="A107" i="3"/>
  <c r="G73" i="1"/>
  <c r="A468" i="3"/>
  <c r="A305" i="3"/>
  <c r="A203" i="3"/>
  <c r="A40" i="3"/>
  <c r="B249" i="3"/>
  <c r="C94" i="1"/>
  <c r="C74" i="1"/>
  <c r="C53" i="1"/>
  <c r="C34" i="1"/>
  <c r="C14" i="1"/>
  <c r="E95" i="1"/>
  <c r="E57" i="1"/>
  <c r="E17" i="1"/>
  <c r="G77" i="1"/>
  <c r="A214" i="3"/>
  <c r="A177" i="3"/>
  <c r="G36" i="1"/>
  <c r="A551" i="3"/>
  <c r="A487" i="3"/>
  <c r="A406" i="3"/>
  <c r="A329" i="3"/>
  <c r="C93" i="1"/>
  <c r="C73" i="1"/>
  <c r="C29" i="1"/>
  <c r="E94" i="1"/>
  <c r="E56" i="1"/>
  <c r="E16" i="1"/>
  <c r="G35" i="1"/>
  <c r="A550" i="3"/>
  <c r="A473" i="3"/>
  <c r="A398" i="3"/>
  <c r="A306" i="3"/>
  <c r="A213" i="3"/>
  <c r="A46" i="3"/>
  <c r="C89" i="1"/>
  <c r="C67" i="1"/>
  <c r="C48" i="1"/>
  <c r="C28" i="1"/>
  <c r="C9" i="1"/>
  <c r="E88" i="1"/>
  <c r="E55" i="1"/>
  <c r="E15" i="1"/>
  <c r="G29" i="1"/>
  <c r="A396" i="3"/>
  <c r="C87" i="1"/>
  <c r="C66" i="1"/>
  <c r="C47" i="1"/>
  <c r="C27" i="1"/>
  <c r="C8" i="1"/>
  <c r="E86" i="1"/>
  <c r="E50" i="1"/>
  <c r="G68" i="1"/>
  <c r="G27" i="1"/>
  <c r="A527" i="3"/>
  <c r="A467" i="3"/>
  <c r="A375" i="3"/>
  <c r="A26" i="3"/>
  <c r="C7" i="1"/>
  <c r="C84" i="1"/>
  <c r="C65" i="1"/>
  <c r="C45" i="1"/>
  <c r="C26" i="1"/>
  <c r="A25" i="1"/>
  <c r="E84" i="1"/>
  <c r="E46" i="1"/>
  <c r="G7" i="1"/>
  <c r="G65" i="1"/>
  <c r="G25" i="1"/>
  <c r="A526" i="3"/>
  <c r="A458" i="3"/>
  <c r="A370" i="3"/>
  <c r="A294" i="3"/>
  <c r="A176" i="3"/>
  <c r="B557" i="3"/>
  <c r="C49" i="1"/>
  <c r="C13" i="1"/>
  <c r="G74" i="1"/>
  <c r="A546" i="3"/>
  <c r="E10" i="1"/>
  <c r="A304" i="3"/>
  <c r="C105" i="1"/>
  <c r="C83" i="1"/>
  <c r="C64" i="1"/>
  <c r="C44" i="1"/>
  <c r="C25" i="1"/>
  <c r="E75" i="1"/>
  <c r="E39" i="1"/>
  <c r="G97" i="1"/>
  <c r="G56" i="1"/>
  <c r="G15" i="1"/>
  <c r="A525" i="3"/>
  <c r="A437" i="3"/>
  <c r="A369" i="3"/>
  <c r="A271" i="3"/>
  <c r="A165" i="3"/>
  <c r="B136" i="3"/>
  <c r="B32" i="3"/>
  <c r="B309" i="3"/>
  <c r="B413" i="3"/>
  <c r="B500" i="3"/>
  <c r="B568" i="3"/>
  <c r="A74" i="3"/>
  <c r="A113" i="3"/>
  <c r="A152" i="3"/>
  <c r="A185" i="3"/>
  <c r="A215" i="3"/>
  <c r="A252" i="3"/>
  <c r="A285" i="3"/>
  <c r="A307" i="3"/>
  <c r="A334" i="3"/>
  <c r="A358" i="3"/>
  <c r="A380" i="3"/>
  <c r="A399" i="3"/>
  <c r="A423" i="3"/>
  <c r="A447" i="3"/>
  <c r="A469" i="3"/>
  <c r="A493" i="3"/>
  <c r="A509" i="3"/>
  <c r="A530" i="3"/>
  <c r="A548" i="3"/>
  <c r="A566" i="3"/>
  <c r="G17" i="1"/>
  <c r="G33" i="1"/>
  <c r="G46" i="1"/>
  <c r="G59" i="1"/>
  <c r="G75" i="1"/>
  <c r="G88" i="1"/>
  <c r="G104" i="1"/>
  <c r="E18" i="1"/>
  <c r="E34" i="1"/>
  <c r="E47" i="1"/>
  <c r="E60" i="1"/>
  <c r="E76" i="1"/>
  <c r="E89" i="1"/>
  <c r="E105" i="1"/>
  <c r="A26" i="1"/>
  <c r="C17" i="1"/>
  <c r="C33" i="1"/>
  <c r="C46" i="1"/>
  <c r="C59" i="1"/>
  <c r="C75" i="1"/>
  <c r="C88" i="1"/>
  <c r="C104" i="1"/>
  <c r="G34" i="1"/>
  <c r="G47" i="1"/>
  <c r="G63" i="1"/>
  <c r="G76" i="1"/>
  <c r="G89" i="1"/>
  <c r="G105" i="1"/>
  <c r="E19" i="1"/>
  <c r="E35" i="1"/>
  <c r="E48" i="1"/>
  <c r="E64" i="1"/>
  <c r="E77" i="1"/>
  <c r="E90" i="1"/>
  <c r="E7" i="1"/>
  <c r="B126" i="3"/>
  <c r="B328" i="3"/>
  <c r="B423" i="3"/>
  <c r="B516" i="3"/>
  <c r="A22" i="3"/>
  <c r="A75" i="3"/>
  <c r="A114" i="3"/>
  <c r="A161" i="3"/>
  <c r="A186" i="3"/>
  <c r="A221" i="3"/>
  <c r="A253" i="3"/>
  <c r="A286" i="3"/>
  <c r="A308" i="3"/>
  <c r="A335" i="3"/>
  <c r="A359" i="3"/>
  <c r="A383" i="3"/>
  <c r="A405" i="3"/>
  <c r="A424" i="3"/>
  <c r="A448" i="3"/>
  <c r="A470" i="3"/>
  <c r="A494" i="3"/>
  <c r="A510" i="3"/>
  <c r="A531" i="3"/>
  <c r="A549" i="3"/>
  <c r="A567" i="3"/>
  <c r="G18" i="1"/>
  <c r="B178" i="3"/>
  <c r="B339" i="3"/>
  <c r="B449" i="3"/>
  <c r="B518" i="3"/>
  <c r="A35" i="3"/>
  <c r="A77" i="3"/>
  <c r="A133" i="3"/>
  <c r="B210" i="3"/>
  <c r="B362" i="3"/>
  <c r="B457" i="3"/>
  <c r="B523" i="3"/>
  <c r="A36" i="3"/>
  <c r="A83" i="3"/>
  <c r="A134" i="3"/>
  <c r="A164" i="3"/>
  <c r="A201" i="3"/>
  <c r="A234" i="3"/>
  <c r="A261" i="3"/>
  <c r="A290" i="3"/>
  <c r="A319" i="3"/>
  <c r="A345" i="3"/>
  <c r="A367" i="3"/>
  <c r="A386" i="3"/>
  <c r="A410" i="3"/>
  <c r="A434" i="3"/>
  <c r="A456" i="3"/>
  <c r="A475" i="3"/>
  <c r="A499" i="3"/>
  <c r="A519" i="3"/>
  <c r="A537" i="3"/>
  <c r="A555" i="3"/>
  <c r="G8" i="1"/>
  <c r="G24" i="1"/>
  <c r="G37" i="1"/>
  <c r="G53" i="1"/>
  <c r="G66" i="1"/>
  <c r="G79" i="1"/>
  <c r="G95" i="1"/>
  <c r="E9" i="1"/>
  <c r="E25" i="1"/>
  <c r="E38" i="1"/>
  <c r="E87" i="1"/>
  <c r="E69" i="1"/>
  <c r="E54" i="1"/>
  <c r="E30" i="1"/>
  <c r="E14" i="1"/>
  <c r="G93" i="1"/>
  <c r="G69" i="1"/>
  <c r="G49" i="1"/>
  <c r="G28" i="1"/>
  <c r="G9" i="1"/>
  <c r="A547" i="3"/>
  <c r="A521" i="3"/>
  <c r="A495" i="3"/>
  <c r="A459" i="3"/>
  <c r="A433" i="3"/>
  <c r="A397" i="3"/>
  <c r="A368" i="3"/>
  <c r="A330" i="3"/>
  <c r="A300" i="3"/>
  <c r="A257" i="3"/>
  <c r="A207" i="3"/>
  <c r="A163" i="3"/>
  <c r="A110" i="3"/>
  <c r="B567" i="3"/>
  <c r="B461" i="3"/>
  <c r="B251" i="3"/>
  <c r="E100" i="1"/>
  <c r="E85" i="1"/>
  <c r="E67" i="1"/>
  <c r="E49" i="1"/>
  <c r="E28" i="1"/>
  <c r="E8" i="1"/>
  <c r="G86" i="1"/>
  <c r="G67" i="1"/>
  <c r="G45" i="1"/>
  <c r="G26" i="1"/>
  <c r="A568" i="3"/>
  <c r="A540" i="3"/>
  <c r="A518" i="3"/>
  <c r="A486" i="3"/>
  <c r="A457" i="3"/>
  <c r="A420" i="3"/>
  <c r="A395" i="3"/>
  <c r="A360" i="3"/>
  <c r="A328" i="3"/>
  <c r="A289" i="3"/>
  <c r="A240" i="3"/>
  <c r="A202" i="3"/>
  <c r="A151" i="3"/>
  <c r="A91" i="3"/>
  <c r="B556" i="3"/>
  <c r="C556" i="3" s="1"/>
  <c r="B412" i="3"/>
  <c r="B238" i="3"/>
  <c r="A565" i="3"/>
  <c r="A539" i="3"/>
  <c r="A517" i="3"/>
  <c r="A485" i="3"/>
  <c r="A455" i="3"/>
  <c r="A419" i="3"/>
  <c r="A387" i="3"/>
  <c r="A355" i="3"/>
  <c r="A324" i="3"/>
  <c r="A287" i="3"/>
  <c r="A237" i="3"/>
  <c r="A196" i="3"/>
  <c r="A150" i="3"/>
  <c r="A76" i="3"/>
  <c r="B551" i="3"/>
  <c r="B407" i="3"/>
  <c r="C407" i="3" s="1"/>
  <c r="B168" i="3"/>
  <c r="E98" i="1"/>
  <c r="E65" i="1"/>
  <c r="E26" i="1"/>
  <c r="G84" i="1"/>
  <c r="G43" i="1"/>
  <c r="A561" i="3"/>
  <c r="A508" i="3"/>
  <c r="A484" i="3"/>
  <c r="A418" i="3"/>
  <c r="A385" i="3"/>
  <c r="A349" i="3"/>
  <c r="A320" i="3"/>
  <c r="A276" i="3"/>
  <c r="A236" i="3"/>
  <c r="A187" i="3"/>
  <c r="A145" i="3"/>
  <c r="A63" i="3"/>
  <c r="B406" i="3"/>
  <c r="C103" i="1"/>
  <c r="C86" i="1"/>
  <c r="C69" i="1"/>
  <c r="C55" i="1"/>
  <c r="C38" i="1"/>
  <c r="C24" i="1"/>
  <c r="A20" i="1"/>
  <c r="E97" i="1"/>
  <c r="E79" i="1"/>
  <c r="E59" i="1"/>
  <c r="E44" i="1"/>
  <c r="E24" i="1"/>
  <c r="G99" i="1"/>
  <c r="G83" i="1"/>
  <c r="G58" i="1"/>
  <c r="G39" i="1"/>
  <c r="G19" i="1"/>
  <c r="A560" i="3"/>
  <c r="A536" i="3"/>
  <c r="A507" i="3"/>
  <c r="A479" i="3"/>
  <c r="A444" i="3"/>
  <c r="A417" i="3"/>
  <c r="A384" i="3"/>
  <c r="A348" i="3"/>
  <c r="A316" i="3"/>
  <c r="A275" i="3"/>
  <c r="A235" i="3"/>
  <c r="A184" i="3"/>
  <c r="A141" i="3"/>
  <c r="A57" i="3"/>
  <c r="B517" i="3"/>
  <c r="B389" i="3"/>
  <c r="E80" i="1"/>
  <c r="E45" i="1"/>
  <c r="G103" i="1"/>
  <c r="G64" i="1"/>
  <c r="G23" i="1"/>
  <c r="A538" i="3"/>
  <c r="A449" i="3"/>
  <c r="B550" i="3"/>
  <c r="C99" i="1"/>
  <c r="C85" i="1"/>
  <c r="C68" i="1"/>
  <c r="C54" i="1"/>
  <c r="C37" i="1"/>
  <c r="C23" i="1"/>
  <c r="A22" i="1"/>
  <c r="E96" i="1"/>
  <c r="E78" i="1"/>
  <c r="E58" i="1"/>
  <c r="E40" i="1"/>
  <c r="E20" i="1"/>
  <c r="G98" i="1"/>
  <c r="G78" i="1"/>
  <c r="G57" i="1"/>
  <c r="G38" i="1"/>
  <c r="G16" i="1"/>
  <c r="A559" i="3"/>
  <c r="A535" i="3"/>
  <c r="A506" i="3"/>
  <c r="A474" i="3"/>
  <c r="A443" i="3"/>
  <c r="A413" i="3"/>
  <c r="A379" i="3"/>
  <c r="A347" i="3"/>
  <c r="A315" i="3"/>
  <c r="A272" i="3"/>
  <c r="A233" i="3"/>
  <c r="A183" i="3"/>
  <c r="A135" i="3"/>
  <c r="A52" i="3"/>
  <c r="B493" i="3"/>
  <c r="B373" i="3"/>
  <c r="F67" i="1"/>
  <c r="F57" i="1"/>
  <c r="F47" i="1"/>
  <c r="F37" i="1"/>
  <c r="F27" i="1"/>
  <c r="F17" i="1"/>
  <c r="D97" i="1"/>
  <c r="D87" i="1"/>
  <c r="D77" i="1"/>
  <c r="D67" i="1"/>
  <c r="D57" i="1"/>
  <c r="D47" i="1"/>
  <c r="D37" i="1"/>
  <c r="D27" i="1"/>
  <c r="F7" i="1"/>
  <c r="F96" i="1"/>
  <c r="F86" i="1"/>
  <c r="F76" i="1"/>
  <c r="F66" i="1"/>
  <c r="F56" i="1"/>
  <c r="F46" i="1"/>
  <c r="F36" i="1"/>
  <c r="F26" i="1"/>
  <c r="U589" i="6"/>
  <c r="U611" i="6"/>
  <c r="U700" i="6"/>
  <c r="U276" i="6"/>
  <c r="U120" i="6"/>
  <c r="U722" i="6"/>
  <c r="U811" i="6"/>
  <c r="U246" i="6"/>
  <c r="U88" i="6"/>
  <c r="U912" i="6"/>
  <c r="U211" i="6"/>
  <c r="U860" i="6"/>
  <c r="U583" i="6"/>
  <c r="U833" i="6"/>
  <c r="U511" i="6"/>
  <c r="U865" i="6"/>
  <c r="U449" i="6"/>
  <c r="U1075" i="6"/>
  <c r="U837" i="6"/>
  <c r="U419" i="6"/>
  <c r="U117" i="6"/>
  <c r="U937" i="6"/>
  <c r="U51" i="6"/>
  <c r="U20" i="6"/>
  <c r="U299" i="6"/>
  <c r="U141" i="6"/>
  <c r="U845" i="6"/>
  <c r="U976" i="6"/>
  <c r="U851" i="6"/>
  <c r="U573" i="6"/>
  <c r="U290" i="6"/>
  <c r="U136" i="6"/>
  <c r="U546" i="6"/>
  <c r="U406" i="6"/>
  <c r="U925" i="6"/>
  <c r="U378" i="6"/>
  <c r="U1052" i="6"/>
  <c r="U392" i="6"/>
  <c r="U241" i="6"/>
  <c r="U502" i="6"/>
  <c r="U945" i="6"/>
  <c r="U400" i="6"/>
  <c r="U987" i="6"/>
  <c r="U727" i="6"/>
  <c r="U308" i="6"/>
  <c r="U150" i="6"/>
  <c r="U962" i="6"/>
  <c r="U697" i="6"/>
  <c r="U559" i="6"/>
  <c r="U273" i="6"/>
  <c r="U1051" i="6"/>
  <c r="U807" i="6"/>
  <c r="U669" i="6"/>
  <c r="U529" i="6"/>
  <c r="U391" i="6"/>
  <c r="U240" i="6"/>
  <c r="U1028" i="6"/>
  <c r="U910" i="6"/>
  <c r="U779" i="6"/>
  <c r="U639" i="6"/>
  <c r="U361" i="6"/>
  <c r="U209" i="6"/>
  <c r="U885" i="6"/>
  <c r="U749" i="6"/>
  <c r="U471" i="6"/>
  <c r="U332" i="6"/>
  <c r="U176" i="6"/>
  <c r="U981" i="6"/>
  <c r="U858" i="6"/>
  <c r="U719" i="6"/>
  <c r="U581" i="6"/>
  <c r="U441" i="6"/>
  <c r="U1080" i="6"/>
  <c r="U969" i="6"/>
  <c r="U705" i="6"/>
  <c r="U567" i="6"/>
  <c r="U427" i="6"/>
  <c r="U282" i="6"/>
  <c r="U126" i="6"/>
  <c r="U1068" i="6"/>
  <c r="U956" i="6"/>
  <c r="U828" i="6"/>
  <c r="U690" i="6"/>
  <c r="U550" i="6"/>
  <c r="U412" i="6"/>
  <c r="U263" i="6"/>
  <c r="U109" i="6"/>
  <c r="U1056" i="6"/>
  <c r="U941" i="6"/>
  <c r="U813" i="6"/>
  <c r="U673" i="6"/>
  <c r="U536" i="6"/>
  <c r="U396" i="6"/>
  <c r="U248" i="6"/>
  <c r="U90" i="6"/>
  <c r="U928" i="6"/>
  <c r="U519" i="6"/>
  <c r="U381" i="6"/>
  <c r="U229" i="6"/>
  <c r="U73" i="6"/>
  <c r="U944" i="6"/>
  <c r="U732" i="6"/>
  <c r="U621" i="6"/>
  <c r="U510" i="6"/>
  <c r="U399" i="6"/>
  <c r="U281" i="6"/>
  <c r="U157" i="6"/>
  <c r="U31" i="6"/>
  <c r="U1013" i="6"/>
  <c r="U913" i="6"/>
  <c r="U809" i="6"/>
  <c r="U698" i="6"/>
  <c r="U587" i="6"/>
  <c r="U365" i="6"/>
  <c r="U242" i="6"/>
  <c r="U118" i="6"/>
  <c r="U335" i="6"/>
  <c r="U235" i="6"/>
  <c r="U135" i="6"/>
  <c r="U35" i="6"/>
  <c r="U784" i="6"/>
  <c r="U684" i="6"/>
  <c r="U584" i="6"/>
  <c r="U484" i="6"/>
  <c r="U384" i="6"/>
  <c r="U284" i="6"/>
  <c r="U184" i="6"/>
  <c r="U84" i="6"/>
  <c r="U1087" i="6"/>
  <c r="U713" i="6"/>
  <c r="U436" i="6"/>
  <c r="U950" i="6"/>
  <c r="U516" i="6"/>
  <c r="U348" i="6"/>
  <c r="U994" i="6"/>
  <c r="U316" i="6"/>
  <c r="U160" i="6"/>
  <c r="U846" i="6"/>
  <c r="U283" i="6"/>
  <c r="U127" i="6"/>
  <c r="U1045" i="6"/>
  <c r="U522" i="6"/>
  <c r="U1032" i="6"/>
  <c r="U783" i="6"/>
  <c r="U646" i="6"/>
  <c r="U506" i="6"/>
  <c r="U832" i="6"/>
  <c r="U721" i="6"/>
  <c r="U1003" i="6"/>
  <c r="U687" i="6"/>
  <c r="U576" i="6"/>
  <c r="U560" i="6"/>
  <c r="U670" i="6"/>
  <c r="U1029" i="6"/>
  <c r="U210" i="6"/>
  <c r="U886" i="6"/>
  <c r="U146" i="6"/>
  <c r="U267" i="6"/>
  <c r="U111" i="6"/>
  <c r="U523" i="6"/>
  <c r="U565" i="6"/>
  <c r="U1065" i="6"/>
  <c r="U951" i="6"/>
  <c r="U547" i="6"/>
  <c r="U260" i="6"/>
  <c r="U102" i="6"/>
  <c r="U1041" i="6"/>
  <c r="U795" i="6"/>
  <c r="U657" i="6"/>
  <c r="U227" i="6"/>
  <c r="U1018" i="6"/>
  <c r="U627" i="6"/>
  <c r="U489" i="6"/>
  <c r="U946" i="6"/>
  <c r="U671" i="6"/>
  <c r="U393" i="6"/>
  <c r="U641" i="6"/>
  <c r="U503" i="6"/>
  <c r="U53" i="6"/>
  <c r="U613" i="6"/>
  <c r="U22" i="6"/>
  <c r="U984" i="6"/>
  <c r="U446" i="6"/>
  <c r="U301" i="6"/>
  <c r="U112" i="6"/>
  <c r="U220" i="6"/>
  <c r="U62" i="6"/>
  <c r="U635" i="6"/>
  <c r="U201" i="6"/>
  <c r="U47" i="6"/>
  <c r="U340" i="6"/>
  <c r="U186" i="6"/>
  <c r="U28" i="6"/>
  <c r="U878" i="6"/>
  <c r="U323" i="6"/>
  <c r="U167" i="6"/>
  <c r="U688" i="6"/>
  <c r="U355" i="6"/>
  <c r="U915" i="6"/>
  <c r="U367" i="6"/>
  <c r="U478" i="6"/>
  <c r="U86" i="6"/>
  <c r="U501" i="6"/>
  <c r="U1005" i="6"/>
  <c r="U1044" i="6"/>
  <c r="U797" i="6"/>
  <c r="U659" i="6"/>
  <c r="U843" i="6"/>
  <c r="U476" i="6"/>
  <c r="U1064" i="6"/>
  <c r="U823" i="6"/>
  <c r="U683" i="6"/>
  <c r="U259" i="6"/>
  <c r="U101" i="6"/>
  <c r="U1040" i="6"/>
  <c r="U793" i="6"/>
  <c r="U656" i="6"/>
  <c r="U226" i="6"/>
  <c r="U70" i="6"/>
  <c r="U1017" i="6"/>
  <c r="U898" i="6"/>
  <c r="U763" i="6"/>
  <c r="U626" i="6"/>
  <c r="U486" i="6"/>
  <c r="U191" i="6"/>
  <c r="U37" i="6"/>
  <c r="U871" i="6"/>
  <c r="U736" i="6"/>
  <c r="U596" i="6"/>
  <c r="U458" i="6"/>
  <c r="U1081" i="6"/>
  <c r="U970" i="6"/>
  <c r="U706" i="6"/>
  <c r="U568" i="6"/>
  <c r="U428" i="6"/>
  <c r="U1069" i="6"/>
  <c r="U957" i="6"/>
  <c r="U829" i="6"/>
  <c r="U691" i="6"/>
  <c r="U551" i="6"/>
  <c r="U413" i="6"/>
  <c r="U266" i="6"/>
  <c r="U110" i="6"/>
  <c r="U1057" i="6"/>
  <c r="U942" i="6"/>
  <c r="U815" i="6"/>
  <c r="U675" i="6"/>
  <c r="U537" i="6"/>
  <c r="U397" i="6"/>
  <c r="U249" i="6"/>
  <c r="U91" i="6"/>
  <c r="U929" i="6"/>
  <c r="U800" i="6"/>
  <c r="U660" i="6"/>
  <c r="U382" i="6"/>
  <c r="U232" i="6"/>
  <c r="U76" i="6"/>
  <c r="U916" i="6"/>
  <c r="U368" i="6"/>
  <c r="U213" i="6"/>
  <c r="U59" i="6"/>
  <c r="U934" i="6"/>
  <c r="U610" i="6"/>
  <c r="U499" i="6"/>
  <c r="U388" i="6"/>
  <c r="U269" i="6"/>
  <c r="U143" i="6"/>
  <c r="U19" i="6"/>
  <c r="U903" i="6"/>
  <c r="U798" i="6"/>
  <c r="U465" i="6"/>
  <c r="U353" i="6"/>
  <c r="U230" i="6"/>
  <c r="U106" i="6"/>
  <c r="U325" i="6"/>
  <c r="U225" i="6"/>
  <c r="U125" i="6"/>
  <c r="U25" i="6"/>
  <c r="U774" i="6"/>
  <c r="U674" i="6"/>
  <c r="U574" i="6"/>
  <c r="U474" i="6"/>
  <c r="U374" i="6"/>
  <c r="U274" i="6"/>
  <c r="U174" i="6"/>
  <c r="U74" i="6"/>
  <c r="U1076" i="6"/>
  <c r="U965" i="6"/>
  <c r="U838" i="6"/>
  <c r="U422" i="6"/>
  <c r="U825" i="6"/>
  <c r="U1054" i="6"/>
  <c r="U939" i="6"/>
  <c r="U533" i="6"/>
  <c r="U1030" i="6"/>
  <c r="U781" i="6"/>
  <c r="U363" i="6"/>
  <c r="U1007" i="6"/>
  <c r="U887" i="6"/>
  <c r="U751" i="6"/>
  <c r="U473" i="6"/>
  <c r="U336" i="6"/>
  <c r="U178" i="6"/>
  <c r="U723" i="6"/>
  <c r="U147" i="6"/>
  <c r="U1071" i="6"/>
  <c r="U959" i="6"/>
  <c r="U693" i="6"/>
  <c r="U556" i="6"/>
  <c r="U416" i="6"/>
  <c r="U270" i="6"/>
  <c r="U1048" i="6"/>
  <c r="U932" i="6"/>
  <c r="U803" i="6"/>
  <c r="U663" i="6"/>
  <c r="U526" i="6"/>
  <c r="U386" i="6"/>
  <c r="U237" i="6"/>
  <c r="U79" i="6"/>
  <c r="U1036" i="6"/>
  <c r="U919" i="6"/>
  <c r="U789" i="6"/>
  <c r="U649" i="6"/>
  <c r="U371" i="6"/>
  <c r="U1024" i="6"/>
  <c r="U938" i="6"/>
  <c r="U808" i="6"/>
  <c r="U530" i="6"/>
  <c r="U87" i="6"/>
  <c r="U911" i="6"/>
  <c r="U780" i="6"/>
  <c r="U640" i="6"/>
  <c r="U362" i="6"/>
  <c r="U52" i="6"/>
  <c r="U1006" i="6"/>
  <c r="U750" i="6"/>
  <c r="U612" i="6"/>
  <c r="U472" i="6"/>
  <c r="U333" i="6"/>
  <c r="U177" i="6"/>
  <c r="U21" i="6"/>
  <c r="U982" i="6"/>
  <c r="U859" i="6"/>
  <c r="U582" i="6"/>
  <c r="U445" i="6"/>
  <c r="U300" i="6"/>
  <c r="U1070" i="6"/>
  <c r="U958" i="6"/>
  <c r="U830" i="6"/>
  <c r="U692" i="6"/>
  <c r="U552" i="6"/>
  <c r="U415" i="6"/>
  <c r="U1058" i="6"/>
  <c r="U816" i="6"/>
  <c r="U678" i="6"/>
  <c r="U538" i="6"/>
  <c r="U250" i="6"/>
  <c r="U96" i="6"/>
  <c r="U1046" i="6"/>
  <c r="U930" i="6"/>
  <c r="U801" i="6"/>
  <c r="U661" i="6"/>
  <c r="U383" i="6"/>
  <c r="U233" i="6"/>
  <c r="U77" i="6"/>
  <c r="U1034" i="6"/>
  <c r="U917" i="6"/>
  <c r="U785" i="6"/>
  <c r="U647" i="6"/>
  <c r="U507" i="6"/>
  <c r="U369" i="6"/>
  <c r="U216" i="6"/>
  <c r="U60" i="6"/>
  <c r="U1021" i="6"/>
  <c r="U902" i="6"/>
  <c r="U770" i="6"/>
  <c r="U630" i="6"/>
  <c r="U492" i="6"/>
  <c r="U352" i="6"/>
  <c r="U199" i="6"/>
  <c r="U41" i="6"/>
  <c r="U924" i="6"/>
  <c r="U821" i="6"/>
  <c r="U710" i="6"/>
  <c r="U599" i="6"/>
  <c r="U488" i="6"/>
  <c r="U377" i="6"/>
  <c r="U257" i="6"/>
  <c r="U131" i="6"/>
  <c r="U7" i="6"/>
  <c r="U993" i="6"/>
  <c r="U893" i="6"/>
  <c r="U787" i="6"/>
  <c r="U676" i="6"/>
  <c r="U453" i="6"/>
  <c r="U342" i="6"/>
  <c r="U218" i="6"/>
  <c r="U92" i="6"/>
  <c r="U315" i="6"/>
  <c r="U215" i="6"/>
  <c r="U115" i="6"/>
  <c r="U15" i="6"/>
  <c r="U764" i="6"/>
  <c r="U664" i="6"/>
  <c r="U564" i="6"/>
  <c r="U464" i="6"/>
  <c r="U364" i="6"/>
  <c r="U264" i="6"/>
  <c r="U164" i="6"/>
  <c r="U64" i="6"/>
  <c r="U685" i="6"/>
  <c r="U407" i="6"/>
  <c r="U926" i="6"/>
  <c r="U517" i="6"/>
  <c r="U379" i="6"/>
  <c r="U71" i="6"/>
  <c r="U899" i="6"/>
  <c r="U767" i="6"/>
  <c r="U349" i="6"/>
  <c r="U196" i="6"/>
  <c r="U38" i="6"/>
  <c r="U995" i="6"/>
  <c r="U872" i="6"/>
  <c r="U737" i="6"/>
  <c r="U597" i="6"/>
  <c r="U459" i="6"/>
  <c r="U317" i="6"/>
  <c r="U161" i="6"/>
  <c r="U1082" i="6"/>
  <c r="U971" i="6"/>
  <c r="U847" i="6"/>
  <c r="U707" i="6"/>
  <c r="U569" i="6"/>
  <c r="U429" i="6"/>
  <c r="U286" i="6"/>
  <c r="U128" i="6"/>
  <c r="U1059" i="6"/>
  <c r="U906" i="6"/>
  <c r="U772" i="6"/>
  <c r="U495" i="6"/>
  <c r="U357" i="6"/>
  <c r="U1011" i="6"/>
  <c r="U891" i="6"/>
  <c r="U758" i="6"/>
  <c r="U618" i="6"/>
  <c r="U480" i="6"/>
  <c r="U999" i="6"/>
  <c r="U741" i="6"/>
  <c r="U603" i="6"/>
  <c r="U463" i="6"/>
  <c r="U11" i="6"/>
  <c r="U904" i="6"/>
  <c r="U799" i="6"/>
  <c r="U577" i="6"/>
  <c r="U466" i="6"/>
  <c r="U231" i="6"/>
  <c r="U107" i="6"/>
  <c r="U1073" i="6"/>
  <c r="U973" i="6"/>
  <c r="U873" i="6"/>
  <c r="U765" i="6"/>
  <c r="U1042" i="6"/>
  <c r="U927" i="6"/>
  <c r="U796" i="6"/>
  <c r="U658" i="6"/>
  <c r="U518" i="6"/>
  <c r="U380" i="6"/>
  <c r="U228" i="6"/>
  <c r="U72" i="6"/>
  <c r="U1019" i="6"/>
  <c r="U900" i="6"/>
  <c r="U768" i="6"/>
  <c r="U628" i="6"/>
  <c r="U490" i="6"/>
  <c r="U350" i="6"/>
  <c r="U197" i="6"/>
  <c r="U39" i="6"/>
  <c r="U996" i="6"/>
  <c r="U875" i="6"/>
  <c r="U738" i="6"/>
  <c r="U600" i="6"/>
  <c r="U460" i="6"/>
  <c r="U320" i="6"/>
  <c r="U162" i="6"/>
  <c r="U1084" i="6"/>
  <c r="U1031" i="6"/>
  <c r="U782" i="6"/>
  <c r="U645" i="6"/>
  <c r="U505" i="6"/>
  <c r="U212" i="6"/>
  <c r="U58" i="6"/>
  <c r="U1008" i="6"/>
  <c r="U888" i="6"/>
  <c r="U752" i="6"/>
  <c r="U615" i="6"/>
  <c r="U475" i="6"/>
  <c r="U337" i="6"/>
  <c r="U179" i="6"/>
  <c r="U23" i="6"/>
  <c r="U985" i="6"/>
  <c r="U861" i="6"/>
  <c r="U725" i="6"/>
  <c r="U585" i="6"/>
  <c r="U447" i="6"/>
  <c r="U302" i="6"/>
  <c r="U148" i="6"/>
  <c r="U1072" i="6"/>
  <c r="U960" i="6"/>
  <c r="U835" i="6"/>
  <c r="U1020" i="6"/>
  <c r="U901" i="6"/>
  <c r="U769" i="6"/>
  <c r="U629" i="6"/>
  <c r="U491" i="6"/>
  <c r="U351" i="6"/>
  <c r="U198" i="6"/>
  <c r="U40" i="6"/>
  <c r="U997" i="6"/>
  <c r="U876" i="6"/>
  <c r="U739" i="6"/>
  <c r="U601" i="6"/>
  <c r="U461" i="6"/>
  <c r="U321" i="6"/>
  <c r="U163" i="6"/>
  <c r="U1085" i="6"/>
  <c r="U974" i="6"/>
  <c r="U849" i="6"/>
  <c r="U711" i="6"/>
  <c r="U571" i="6"/>
  <c r="U433" i="6"/>
  <c r="U1009" i="6"/>
  <c r="U889" i="6"/>
  <c r="U756" i="6"/>
  <c r="U616" i="6"/>
  <c r="U338" i="6"/>
  <c r="U182" i="6"/>
  <c r="U26" i="6"/>
  <c r="U986" i="6"/>
  <c r="U862" i="6"/>
  <c r="U726" i="6"/>
  <c r="U586" i="6"/>
  <c r="U448" i="6"/>
  <c r="U303" i="6"/>
  <c r="U149" i="6"/>
  <c r="U817" i="6"/>
  <c r="U679" i="6"/>
  <c r="U539" i="6"/>
  <c r="U401" i="6"/>
  <c r="U251" i="6"/>
  <c r="U97" i="6"/>
  <c r="U1047" i="6"/>
  <c r="U931" i="6"/>
  <c r="U802" i="6"/>
  <c r="U662" i="6"/>
  <c r="U525" i="6"/>
  <c r="U385" i="6"/>
  <c r="U236" i="6"/>
  <c r="U78" i="6"/>
  <c r="U1035" i="6"/>
  <c r="U918" i="6"/>
  <c r="U786" i="6"/>
  <c r="U648" i="6"/>
  <c r="U508" i="6"/>
  <c r="U370" i="6"/>
  <c r="U217" i="6"/>
  <c r="U61" i="6"/>
  <c r="U1022" i="6"/>
  <c r="U905" i="6"/>
  <c r="U771" i="6"/>
  <c r="U633" i="6"/>
  <c r="U493" i="6"/>
  <c r="U356" i="6"/>
  <c r="U200" i="6"/>
  <c r="U46" i="6"/>
  <c r="U1010" i="6"/>
  <c r="U890" i="6"/>
  <c r="U757" i="6"/>
  <c r="U617" i="6"/>
  <c r="U479" i="6"/>
  <c r="U339" i="6"/>
  <c r="U183" i="6"/>
  <c r="U27" i="6"/>
  <c r="U914" i="6"/>
  <c r="U810" i="6"/>
  <c r="U699" i="6"/>
  <c r="U588" i="6"/>
  <c r="U477" i="6"/>
  <c r="U366" i="6"/>
  <c r="U243" i="6"/>
  <c r="U119" i="6"/>
  <c r="U1083" i="6"/>
  <c r="U983" i="6"/>
  <c r="U883" i="6"/>
  <c r="U776" i="6"/>
  <c r="U665" i="6"/>
  <c r="U553" i="6"/>
  <c r="U442" i="6"/>
  <c r="U330" i="6"/>
  <c r="U206" i="6"/>
  <c r="U80" i="6"/>
  <c r="U305" i="6"/>
  <c r="U205" i="6"/>
  <c r="U105" i="6"/>
  <c r="U5" i="6"/>
  <c r="U754" i="6"/>
  <c r="U654" i="6"/>
  <c r="U554" i="6"/>
  <c r="U454" i="6"/>
  <c r="U354" i="6"/>
  <c r="U254" i="6"/>
  <c r="U154" i="6"/>
  <c r="U54" i="6"/>
  <c r="U653" i="6"/>
  <c r="U542" i="6"/>
  <c r="U431" i="6"/>
  <c r="U318" i="6"/>
  <c r="U192" i="6"/>
  <c r="U68" i="6"/>
  <c r="U295" i="6"/>
  <c r="U195" i="6"/>
  <c r="U95" i="6"/>
  <c r="U844" i="6"/>
  <c r="U744" i="6"/>
  <c r="U644" i="6"/>
  <c r="U544" i="6"/>
  <c r="U444" i="6"/>
  <c r="U344" i="6"/>
  <c r="U244" i="6"/>
  <c r="U144" i="6"/>
  <c r="U44" i="6"/>
  <c r="U972" i="6"/>
  <c r="U848" i="6"/>
  <c r="U708" i="6"/>
  <c r="U570" i="6"/>
  <c r="U430" i="6"/>
  <c r="U287" i="6"/>
  <c r="U129" i="6"/>
  <c r="U1060" i="6"/>
  <c r="U947" i="6"/>
  <c r="U818" i="6"/>
  <c r="U680" i="6"/>
  <c r="U540" i="6"/>
  <c r="U402" i="6"/>
  <c r="U252" i="6"/>
  <c r="U98" i="6"/>
  <c r="U1037" i="6"/>
  <c r="U920" i="6"/>
  <c r="U790" i="6"/>
  <c r="U650" i="6"/>
  <c r="U512" i="6"/>
  <c r="U372" i="6"/>
  <c r="U221" i="6"/>
  <c r="U63" i="6"/>
  <c r="U1025" i="6"/>
  <c r="U907" i="6"/>
  <c r="U773" i="6"/>
  <c r="U636" i="6"/>
  <c r="U496" i="6"/>
  <c r="U358" i="6"/>
  <c r="U202" i="6"/>
  <c r="U48" i="6"/>
  <c r="U1012" i="6"/>
  <c r="U892" i="6"/>
  <c r="U759" i="6"/>
  <c r="U619" i="6"/>
  <c r="U481" i="6"/>
  <c r="U341" i="6"/>
  <c r="U187" i="6"/>
  <c r="U29" i="6"/>
  <c r="U1000" i="6"/>
  <c r="U879" i="6"/>
  <c r="U745" i="6"/>
  <c r="U605" i="6"/>
  <c r="U467" i="6"/>
  <c r="U326" i="6"/>
  <c r="U170" i="6"/>
  <c r="U12" i="6"/>
  <c r="U988" i="6"/>
  <c r="U866" i="6"/>
  <c r="U728" i="6"/>
  <c r="U590" i="6"/>
  <c r="U450" i="6"/>
  <c r="U309" i="6"/>
  <c r="U151" i="6"/>
  <c r="U10" i="6"/>
  <c r="U894" i="6"/>
  <c r="U788" i="6"/>
  <c r="U677" i="6"/>
  <c r="U566" i="6"/>
  <c r="U455" i="6"/>
  <c r="U343" i="6"/>
  <c r="U219" i="6"/>
  <c r="U93" i="6"/>
  <c r="U1063" i="6"/>
  <c r="U963" i="6"/>
  <c r="U863" i="6"/>
  <c r="U753" i="6"/>
  <c r="U642" i="6"/>
  <c r="U531" i="6"/>
  <c r="U420" i="6"/>
  <c r="U306" i="6"/>
  <c r="U180" i="6"/>
  <c r="U56" i="6"/>
  <c r="U285" i="6"/>
  <c r="U185" i="6"/>
  <c r="U85" i="6"/>
  <c r="U834" i="6"/>
  <c r="U734" i="6"/>
  <c r="U634" i="6"/>
  <c r="U534" i="6"/>
  <c r="U434" i="6"/>
  <c r="U334" i="6"/>
  <c r="U234" i="6"/>
  <c r="U134" i="6"/>
  <c r="U34" i="6"/>
  <c r="U695" i="6"/>
  <c r="U557" i="6"/>
  <c r="U417" i="6"/>
  <c r="U271" i="6"/>
  <c r="U113" i="6"/>
  <c r="U1049" i="6"/>
  <c r="U935" i="6"/>
  <c r="U805" i="6"/>
  <c r="U667" i="6"/>
  <c r="U527" i="6"/>
  <c r="U389" i="6"/>
  <c r="U238" i="6"/>
  <c r="U82" i="6"/>
  <c r="U1026" i="6"/>
  <c r="U908" i="6"/>
  <c r="U775" i="6"/>
  <c r="U637" i="6"/>
  <c r="U497" i="6"/>
  <c r="U359" i="6"/>
  <c r="U203" i="6"/>
  <c r="U49" i="6"/>
  <c r="U1014" i="6"/>
  <c r="U895" i="6"/>
  <c r="U760" i="6"/>
  <c r="U622" i="6"/>
  <c r="U482" i="6"/>
  <c r="U345" i="6"/>
  <c r="U188" i="6"/>
  <c r="U32" i="6"/>
  <c r="U1001" i="6"/>
  <c r="U880" i="6"/>
  <c r="U746" i="6"/>
  <c r="U606" i="6"/>
  <c r="U468" i="6"/>
  <c r="U327" i="6"/>
  <c r="U171" i="6"/>
  <c r="U13" i="6"/>
  <c r="U989" i="6"/>
  <c r="U867" i="6"/>
  <c r="U729" i="6"/>
  <c r="U591" i="6"/>
  <c r="U451" i="6"/>
  <c r="U310" i="6"/>
  <c r="U152" i="6"/>
  <c r="U1088" i="6"/>
  <c r="U977" i="6"/>
  <c r="U852" i="6"/>
  <c r="U715" i="6"/>
  <c r="U575" i="6"/>
  <c r="U437" i="6"/>
  <c r="U291" i="6"/>
  <c r="U137" i="6"/>
  <c r="U9" i="6"/>
  <c r="U884" i="6"/>
  <c r="U777" i="6"/>
  <c r="U666" i="6"/>
  <c r="U555" i="6"/>
  <c r="U443" i="6"/>
  <c r="U331" i="6"/>
  <c r="U207" i="6"/>
  <c r="U81" i="6"/>
  <c r="U1053" i="6"/>
  <c r="U953" i="6"/>
  <c r="U853" i="6"/>
  <c r="U742" i="6"/>
  <c r="U631" i="6"/>
  <c r="U520" i="6"/>
  <c r="U409" i="6"/>
  <c r="U292" i="6"/>
  <c r="U168" i="6"/>
  <c r="U42" i="6"/>
  <c r="U275" i="6"/>
  <c r="U175" i="6"/>
  <c r="U75" i="6"/>
  <c r="U824" i="6"/>
  <c r="U724" i="6"/>
  <c r="U624" i="6"/>
  <c r="U524" i="6"/>
  <c r="U424" i="6"/>
  <c r="U324" i="6"/>
  <c r="U224" i="6"/>
  <c r="U124" i="6"/>
  <c r="U24" i="6"/>
  <c r="U288" i="6"/>
  <c r="U132" i="6"/>
  <c r="U1061" i="6"/>
  <c r="U948" i="6"/>
  <c r="U819" i="6"/>
  <c r="U681" i="6"/>
  <c r="U541" i="6"/>
  <c r="U403" i="6"/>
  <c r="U253" i="6"/>
  <c r="U99" i="6"/>
  <c r="U1038" i="6"/>
  <c r="U921" i="6"/>
  <c r="U791" i="6"/>
  <c r="U651" i="6"/>
  <c r="U513" i="6"/>
  <c r="U373" i="6"/>
  <c r="U222" i="6"/>
  <c r="U66" i="6"/>
  <c r="U1015" i="6"/>
  <c r="U896" i="6"/>
  <c r="U761" i="6"/>
  <c r="U623" i="6"/>
  <c r="U483" i="6"/>
  <c r="U346" i="6"/>
  <c r="U189" i="6"/>
  <c r="U33" i="6"/>
  <c r="U1002" i="6"/>
  <c r="U881" i="6"/>
  <c r="U747" i="6"/>
  <c r="U607" i="6"/>
  <c r="U469" i="6"/>
  <c r="U328" i="6"/>
  <c r="U172" i="6"/>
  <c r="U16" i="6"/>
  <c r="U990" i="6"/>
  <c r="U868" i="6"/>
  <c r="U730" i="6"/>
  <c r="U592" i="6"/>
  <c r="U452" i="6"/>
  <c r="U311" i="6"/>
  <c r="U153" i="6"/>
  <c r="U1089" i="6"/>
  <c r="U978" i="6"/>
  <c r="U855" i="6"/>
  <c r="U716" i="6"/>
  <c r="U578" i="6"/>
  <c r="U438" i="6"/>
  <c r="U296" i="6"/>
  <c r="U138" i="6"/>
  <c r="U1077" i="6"/>
  <c r="U966" i="6"/>
  <c r="U839" i="6"/>
  <c r="U701" i="6"/>
  <c r="U561" i="6"/>
  <c r="U423" i="6"/>
  <c r="U277" i="6"/>
  <c r="U121" i="6"/>
  <c r="U8" i="6"/>
  <c r="U874" i="6"/>
  <c r="U766" i="6"/>
  <c r="U655" i="6"/>
  <c r="U543" i="6"/>
  <c r="U432" i="6"/>
  <c r="U319" i="6"/>
  <c r="U193" i="6"/>
  <c r="U69" i="6"/>
  <c r="U1043" i="6"/>
  <c r="U943" i="6"/>
  <c r="U842" i="6"/>
  <c r="U731" i="6"/>
  <c r="U620" i="6"/>
  <c r="U509" i="6"/>
  <c r="U398" i="6"/>
  <c r="U280" i="6"/>
  <c r="U156" i="6"/>
  <c r="U30" i="6"/>
  <c r="U265" i="6"/>
  <c r="U165" i="6"/>
  <c r="U65" i="6"/>
  <c r="U814" i="6"/>
  <c r="U714" i="6"/>
  <c r="U614" i="6"/>
  <c r="U514" i="6"/>
  <c r="U414" i="6"/>
  <c r="U314" i="6"/>
  <c r="U214" i="6"/>
  <c r="U114" i="6"/>
  <c r="U14" i="6"/>
  <c r="U1074" i="6"/>
  <c r="U961" i="6"/>
  <c r="U836" i="6"/>
  <c r="U696" i="6"/>
  <c r="U558" i="6"/>
  <c r="U418" i="6"/>
  <c r="U272" i="6"/>
  <c r="U116" i="6"/>
  <c r="U1050" i="6"/>
  <c r="U936" i="6"/>
  <c r="U806" i="6"/>
  <c r="U668" i="6"/>
  <c r="U528" i="6"/>
  <c r="U390" i="6"/>
  <c r="U239" i="6"/>
  <c r="U83" i="6"/>
  <c r="U1027" i="6"/>
  <c r="U909" i="6"/>
  <c r="U778" i="6"/>
  <c r="U638" i="6"/>
  <c r="U500" i="6"/>
  <c r="U360" i="6"/>
  <c r="U208" i="6"/>
  <c r="U50" i="6"/>
  <c r="U1004" i="6"/>
  <c r="U882" i="6"/>
  <c r="U748" i="6"/>
  <c r="U608" i="6"/>
  <c r="U470" i="6"/>
  <c r="U329" i="6"/>
  <c r="U173" i="6"/>
  <c r="U17" i="6"/>
  <c r="U991" i="6"/>
  <c r="U869" i="6"/>
  <c r="U733" i="6"/>
  <c r="U593" i="6"/>
  <c r="U456" i="6"/>
  <c r="U312" i="6"/>
  <c r="U158" i="6"/>
  <c r="U1090" i="6"/>
  <c r="U979" i="6"/>
  <c r="U856" i="6"/>
  <c r="U717" i="6"/>
  <c r="U579" i="6"/>
  <c r="U439" i="6"/>
  <c r="U297" i="6"/>
  <c r="U139" i="6"/>
  <c r="U1078" i="6"/>
  <c r="U967" i="6"/>
  <c r="U840" i="6"/>
  <c r="U702" i="6"/>
  <c r="U562" i="6"/>
  <c r="U425" i="6"/>
  <c r="U278" i="6"/>
  <c r="U122" i="6"/>
  <c r="U1066" i="6"/>
  <c r="U952" i="6"/>
  <c r="U826" i="6"/>
  <c r="U686" i="6"/>
  <c r="U548" i="6"/>
  <c r="U408" i="6"/>
  <c r="U261" i="6"/>
  <c r="U103" i="6"/>
  <c r="U964" i="6"/>
  <c r="U864" i="6"/>
  <c r="U755" i="6"/>
  <c r="U643" i="6"/>
  <c r="U532" i="6"/>
  <c r="U421" i="6"/>
  <c r="U307" i="6"/>
  <c r="U181" i="6"/>
  <c r="U57" i="6"/>
  <c r="U1033" i="6"/>
  <c r="U933" i="6"/>
  <c r="U831" i="6"/>
  <c r="U720" i="6"/>
  <c r="U609" i="6"/>
  <c r="U498" i="6"/>
  <c r="U387" i="6"/>
  <c r="U268" i="6"/>
  <c r="U142" i="6"/>
  <c r="U18" i="6"/>
  <c r="U255" i="6"/>
  <c r="U155" i="6"/>
  <c r="U55" i="6"/>
  <c r="U804" i="6"/>
  <c r="U704" i="6"/>
  <c r="U604" i="6"/>
  <c r="U504" i="6"/>
  <c r="U404" i="6"/>
  <c r="U304" i="6"/>
  <c r="U204" i="6"/>
  <c r="U104" i="6"/>
  <c r="U4" i="6"/>
  <c r="U998" i="6"/>
  <c r="U877" i="6"/>
  <c r="U740" i="6"/>
  <c r="U602" i="6"/>
  <c r="U462" i="6"/>
  <c r="U322" i="6"/>
  <c r="U166" i="6"/>
  <c r="U1086" i="6"/>
  <c r="U975" i="6"/>
  <c r="U850" i="6"/>
  <c r="U712" i="6"/>
  <c r="U572" i="6"/>
  <c r="U435" i="6"/>
  <c r="U289" i="6"/>
  <c r="U133" i="6"/>
  <c r="U1062" i="6"/>
  <c r="U949" i="6"/>
  <c r="U822" i="6"/>
  <c r="U682" i="6"/>
  <c r="U545" i="6"/>
  <c r="U405" i="6"/>
  <c r="U258" i="6"/>
  <c r="U100" i="6"/>
  <c r="U1039" i="6"/>
  <c r="U922" i="6"/>
  <c r="U792" i="6"/>
  <c r="U652" i="6"/>
  <c r="U515" i="6"/>
  <c r="U375" i="6"/>
  <c r="U223" i="6"/>
  <c r="U67" i="6"/>
  <c r="U1016" i="6"/>
  <c r="U897" i="6"/>
  <c r="U762" i="6"/>
  <c r="U625" i="6"/>
  <c r="U485" i="6"/>
  <c r="U347" i="6"/>
  <c r="U190" i="6"/>
  <c r="U36" i="6"/>
  <c r="U992" i="6"/>
  <c r="U870" i="6"/>
  <c r="U735" i="6"/>
  <c r="U595" i="6"/>
  <c r="U457" i="6"/>
  <c r="U313" i="6"/>
  <c r="U159" i="6"/>
  <c r="U1091" i="6"/>
  <c r="U980" i="6"/>
  <c r="U857" i="6"/>
  <c r="U718" i="6"/>
  <c r="U580" i="6"/>
  <c r="U440" i="6"/>
  <c r="U298" i="6"/>
  <c r="U140" i="6"/>
  <c r="U1079" i="6"/>
  <c r="U968" i="6"/>
  <c r="U841" i="6"/>
  <c r="U703" i="6"/>
  <c r="U563" i="6"/>
  <c r="U426" i="6"/>
  <c r="U279" i="6"/>
  <c r="U123" i="6"/>
  <c r="U1067" i="6"/>
  <c r="U955" i="6"/>
  <c r="U827" i="6"/>
  <c r="U689" i="6"/>
  <c r="U549" i="6"/>
  <c r="U411" i="6"/>
  <c r="U262" i="6"/>
  <c r="U108" i="6"/>
  <c r="U1055" i="6"/>
  <c r="U940" i="6"/>
  <c r="U812" i="6"/>
  <c r="U672" i="6"/>
  <c r="U535" i="6"/>
  <c r="U395" i="6"/>
  <c r="U247" i="6"/>
  <c r="U89" i="6"/>
  <c r="U954" i="6"/>
  <c r="U854" i="6"/>
  <c r="U743" i="6"/>
  <c r="U632" i="6"/>
  <c r="U521" i="6"/>
  <c r="U410" i="6"/>
  <c r="U293" i="6"/>
  <c r="U169" i="6"/>
  <c r="U43" i="6"/>
  <c r="U1023" i="6"/>
  <c r="U923" i="6"/>
  <c r="U820" i="6"/>
  <c r="U709" i="6"/>
  <c r="U598" i="6"/>
  <c r="U487" i="6"/>
  <c r="U376" i="6"/>
  <c r="U256" i="6"/>
  <c r="U130" i="6"/>
  <c r="U6" i="6"/>
  <c r="U245" i="6"/>
  <c r="U145" i="6"/>
  <c r="U45" i="6"/>
  <c r="U794" i="6"/>
  <c r="U694" i="6"/>
  <c r="U594" i="6"/>
  <c r="U494" i="6"/>
  <c r="U394" i="6"/>
  <c r="U294" i="6"/>
  <c r="U194" i="6"/>
  <c r="U94" i="6"/>
  <c r="U3" i="6"/>
  <c r="Q7" i="6"/>
  <c r="Q5" i="6"/>
  <c r="Q3" i="6"/>
  <c r="B109" i="3"/>
  <c r="B78" i="3"/>
  <c r="B11" i="3"/>
  <c r="B10" i="3"/>
  <c r="B8" i="3"/>
  <c r="B69" i="3"/>
  <c r="B157" i="3"/>
  <c r="A125" i="3"/>
  <c r="A87" i="3"/>
  <c r="A53" i="3"/>
  <c r="A7" i="3"/>
  <c r="B519" i="3"/>
  <c r="B477" i="3"/>
  <c r="B416" i="3"/>
  <c r="B368" i="3"/>
  <c r="B256" i="3"/>
  <c r="B169" i="3"/>
  <c r="B67" i="3"/>
  <c r="B443" i="3"/>
  <c r="B391" i="3"/>
  <c r="B321" i="3"/>
  <c r="B220" i="3"/>
  <c r="B110" i="3"/>
  <c r="B48" i="3"/>
  <c r="A100" i="3"/>
  <c r="A61" i="3"/>
  <c r="A25" i="3"/>
  <c r="B539" i="3"/>
  <c r="C539" i="3" s="1"/>
  <c r="B488" i="3"/>
  <c r="B441" i="3"/>
  <c r="B379" i="3"/>
  <c r="B299" i="3"/>
  <c r="B196" i="3"/>
  <c r="B92" i="3"/>
  <c r="A127" i="3"/>
  <c r="A97" i="3"/>
  <c r="A60" i="3"/>
  <c r="A24" i="3"/>
  <c r="B531" i="3"/>
  <c r="C531" i="3" s="1"/>
  <c r="B481" i="3"/>
  <c r="B429" i="3"/>
  <c r="B378" i="3"/>
  <c r="B297" i="3"/>
  <c r="B179" i="3"/>
  <c r="B82" i="3"/>
  <c r="A90" i="3"/>
  <c r="A62" i="3"/>
  <c r="A37" i="3"/>
  <c r="B3" i="3"/>
  <c r="C3" i="3" s="1"/>
  <c r="B537" i="3"/>
  <c r="B499" i="3"/>
  <c r="B463" i="3"/>
  <c r="B426" i="3"/>
  <c r="B390" i="3"/>
  <c r="B338" i="3"/>
  <c r="B268" i="3"/>
  <c r="B197" i="3"/>
  <c r="B128" i="3"/>
  <c r="B41" i="3"/>
  <c r="A558" i="3"/>
  <c r="A545" i="3"/>
  <c r="A529" i="3"/>
  <c r="A516" i="3"/>
  <c r="A498" i="3"/>
  <c r="A483" i="3"/>
  <c r="A463" i="3"/>
  <c r="A446" i="3"/>
  <c r="A429" i="3"/>
  <c r="A409" i="3"/>
  <c r="A394" i="3"/>
  <c r="A374" i="3"/>
  <c r="A357" i="3"/>
  <c r="A337" i="3"/>
  <c r="C337" i="3" s="1"/>
  <c r="A318" i="3"/>
  <c r="A299" i="3"/>
  <c r="A274" i="3"/>
  <c r="A251" i="3"/>
  <c r="A223" i="3"/>
  <c r="A200" i="3"/>
  <c r="A172" i="3"/>
  <c r="A147" i="3"/>
  <c r="A124" i="3"/>
  <c r="A96" i="3"/>
  <c r="A73" i="3"/>
  <c r="A45" i="3"/>
  <c r="A21" i="3"/>
  <c r="B549" i="3"/>
  <c r="B512" i="3"/>
  <c r="B468" i="3"/>
  <c r="B440" i="3"/>
  <c r="B393" i="3"/>
  <c r="B361" i="3"/>
  <c r="B296" i="3"/>
  <c r="B219" i="3"/>
  <c r="B156" i="3"/>
  <c r="B77" i="3"/>
  <c r="A557" i="3"/>
  <c r="A541" i="3"/>
  <c r="A528" i="3"/>
  <c r="A515" i="3"/>
  <c r="A497" i="3"/>
  <c r="A480" i="3"/>
  <c r="C480" i="3" s="1"/>
  <c r="A460" i="3"/>
  <c r="A445" i="3"/>
  <c r="A425" i="3"/>
  <c r="A408" i="3"/>
  <c r="A393" i="3"/>
  <c r="A373" i="3"/>
  <c r="A356" i="3"/>
  <c r="A336" i="3"/>
  <c r="A317" i="3"/>
  <c r="A295" i="3"/>
  <c r="A273" i="3"/>
  <c r="A250" i="3"/>
  <c r="A222" i="3"/>
  <c r="A197" i="3"/>
  <c r="A171" i="3"/>
  <c r="A146" i="3"/>
  <c r="A115" i="3"/>
  <c r="A95" i="3"/>
  <c r="A72" i="3"/>
  <c r="A41" i="3"/>
  <c r="A10" i="3"/>
  <c r="B540" i="3"/>
  <c r="B503" i="3"/>
  <c r="B467" i="3"/>
  <c r="B430" i="3"/>
  <c r="B392" i="3"/>
  <c r="B340" i="3"/>
  <c r="B280" i="3"/>
  <c r="B212" i="3"/>
  <c r="B137" i="3"/>
  <c r="B369" i="3"/>
  <c r="B336" i="3"/>
  <c r="B290" i="3"/>
  <c r="B250" i="3"/>
  <c r="B209" i="3"/>
  <c r="B167" i="3"/>
  <c r="B119" i="3"/>
  <c r="B70" i="3"/>
  <c r="B9" i="3"/>
  <c r="B312" i="3"/>
  <c r="B278" i="3"/>
  <c r="B237" i="3"/>
  <c r="B192" i="3"/>
  <c r="B151" i="3"/>
  <c r="B108" i="3"/>
  <c r="B66" i="3"/>
  <c r="B22" i="3"/>
  <c r="B356" i="3"/>
  <c r="B311" i="3"/>
  <c r="B277" i="3"/>
  <c r="B228" i="3"/>
  <c r="B191" i="3"/>
  <c r="B150" i="3"/>
  <c r="B107" i="3"/>
  <c r="C107" i="3" s="1"/>
  <c r="B51" i="3"/>
  <c r="B352" i="3"/>
  <c r="B310" i="3"/>
  <c r="B269" i="3"/>
  <c r="B227" i="3"/>
  <c r="B190" i="3"/>
  <c r="B138" i="3"/>
  <c r="B97" i="3"/>
  <c r="B50" i="3"/>
  <c r="B7" i="3"/>
  <c r="B132" i="3"/>
  <c r="B91" i="3"/>
  <c r="B49" i="3"/>
  <c r="B27" i="3"/>
  <c r="B36" i="3"/>
  <c r="A23" i="3"/>
  <c r="B566" i="3"/>
  <c r="C566" i="3" s="1"/>
  <c r="B538" i="3"/>
  <c r="B513" i="3"/>
  <c r="B487" i="3"/>
  <c r="C487" i="3" s="1"/>
  <c r="B462" i="3"/>
  <c r="B431" i="3"/>
  <c r="B411" i="3"/>
  <c r="B388" i="3"/>
  <c r="B357" i="3"/>
  <c r="B332" i="3"/>
  <c r="B298" i="3"/>
  <c r="B270" i="3"/>
  <c r="B239" i="3"/>
  <c r="B211" i="3"/>
  <c r="B186" i="3"/>
  <c r="B152" i="3"/>
  <c r="B127" i="3"/>
  <c r="B96" i="3"/>
  <c r="B68" i="3"/>
  <c r="B37" i="3"/>
  <c r="B6" i="3"/>
  <c r="A15" i="3"/>
  <c r="B553" i="3"/>
  <c r="B530" i="3"/>
  <c r="C530" i="3" s="1"/>
  <c r="B502" i="3"/>
  <c r="B479" i="3"/>
  <c r="B451" i="3"/>
  <c r="B428" i="3"/>
  <c r="B403" i="3"/>
  <c r="B377" i="3"/>
  <c r="B351" i="3"/>
  <c r="B320" i="3"/>
  <c r="B292" i="3"/>
  <c r="B261" i="3"/>
  <c r="B236" i="3"/>
  <c r="C236" i="3" s="1"/>
  <c r="B208" i="3"/>
  <c r="B177" i="3"/>
  <c r="B149" i="3"/>
  <c r="B112" i="3"/>
  <c r="B90" i="3"/>
  <c r="B56" i="3"/>
  <c r="B28" i="3"/>
  <c r="A11" i="3"/>
  <c r="B552" i="3"/>
  <c r="B529" i="3"/>
  <c r="B501" i="3"/>
  <c r="B478" i="3"/>
  <c r="B450" i="3"/>
  <c r="B427" i="3"/>
  <c r="B399" i="3"/>
  <c r="B376" i="3"/>
  <c r="B350" i="3"/>
  <c r="B319" i="3"/>
  <c r="B291" i="3"/>
  <c r="B257" i="3"/>
  <c r="B232" i="3"/>
  <c r="B198" i="3"/>
  <c r="B170" i="3"/>
  <c r="B148" i="3"/>
  <c r="B111" i="3"/>
  <c r="C111" i="3" s="1"/>
  <c r="B86" i="3"/>
  <c r="B52" i="3"/>
  <c r="B26" i="3"/>
  <c r="B12" i="3"/>
  <c r="B23" i="3"/>
  <c r="B33" i="3"/>
  <c r="B43" i="3"/>
  <c r="B53" i="3"/>
  <c r="C53" i="3" s="1"/>
  <c r="B63" i="3"/>
  <c r="B73" i="3"/>
  <c r="B83" i="3"/>
  <c r="B93" i="3"/>
  <c r="B103" i="3"/>
  <c r="B113" i="3"/>
  <c r="B123" i="3"/>
  <c r="B133" i="3"/>
  <c r="C133" i="3" s="1"/>
  <c r="B143" i="3"/>
  <c r="B153" i="3"/>
  <c r="B163" i="3"/>
  <c r="B173" i="3"/>
  <c r="B183" i="3"/>
  <c r="B193" i="3"/>
  <c r="B203" i="3"/>
  <c r="B213" i="3"/>
  <c r="B223" i="3"/>
  <c r="B233" i="3"/>
  <c r="B243" i="3"/>
  <c r="B253" i="3"/>
  <c r="B263" i="3"/>
  <c r="B273" i="3"/>
  <c r="B283" i="3"/>
  <c r="B293" i="3"/>
  <c r="B303" i="3"/>
  <c r="B313" i="3"/>
  <c r="B323" i="3"/>
  <c r="B333" i="3"/>
  <c r="B343" i="3"/>
  <c r="C343" i="3" s="1"/>
  <c r="B353" i="3"/>
  <c r="B14" i="3"/>
  <c r="B24" i="3"/>
  <c r="B34" i="3"/>
  <c r="B44" i="3"/>
  <c r="B54" i="3"/>
  <c r="B64" i="3"/>
  <c r="B74" i="3"/>
  <c r="B84" i="3"/>
  <c r="B94" i="3"/>
  <c r="B104" i="3"/>
  <c r="B114" i="3"/>
  <c r="B124" i="3"/>
  <c r="C124" i="3" s="1"/>
  <c r="B134" i="3"/>
  <c r="B144" i="3"/>
  <c r="B154" i="3"/>
  <c r="B164" i="3"/>
  <c r="B174" i="3"/>
  <c r="B184" i="3"/>
  <c r="B194" i="3"/>
  <c r="B204" i="3"/>
  <c r="B214" i="3"/>
  <c r="B224" i="3"/>
  <c r="C224" i="3" s="1"/>
  <c r="B234" i="3"/>
  <c r="C234" i="3" s="1"/>
  <c r="B244" i="3"/>
  <c r="B254" i="3"/>
  <c r="B264" i="3"/>
  <c r="B274" i="3"/>
  <c r="B284" i="3"/>
  <c r="B294" i="3"/>
  <c r="B304" i="3"/>
  <c r="C304" i="3" s="1"/>
  <c r="B314" i="3"/>
  <c r="B324" i="3"/>
  <c r="B334" i="3"/>
  <c r="B344" i="3"/>
  <c r="C344" i="3" s="1"/>
  <c r="B354" i="3"/>
  <c r="B364" i="3"/>
  <c r="B374" i="3"/>
  <c r="B384" i="3"/>
  <c r="B394" i="3"/>
  <c r="B404" i="3"/>
  <c r="B414" i="3"/>
  <c r="B424" i="3"/>
  <c r="B434" i="3"/>
  <c r="B444" i="3"/>
  <c r="B454" i="3"/>
  <c r="B464" i="3"/>
  <c r="B474" i="3"/>
  <c r="B484" i="3"/>
  <c r="B494" i="3"/>
  <c r="B504" i="3"/>
  <c r="C504" i="3" s="1"/>
  <c r="B514" i="3"/>
  <c r="B524" i="3"/>
  <c r="B534" i="3"/>
  <c r="B544" i="3"/>
  <c r="B554" i="3"/>
  <c r="B564" i="3"/>
  <c r="A8" i="3"/>
  <c r="A18" i="3"/>
  <c r="A28" i="3"/>
  <c r="A38" i="3"/>
  <c r="A48" i="3"/>
  <c r="A58" i="3"/>
  <c r="A68" i="3"/>
  <c r="A78" i="3"/>
  <c r="A88" i="3"/>
  <c r="A98" i="3"/>
  <c r="A108" i="3"/>
  <c r="C108" i="3" s="1"/>
  <c r="A118" i="3"/>
  <c r="A128" i="3"/>
  <c r="A138" i="3"/>
  <c r="A148" i="3"/>
  <c r="C148" i="3" s="1"/>
  <c r="A158" i="3"/>
  <c r="A168" i="3"/>
  <c r="C168" i="3" s="1"/>
  <c r="A178" i="3"/>
  <c r="A188" i="3"/>
  <c r="A198" i="3"/>
  <c r="A208" i="3"/>
  <c r="A218" i="3"/>
  <c r="A228" i="3"/>
  <c r="A238" i="3"/>
  <c r="A248" i="3"/>
  <c r="A258" i="3"/>
  <c r="A268" i="3"/>
  <c r="A278" i="3"/>
  <c r="A288" i="3"/>
  <c r="B15" i="3"/>
  <c r="B25" i="3"/>
  <c r="B35" i="3"/>
  <c r="B45" i="3"/>
  <c r="B55" i="3"/>
  <c r="B65" i="3"/>
  <c r="B75" i="3"/>
  <c r="C75" i="3" s="1"/>
  <c r="B85" i="3"/>
  <c r="B95" i="3"/>
  <c r="B105" i="3"/>
  <c r="B115" i="3"/>
  <c r="B125" i="3"/>
  <c r="B135" i="3"/>
  <c r="B145" i="3"/>
  <c r="C145" i="3" s="1"/>
  <c r="B155" i="3"/>
  <c r="B165" i="3"/>
  <c r="B175" i="3"/>
  <c r="B185" i="3"/>
  <c r="B195" i="3"/>
  <c r="B205" i="3"/>
  <c r="B215" i="3"/>
  <c r="C215" i="3" s="1"/>
  <c r="B225" i="3"/>
  <c r="B235" i="3"/>
  <c r="B245" i="3"/>
  <c r="B255" i="3"/>
  <c r="B265" i="3"/>
  <c r="C265" i="3" s="1"/>
  <c r="B275" i="3"/>
  <c r="B285" i="3"/>
  <c r="B295" i="3"/>
  <c r="B305" i="3"/>
  <c r="B315" i="3"/>
  <c r="C315" i="3" s="1"/>
  <c r="B325" i="3"/>
  <c r="B335" i="3"/>
  <c r="B345" i="3"/>
  <c r="B355" i="3"/>
  <c r="B365" i="3"/>
  <c r="B375" i="3"/>
  <c r="B385" i="3"/>
  <c r="C385" i="3" s="1"/>
  <c r="B395" i="3"/>
  <c r="B405" i="3"/>
  <c r="B415" i="3"/>
  <c r="B425" i="3"/>
  <c r="B435" i="3"/>
  <c r="C435" i="3" s="1"/>
  <c r="B445" i="3"/>
  <c r="B455" i="3"/>
  <c r="B465" i="3"/>
  <c r="B475" i="3"/>
  <c r="B485" i="3"/>
  <c r="B495" i="3"/>
  <c r="B505" i="3"/>
  <c r="B515" i="3"/>
  <c r="B525" i="3"/>
  <c r="C525" i="3" s="1"/>
  <c r="B535" i="3"/>
  <c r="B545" i="3"/>
  <c r="B555" i="3"/>
  <c r="B565" i="3"/>
  <c r="A9" i="3"/>
  <c r="A19" i="3"/>
  <c r="A29" i="3"/>
  <c r="A39" i="3"/>
  <c r="A49" i="3"/>
  <c r="A59" i="3"/>
  <c r="A69" i="3"/>
  <c r="A79" i="3"/>
  <c r="A89" i="3"/>
  <c r="A99" i="3"/>
  <c r="A109" i="3"/>
  <c r="A119" i="3"/>
  <c r="A129" i="3"/>
  <c r="A139" i="3"/>
  <c r="A149" i="3"/>
  <c r="A159" i="3"/>
  <c r="A169" i="3"/>
  <c r="A179" i="3"/>
  <c r="A189" i="3"/>
  <c r="A199" i="3"/>
  <c r="A209" i="3"/>
  <c r="A219" i="3"/>
  <c r="A229" i="3"/>
  <c r="A239" i="3"/>
  <c r="A249" i="3"/>
  <c r="A259" i="3"/>
  <c r="A269" i="3"/>
  <c r="A279" i="3"/>
  <c r="C279" i="3" s="1"/>
  <c r="B16" i="3"/>
  <c r="B29" i="3"/>
  <c r="B42" i="3"/>
  <c r="B58" i="3"/>
  <c r="B71" i="3"/>
  <c r="B87" i="3"/>
  <c r="B100" i="3"/>
  <c r="B116" i="3"/>
  <c r="B129" i="3"/>
  <c r="B142" i="3"/>
  <c r="B158" i="3"/>
  <c r="B171" i="3"/>
  <c r="B187" i="3"/>
  <c r="B200" i="3"/>
  <c r="B216" i="3"/>
  <c r="B229" i="3"/>
  <c r="B242" i="3"/>
  <c r="B258" i="3"/>
  <c r="B271" i="3"/>
  <c r="B287" i="3"/>
  <c r="B300" i="3"/>
  <c r="B316" i="3"/>
  <c r="B329" i="3"/>
  <c r="C329" i="3" s="1"/>
  <c r="B342" i="3"/>
  <c r="B358" i="3"/>
  <c r="C358" i="3" s="1"/>
  <c r="B370" i="3"/>
  <c r="C370" i="3" s="1"/>
  <c r="B382" i="3"/>
  <c r="B396" i="3"/>
  <c r="B408" i="3"/>
  <c r="B420" i="3"/>
  <c r="B432" i="3"/>
  <c r="B446" i="3"/>
  <c r="B458" i="3"/>
  <c r="B470" i="3"/>
  <c r="B482" i="3"/>
  <c r="B496" i="3"/>
  <c r="C496" i="3" s="1"/>
  <c r="B508" i="3"/>
  <c r="B520" i="3"/>
  <c r="C520" i="3" s="1"/>
  <c r="B532" i="3"/>
  <c r="B546" i="3"/>
  <c r="C546" i="3" s="1"/>
  <c r="B558" i="3"/>
  <c r="A4" i="3"/>
  <c r="A16" i="3"/>
  <c r="A30" i="3"/>
  <c r="A42" i="3"/>
  <c r="A54" i="3"/>
  <c r="C54" i="3" s="1"/>
  <c r="A66" i="3"/>
  <c r="A80" i="3"/>
  <c r="A92" i="3"/>
  <c r="A104" i="3"/>
  <c r="A116" i="3"/>
  <c r="A130" i="3"/>
  <c r="A142" i="3"/>
  <c r="A154" i="3"/>
  <c r="A166" i="3"/>
  <c r="A180" i="3"/>
  <c r="A192" i="3"/>
  <c r="A204" i="3"/>
  <c r="A216" i="3"/>
  <c r="A230" i="3"/>
  <c r="A242" i="3"/>
  <c r="A254" i="3"/>
  <c r="A266" i="3"/>
  <c r="A280" i="3"/>
  <c r="A291" i="3"/>
  <c r="A301" i="3"/>
  <c r="A311" i="3"/>
  <c r="A321" i="3"/>
  <c r="A331" i="3"/>
  <c r="A341" i="3"/>
  <c r="A351" i="3"/>
  <c r="A361" i="3"/>
  <c r="A371" i="3"/>
  <c r="A381" i="3"/>
  <c r="A391" i="3"/>
  <c r="A401" i="3"/>
  <c r="A411" i="3"/>
  <c r="A421" i="3"/>
  <c r="A431" i="3"/>
  <c r="C431" i="3" s="1"/>
  <c r="A441" i="3"/>
  <c r="A451" i="3"/>
  <c r="A461" i="3"/>
  <c r="A471" i="3"/>
  <c r="A481" i="3"/>
  <c r="A491" i="3"/>
  <c r="B17" i="3"/>
  <c r="B30" i="3"/>
  <c r="B46" i="3"/>
  <c r="B59" i="3"/>
  <c r="B72" i="3"/>
  <c r="B88" i="3"/>
  <c r="B101" i="3"/>
  <c r="B117" i="3"/>
  <c r="B130" i="3"/>
  <c r="B146" i="3"/>
  <c r="B159" i="3"/>
  <c r="B172" i="3"/>
  <c r="B188" i="3"/>
  <c r="B201" i="3"/>
  <c r="C201" i="3" s="1"/>
  <c r="B217" i="3"/>
  <c r="B230" i="3"/>
  <c r="B246" i="3"/>
  <c r="B259" i="3"/>
  <c r="B272" i="3"/>
  <c r="C272" i="3" s="1"/>
  <c r="B288" i="3"/>
  <c r="B301" i="3"/>
  <c r="B317" i="3"/>
  <c r="B330" i="3"/>
  <c r="B346" i="3"/>
  <c r="C346" i="3" s="1"/>
  <c r="B359" i="3"/>
  <c r="C359" i="3" s="1"/>
  <c r="B371" i="3"/>
  <c r="B383" i="3"/>
  <c r="B397" i="3"/>
  <c r="B409" i="3"/>
  <c r="B421" i="3"/>
  <c r="B433" i="3"/>
  <c r="C433" i="3" s="1"/>
  <c r="B447" i="3"/>
  <c r="B459" i="3"/>
  <c r="C459" i="3" s="1"/>
  <c r="B471" i="3"/>
  <c r="B483" i="3"/>
  <c r="B497" i="3"/>
  <c r="B509" i="3"/>
  <c r="C509" i="3" s="1"/>
  <c r="B521" i="3"/>
  <c r="B533" i="3"/>
  <c r="B547" i="3"/>
  <c r="C547" i="3" s="1"/>
  <c r="B559" i="3"/>
  <c r="A5" i="3"/>
  <c r="A17" i="3"/>
  <c r="A31" i="3"/>
  <c r="A43" i="3"/>
  <c r="A55" i="3"/>
  <c r="C55" i="3" s="1"/>
  <c r="A67" i="3"/>
  <c r="A81" i="3"/>
  <c r="A93" i="3"/>
  <c r="A105" i="3"/>
  <c r="A117" i="3"/>
  <c r="A131" i="3"/>
  <c r="A143" i="3"/>
  <c r="A155" i="3"/>
  <c r="A167" i="3"/>
  <c r="A181" i="3"/>
  <c r="A193" i="3"/>
  <c r="A205" i="3"/>
  <c r="A217" i="3"/>
  <c r="A231" i="3"/>
  <c r="A243" i="3"/>
  <c r="A255" i="3"/>
  <c r="A267" i="3"/>
  <c r="A281" i="3"/>
  <c r="A292" i="3"/>
  <c r="A302" i="3"/>
  <c r="A312" i="3"/>
  <c r="A322" i="3"/>
  <c r="A332" i="3"/>
  <c r="A342" i="3"/>
  <c r="A352" i="3"/>
  <c r="A362" i="3"/>
  <c r="C362" i="3" s="1"/>
  <c r="A372" i="3"/>
  <c r="A382" i="3"/>
  <c r="A392" i="3"/>
  <c r="A402" i="3"/>
  <c r="A412" i="3"/>
  <c r="A422" i="3"/>
  <c r="A432" i="3"/>
  <c r="A442" i="3"/>
  <c r="A452" i="3"/>
  <c r="A462" i="3"/>
  <c r="A472" i="3"/>
  <c r="A482" i="3"/>
  <c r="A492" i="3"/>
  <c r="C492" i="3" s="1"/>
  <c r="A502" i="3"/>
  <c r="A512" i="3"/>
  <c r="B18" i="3"/>
  <c r="B31" i="3"/>
  <c r="B47" i="3"/>
  <c r="B60" i="3"/>
  <c r="B76" i="3"/>
  <c r="B89" i="3"/>
  <c r="B102" i="3"/>
  <c r="B118" i="3"/>
  <c r="B131" i="3"/>
  <c r="B147" i="3"/>
  <c r="C147" i="3" s="1"/>
  <c r="B160" i="3"/>
  <c r="B176" i="3"/>
  <c r="C176" i="3" s="1"/>
  <c r="B189" i="3"/>
  <c r="B202" i="3"/>
  <c r="C202" i="3" s="1"/>
  <c r="B218" i="3"/>
  <c r="B231" i="3"/>
  <c r="B247" i="3"/>
  <c r="B260" i="3"/>
  <c r="B276" i="3"/>
  <c r="B289" i="3"/>
  <c r="B302" i="3"/>
  <c r="B318" i="3"/>
  <c r="B331" i="3"/>
  <c r="B347" i="3"/>
  <c r="B360" i="3"/>
  <c r="B372" i="3"/>
  <c r="B386" i="3"/>
  <c r="B398" i="3"/>
  <c r="C398" i="3" s="1"/>
  <c r="B410" i="3"/>
  <c r="B422" i="3"/>
  <c r="B436" i="3"/>
  <c r="C436" i="3" s="1"/>
  <c r="B448" i="3"/>
  <c r="B460" i="3"/>
  <c r="B472" i="3"/>
  <c r="B486" i="3"/>
  <c r="B498" i="3"/>
  <c r="B510" i="3"/>
  <c r="C510" i="3" s="1"/>
  <c r="B522" i="3"/>
  <c r="B536" i="3"/>
  <c r="C536" i="3" s="1"/>
  <c r="B548" i="3"/>
  <c r="B560" i="3"/>
  <c r="A6" i="3"/>
  <c r="A20" i="3"/>
  <c r="A32" i="3"/>
  <c r="A44" i="3"/>
  <c r="A56" i="3"/>
  <c r="A70" i="3"/>
  <c r="A82" i="3"/>
  <c r="A94" i="3"/>
  <c r="A106" i="3"/>
  <c r="A120" i="3"/>
  <c r="A132" i="3"/>
  <c r="A144" i="3"/>
  <c r="A156" i="3"/>
  <c r="C156" i="3" s="1"/>
  <c r="A170" i="3"/>
  <c r="A182" i="3"/>
  <c r="A194" i="3"/>
  <c r="A206" i="3"/>
  <c r="A220" i="3"/>
  <c r="A232" i="3"/>
  <c r="A244" i="3"/>
  <c r="A256" i="3"/>
  <c r="A270" i="3"/>
  <c r="C270" i="3" s="1"/>
  <c r="A282" i="3"/>
  <c r="A293" i="3"/>
  <c r="A303" i="3"/>
  <c r="A313" i="3"/>
  <c r="A323" i="3"/>
  <c r="A333" i="3"/>
  <c r="C92" i="1"/>
  <c r="C82" i="1"/>
  <c r="C72" i="1"/>
  <c r="C62" i="1"/>
  <c r="C52" i="1"/>
  <c r="C42" i="1"/>
  <c r="C32" i="1"/>
  <c r="C12" i="1"/>
  <c r="E93" i="1"/>
  <c r="E83" i="1"/>
  <c r="E73" i="1"/>
  <c r="E63" i="1"/>
  <c r="E33" i="1"/>
  <c r="E23" i="1"/>
  <c r="E13" i="1"/>
  <c r="G102" i="1"/>
  <c r="G92" i="1"/>
  <c r="G82" i="1"/>
  <c r="G72" i="1"/>
  <c r="G62" i="1"/>
  <c r="G52" i="1"/>
  <c r="G42" i="1"/>
  <c r="G32" i="1"/>
  <c r="G22" i="1"/>
  <c r="G12" i="1"/>
  <c r="A564" i="3"/>
  <c r="A554" i="3"/>
  <c r="A544" i="3"/>
  <c r="A534" i="3"/>
  <c r="A524" i="3"/>
  <c r="A514" i="3"/>
  <c r="C514" i="3" s="1"/>
  <c r="A503" i="3"/>
  <c r="A490" i="3"/>
  <c r="A478" i="3"/>
  <c r="A466" i="3"/>
  <c r="A454" i="3"/>
  <c r="A440" i="3"/>
  <c r="A428" i="3"/>
  <c r="A416" i="3"/>
  <c r="A404" i="3"/>
  <c r="C404" i="3" s="1"/>
  <c r="A390" i="3"/>
  <c r="A378" i="3"/>
  <c r="C378" i="3" s="1"/>
  <c r="A366" i="3"/>
  <c r="A354" i="3"/>
  <c r="A340" i="3"/>
  <c r="A327" i="3"/>
  <c r="A314" i="3"/>
  <c r="A298" i="3"/>
  <c r="A284" i="3"/>
  <c r="A264" i="3"/>
  <c r="A247" i="3"/>
  <c r="A227" i="3"/>
  <c r="A212" i="3"/>
  <c r="A195" i="3"/>
  <c r="C195" i="3" s="1"/>
  <c r="A175" i="3"/>
  <c r="A160" i="3"/>
  <c r="A140" i="3"/>
  <c r="A123" i="3"/>
  <c r="A103" i="3"/>
  <c r="A86" i="3"/>
  <c r="A71" i="3"/>
  <c r="A51" i="3"/>
  <c r="A34" i="3"/>
  <c r="C34" i="3" s="1"/>
  <c r="A14" i="3"/>
  <c r="B563" i="3"/>
  <c r="B543" i="3"/>
  <c r="B528" i="3"/>
  <c r="B511" i="3"/>
  <c r="B491" i="3"/>
  <c r="B476" i="3"/>
  <c r="B456" i="3"/>
  <c r="C456" i="3" s="1"/>
  <c r="B439" i="3"/>
  <c r="B419" i="3"/>
  <c r="B402" i="3"/>
  <c r="B387" i="3"/>
  <c r="B367" i="3"/>
  <c r="B349" i="3"/>
  <c r="B327" i="3"/>
  <c r="B308" i="3"/>
  <c r="C308" i="3" s="1"/>
  <c r="B286" i="3"/>
  <c r="C286" i="3" s="1"/>
  <c r="B267" i="3"/>
  <c r="B248" i="3"/>
  <c r="B226" i="3"/>
  <c r="B207" i="3"/>
  <c r="C207" i="3" s="1"/>
  <c r="B182" i="3"/>
  <c r="B166" i="3"/>
  <c r="B141" i="3"/>
  <c r="B122" i="3"/>
  <c r="B106" i="3"/>
  <c r="B81" i="3"/>
  <c r="B62" i="3"/>
  <c r="B40" i="3"/>
  <c r="B21" i="3"/>
  <c r="C22" i="1"/>
  <c r="E103" i="1"/>
  <c r="E53" i="1"/>
  <c r="C101" i="1"/>
  <c r="C91" i="1"/>
  <c r="C81" i="1"/>
  <c r="C71" i="1"/>
  <c r="C61" i="1"/>
  <c r="C51" i="1"/>
  <c r="C41" i="1"/>
  <c r="C31" i="1"/>
  <c r="C21" i="1"/>
  <c r="C11" i="1"/>
  <c r="E102" i="1"/>
  <c r="E92" i="1"/>
  <c r="E82" i="1"/>
  <c r="E72" i="1"/>
  <c r="E62" i="1"/>
  <c r="E52" i="1"/>
  <c r="E42" i="1"/>
  <c r="E32" i="1"/>
  <c r="E22" i="1"/>
  <c r="E12" i="1"/>
  <c r="G101" i="1"/>
  <c r="G91" i="1"/>
  <c r="G81" i="1"/>
  <c r="G71" i="1"/>
  <c r="G61" i="1"/>
  <c r="G51" i="1"/>
  <c r="G41" i="1"/>
  <c r="G31" i="1"/>
  <c r="G21" i="1"/>
  <c r="G11" i="1"/>
  <c r="A563" i="3"/>
  <c r="A553" i="3"/>
  <c r="A543" i="3"/>
  <c r="A533" i="3"/>
  <c r="A523" i="3"/>
  <c r="A513" i="3"/>
  <c r="A501" i="3"/>
  <c r="A489" i="3"/>
  <c r="A477" i="3"/>
  <c r="A465" i="3"/>
  <c r="A453" i="3"/>
  <c r="A439" i="3"/>
  <c r="A427" i="3"/>
  <c r="A415" i="3"/>
  <c r="A403" i="3"/>
  <c r="C403" i="3" s="1"/>
  <c r="A389" i="3"/>
  <c r="A377" i="3"/>
  <c r="A365" i="3"/>
  <c r="A353" i="3"/>
  <c r="A339" i="3"/>
  <c r="A326" i="3"/>
  <c r="A310" i="3"/>
  <c r="A297" i="3"/>
  <c r="A283" i="3"/>
  <c r="A263" i="3"/>
  <c r="C263" i="3" s="1"/>
  <c r="A246" i="3"/>
  <c r="A226" i="3"/>
  <c r="A211" i="3"/>
  <c r="A191" i="3"/>
  <c r="A174" i="3"/>
  <c r="A157" i="3"/>
  <c r="A137" i="3"/>
  <c r="A122" i="3"/>
  <c r="A102" i="3"/>
  <c r="A85" i="3"/>
  <c r="A65" i="3"/>
  <c r="A50" i="3"/>
  <c r="A33" i="3"/>
  <c r="A13" i="3"/>
  <c r="B562" i="3"/>
  <c r="B542" i="3"/>
  <c r="B527" i="3"/>
  <c r="B507" i="3"/>
  <c r="C507" i="3" s="1"/>
  <c r="B490" i="3"/>
  <c r="B473" i="3"/>
  <c r="B453" i="3"/>
  <c r="B438" i="3"/>
  <c r="B418" i="3"/>
  <c r="B401" i="3"/>
  <c r="B381" i="3"/>
  <c r="B366" i="3"/>
  <c r="B348" i="3"/>
  <c r="B326" i="3"/>
  <c r="B307" i="3"/>
  <c r="C307" i="3" s="1"/>
  <c r="B282" i="3"/>
  <c r="B266" i="3"/>
  <c r="C266" i="3" s="1"/>
  <c r="B241" i="3"/>
  <c r="B222" i="3"/>
  <c r="B206" i="3"/>
  <c r="B181" i="3"/>
  <c r="B162" i="3"/>
  <c r="C162" i="3" s="1"/>
  <c r="B140" i="3"/>
  <c r="B121" i="3"/>
  <c r="B99" i="3"/>
  <c r="B80" i="3"/>
  <c r="B61" i="3"/>
  <c r="B39" i="3"/>
  <c r="B20" i="3"/>
  <c r="C102" i="1"/>
  <c r="E43" i="1"/>
  <c r="C100" i="1"/>
  <c r="C90" i="1"/>
  <c r="C80" i="1"/>
  <c r="C70" i="1"/>
  <c r="C60" i="1"/>
  <c r="C50" i="1"/>
  <c r="C40" i="1"/>
  <c r="C30" i="1"/>
  <c r="C20" i="1"/>
  <c r="C10" i="1"/>
  <c r="E101" i="1"/>
  <c r="E91" i="1"/>
  <c r="E81" i="1"/>
  <c r="E71" i="1"/>
  <c r="E61" i="1"/>
  <c r="E51" i="1"/>
  <c r="E41" i="1"/>
  <c r="E31" i="1"/>
  <c r="E21" i="1"/>
  <c r="E11" i="1"/>
  <c r="G100" i="1"/>
  <c r="G90" i="1"/>
  <c r="G80" i="1"/>
  <c r="G70" i="1"/>
  <c r="G60" i="1"/>
  <c r="G50" i="1"/>
  <c r="G40" i="1"/>
  <c r="G30" i="1"/>
  <c r="G20" i="1"/>
  <c r="G10" i="1"/>
  <c r="A562" i="3"/>
  <c r="A552" i="3"/>
  <c r="A542" i="3"/>
  <c r="A532" i="3"/>
  <c r="A522" i="3"/>
  <c r="A511" i="3"/>
  <c r="A500" i="3"/>
  <c r="C500" i="3" s="1"/>
  <c r="A488" i="3"/>
  <c r="A476" i="3"/>
  <c r="A464" i="3"/>
  <c r="C464" i="3" s="1"/>
  <c r="A450" i="3"/>
  <c r="A438" i="3"/>
  <c r="A426" i="3"/>
  <c r="A414" i="3"/>
  <c r="A400" i="3"/>
  <c r="A388" i="3"/>
  <c r="A376" i="3"/>
  <c r="C376" i="3" s="1"/>
  <c r="A364" i="3"/>
  <c r="A350" i="3"/>
  <c r="A338" i="3"/>
  <c r="A325" i="3"/>
  <c r="A309" i="3"/>
  <c r="C309" i="3" s="1"/>
  <c r="A296" i="3"/>
  <c r="A277" i="3"/>
  <c r="A262" i="3"/>
  <c r="A245" i="3"/>
  <c r="A225" i="3"/>
  <c r="A210" i="3"/>
  <c r="A190" i="3"/>
  <c r="A173" i="3"/>
  <c r="A153" i="3"/>
  <c r="A136" i="3"/>
  <c r="A121" i="3"/>
  <c r="A101" i="3"/>
  <c r="A84" i="3"/>
  <c r="A64" i="3"/>
  <c r="A47" i="3"/>
  <c r="A27" i="3"/>
  <c r="A12" i="3"/>
  <c r="B561" i="3"/>
  <c r="B541" i="3"/>
  <c r="B526" i="3"/>
  <c r="C526" i="3" s="1"/>
  <c r="B506" i="3"/>
  <c r="B489" i="3"/>
  <c r="B469" i="3"/>
  <c r="B452" i="3"/>
  <c r="B437" i="3"/>
  <c r="B417" i="3"/>
  <c r="C417" i="3" s="1"/>
  <c r="B400" i="3"/>
  <c r="B380" i="3"/>
  <c r="C380" i="3" s="1"/>
  <c r="B363" i="3"/>
  <c r="B341" i="3"/>
  <c r="B322" i="3"/>
  <c r="B306" i="3"/>
  <c r="B281" i="3"/>
  <c r="B262" i="3"/>
  <c r="B240" i="3"/>
  <c r="B221" i="3"/>
  <c r="B199" i="3"/>
  <c r="B180" i="3"/>
  <c r="B161" i="3"/>
  <c r="C161" i="3" s="1"/>
  <c r="B139" i="3"/>
  <c r="B120" i="3"/>
  <c r="B98" i="3"/>
  <c r="B79" i="3"/>
  <c r="B57" i="3"/>
  <c r="C57" i="3" s="1"/>
  <c r="B38" i="3"/>
  <c r="B19" i="3"/>
  <c r="B13" i="3"/>
  <c r="B5" i="3"/>
  <c r="B4" i="3"/>
  <c r="C551" i="3"/>
  <c r="C328" i="3"/>
  <c r="C406" i="3"/>
  <c r="C568" i="3" l="1"/>
  <c r="C466" i="3"/>
  <c r="C423" i="3"/>
  <c r="C559" i="3"/>
  <c r="C473" i="3"/>
  <c r="C144" i="3"/>
  <c r="C260" i="3"/>
  <c r="C285" i="3"/>
  <c r="C187" i="3"/>
  <c r="C461" i="3"/>
  <c r="C210" i="3"/>
  <c r="C240" i="3"/>
  <c r="C458" i="3"/>
  <c r="C548" i="3"/>
  <c r="C141" i="3"/>
  <c r="C330" i="3"/>
  <c r="C126" i="3"/>
  <c r="C455" i="3"/>
  <c r="C22" i="3"/>
  <c r="C468" i="3"/>
  <c r="C40" i="3"/>
  <c r="C527" i="3"/>
  <c r="C379" i="3"/>
  <c r="C339" i="3"/>
  <c r="C367" i="3"/>
  <c r="C76" i="3"/>
  <c r="C485" i="3"/>
  <c r="C334" i="3"/>
  <c r="C516" i="3"/>
  <c r="C335" i="3"/>
  <c r="C561" i="3"/>
  <c r="C560" i="3"/>
  <c r="C397" i="3"/>
  <c r="C475" i="3"/>
  <c r="C289" i="3"/>
  <c r="C457" i="3"/>
  <c r="C369" i="3"/>
  <c r="C368" i="3"/>
  <c r="C449" i="3"/>
  <c r="C447" i="3"/>
  <c r="C249" i="3"/>
  <c r="C241" i="3"/>
  <c r="C251" i="3"/>
  <c r="C413" i="3"/>
  <c r="C550" i="3"/>
  <c r="C410" i="3"/>
  <c r="C77" i="3"/>
  <c r="C252" i="3"/>
  <c r="C196" i="3"/>
  <c r="C448" i="3"/>
  <c r="C386" i="3"/>
  <c r="C190" i="3"/>
  <c r="C418" i="3"/>
  <c r="C437" i="3"/>
  <c r="C506" i="3"/>
  <c r="C46" i="3"/>
  <c r="C396" i="3"/>
  <c r="C186" i="3"/>
  <c r="C467" i="3"/>
  <c r="C185" i="3"/>
  <c r="C83" i="3"/>
  <c r="C389" i="3"/>
  <c r="C521" i="3"/>
  <c r="C165" i="3"/>
  <c r="C214" i="3"/>
  <c r="C420" i="3"/>
  <c r="C271" i="3"/>
  <c r="C183" i="3"/>
  <c r="C535" i="3"/>
  <c r="C484" i="3"/>
  <c r="C486" i="3"/>
  <c r="C387" i="3"/>
  <c r="C6" i="3"/>
  <c r="C518" i="3"/>
  <c r="C517" i="3"/>
  <c r="C519" i="3"/>
  <c r="C405" i="3"/>
  <c r="C178" i="3"/>
  <c r="C349" i="3"/>
  <c r="C557" i="3"/>
  <c r="C567" i="3"/>
  <c r="C424" i="3"/>
  <c r="C355" i="3"/>
  <c r="C416" i="3"/>
  <c r="C320" i="3"/>
  <c r="C412" i="3"/>
  <c r="C384" i="3"/>
  <c r="C474" i="3"/>
  <c r="C257" i="3"/>
  <c r="C430" i="3"/>
  <c r="C493" i="3"/>
  <c r="C213" i="3"/>
  <c r="C113" i="3"/>
  <c r="C203" i="3"/>
  <c r="C399" i="3"/>
  <c r="C523" i="3"/>
  <c r="C114" i="3"/>
  <c r="C555" i="3"/>
  <c r="C345" i="3"/>
  <c r="C91" i="3"/>
  <c r="C363" i="3"/>
  <c r="C74" i="3"/>
  <c r="C151" i="3"/>
  <c r="C305" i="3"/>
  <c r="C319" i="3"/>
  <c r="C78" i="3"/>
  <c r="C377" i="3"/>
  <c r="C419" i="3"/>
  <c r="C383" i="3"/>
  <c r="C361" i="3"/>
  <c r="C163" i="3"/>
  <c r="C306" i="3"/>
  <c r="C277" i="3"/>
  <c r="C220" i="3"/>
  <c r="C300" i="3"/>
  <c r="C537" i="3"/>
  <c r="C294" i="3"/>
  <c r="C135" i="3"/>
  <c r="C479" i="3"/>
  <c r="C442" i="3"/>
  <c r="C549" i="3"/>
  <c r="C508" i="3"/>
  <c r="C261" i="3"/>
  <c r="C63" i="3"/>
  <c r="C36" i="3"/>
  <c r="C499" i="3"/>
  <c r="C184" i="3"/>
  <c r="C233" i="3"/>
  <c r="C152" i="3"/>
  <c r="C221" i="3"/>
  <c r="C295" i="3"/>
  <c r="C538" i="3"/>
  <c r="C470" i="3"/>
  <c r="C134" i="3"/>
  <c r="C375" i="3"/>
  <c r="C469" i="3"/>
  <c r="C112" i="3"/>
  <c r="C177" i="3"/>
  <c r="C136" i="3"/>
  <c r="C348" i="3"/>
  <c r="C324" i="3"/>
  <c r="C495" i="3"/>
  <c r="C395" i="3"/>
  <c r="C276" i="3"/>
  <c r="C238" i="3"/>
  <c r="C287" i="3"/>
  <c r="C360" i="3"/>
  <c r="C164" i="3"/>
  <c r="C32" i="3"/>
  <c r="C347" i="3"/>
  <c r="C505" i="3"/>
  <c r="C26" i="3"/>
  <c r="C434" i="3"/>
  <c r="C35" i="3"/>
  <c r="C316" i="3"/>
  <c r="C565" i="3"/>
  <c r="C494" i="3"/>
  <c r="C373" i="3"/>
  <c r="C150" i="3"/>
  <c r="C564" i="3"/>
  <c r="C235" i="3"/>
  <c r="C332" i="3"/>
  <c r="C226" i="3"/>
  <c r="C444" i="3"/>
  <c r="C52" i="3"/>
  <c r="C237" i="3"/>
  <c r="C275" i="3"/>
  <c r="C253" i="3"/>
  <c r="C110" i="3"/>
  <c r="C13" i="3"/>
  <c r="C443" i="3"/>
  <c r="C529" i="3"/>
  <c r="C290" i="3"/>
  <c r="C540" i="3"/>
  <c r="V3" i="6"/>
  <c r="C463" i="3"/>
  <c r="C497" i="3"/>
  <c r="C72" i="3"/>
  <c r="C545" i="3"/>
  <c r="C429" i="3"/>
  <c r="C321" i="3"/>
  <c r="C374" i="3"/>
  <c r="C317" i="3"/>
  <c r="C311" i="3"/>
  <c r="C7" i="3"/>
  <c r="C299" i="3"/>
  <c r="C212" i="3"/>
  <c r="C227" i="3"/>
  <c r="C109" i="3"/>
  <c r="C9" i="3"/>
  <c r="C92" i="3"/>
  <c r="C498" i="3"/>
  <c r="C11" i="3"/>
  <c r="C8" i="3"/>
  <c r="C100" i="3"/>
  <c r="C82" i="3"/>
  <c r="C239" i="3"/>
  <c r="C157" i="3"/>
  <c r="C121" i="3"/>
  <c r="C69" i="3"/>
  <c r="C558" i="3"/>
  <c r="C256" i="3"/>
  <c r="C128" i="3"/>
  <c r="C23" i="3"/>
  <c r="C169" i="3"/>
  <c r="C325" i="3"/>
  <c r="C393" i="3"/>
  <c r="C250" i="3"/>
  <c r="C10" i="3"/>
  <c r="C61" i="3"/>
  <c r="C333" i="3"/>
  <c r="C284" i="3"/>
  <c r="C118" i="3"/>
  <c r="C392" i="3"/>
  <c r="C167" i="3"/>
  <c r="C12" i="3"/>
  <c r="C364" i="3"/>
  <c r="C211" i="3"/>
  <c r="C268" i="3"/>
  <c r="C172" i="3"/>
  <c r="C41" i="3"/>
  <c r="C408" i="3"/>
  <c r="C274" i="3"/>
  <c r="C197" i="3"/>
  <c r="C25" i="3"/>
  <c r="C21" i="3"/>
  <c r="C208" i="3"/>
  <c r="C223" i="3"/>
  <c r="C66" i="3"/>
  <c r="C541" i="3"/>
  <c r="C352" i="3"/>
  <c r="C87" i="3"/>
  <c r="C125" i="3"/>
  <c r="C146" i="3"/>
  <c r="C33" i="3"/>
  <c r="C501" i="3"/>
  <c r="C409" i="3"/>
  <c r="C200" i="3"/>
  <c r="C488" i="3"/>
  <c r="C24" i="3"/>
  <c r="C37" i="3"/>
  <c r="C84" i="3"/>
  <c r="C232" i="3"/>
  <c r="C512" i="3"/>
  <c r="C67" i="3"/>
  <c r="C388" i="3"/>
  <c r="C18" i="3"/>
  <c r="C441" i="3"/>
  <c r="C450" i="3"/>
  <c r="C440" i="3"/>
  <c r="C115" i="3"/>
  <c r="C391" i="3"/>
  <c r="C481" i="3"/>
  <c r="C269" i="3"/>
  <c r="C259" i="3"/>
  <c r="C175" i="3"/>
  <c r="C117" i="3"/>
  <c r="C27" i="3"/>
  <c r="C96" i="3"/>
  <c r="C372" i="3"/>
  <c r="C59" i="3"/>
  <c r="C382" i="3"/>
  <c r="C477" i="3"/>
  <c r="C60" i="3"/>
  <c r="C64" i="3"/>
  <c r="C51" i="3"/>
  <c r="C62" i="3"/>
  <c r="C225" i="3"/>
  <c r="C297" i="3"/>
  <c r="C132" i="3"/>
  <c r="C291" i="3"/>
  <c r="C278" i="3"/>
  <c r="C97" i="3"/>
  <c r="C446" i="3"/>
  <c r="C48" i="3"/>
  <c r="C98" i="3"/>
  <c r="C415" i="3"/>
  <c r="C264" i="3"/>
  <c r="C323" i="3"/>
  <c r="C179" i="3"/>
  <c r="C127" i="3"/>
  <c r="C5" i="3"/>
  <c r="C552" i="3"/>
  <c r="C123" i="3"/>
  <c r="C313" i="3"/>
  <c r="C350" i="3"/>
  <c r="C191" i="3"/>
  <c r="C180" i="3"/>
  <c r="C229" i="3"/>
  <c r="C88" i="3"/>
  <c r="C198" i="3"/>
  <c r="C411" i="3"/>
  <c r="C49" i="3"/>
  <c r="C174" i="3"/>
  <c r="C462" i="3"/>
  <c r="C182" i="3"/>
  <c r="C472" i="3"/>
  <c r="C243" i="3"/>
  <c r="C159" i="3"/>
  <c r="C17" i="3"/>
  <c r="C39" i="3"/>
  <c r="C105" i="3"/>
  <c r="C288" i="3"/>
  <c r="C188" i="3"/>
  <c r="C554" i="3"/>
  <c r="C454" i="3"/>
  <c r="C354" i="3"/>
  <c r="C192" i="3"/>
  <c r="C425" i="3"/>
  <c r="C563" i="3"/>
  <c r="C340" i="3"/>
  <c r="C478" i="3"/>
  <c r="C331" i="3"/>
  <c r="C482" i="3"/>
  <c r="C216" i="3"/>
  <c r="C129" i="3"/>
  <c r="C209" i="3"/>
  <c r="C80" i="3"/>
  <c r="C247" i="3"/>
  <c r="C171" i="3"/>
  <c r="C528" i="3"/>
  <c r="C119" i="3"/>
  <c r="C532" i="3"/>
  <c r="C94" i="3"/>
  <c r="C131" i="3"/>
  <c r="C502" i="3"/>
  <c r="C451" i="3"/>
  <c r="C89" i="3"/>
  <c r="C155" i="3"/>
  <c r="C356" i="3"/>
  <c r="C310" i="3"/>
  <c r="C231" i="3"/>
  <c r="C140" i="3"/>
  <c r="C562" i="3"/>
  <c r="C222" i="3"/>
  <c r="C15" i="3"/>
  <c r="C73" i="3"/>
  <c r="C65" i="3"/>
  <c r="C90" i="3"/>
  <c r="C242" i="3"/>
  <c r="C116" i="3"/>
  <c r="C149" i="3"/>
  <c r="C515" i="3"/>
  <c r="C394" i="3"/>
  <c r="C181" i="3"/>
  <c r="C543" i="3"/>
  <c r="C20" i="3"/>
  <c r="C166" i="3"/>
  <c r="C95" i="3"/>
  <c r="C293" i="3"/>
  <c r="C336" i="3"/>
  <c r="C402" i="3"/>
  <c r="C38" i="3"/>
  <c r="C280" i="3"/>
  <c r="C56" i="3"/>
  <c r="C351" i="3"/>
  <c r="C138" i="3"/>
  <c r="C273" i="3"/>
  <c r="C460" i="3"/>
  <c r="C258" i="3"/>
  <c r="C158" i="3"/>
  <c r="C104" i="3"/>
  <c r="C428" i="3"/>
  <c r="C70" i="3"/>
  <c r="C153" i="3"/>
  <c r="C85" i="3"/>
  <c r="C71" i="3"/>
  <c r="C390" i="3"/>
  <c r="C312" i="3"/>
  <c r="C193" i="3"/>
  <c r="C29" i="3"/>
  <c r="C357" i="3"/>
  <c r="C301" i="3"/>
  <c r="C244" i="3"/>
  <c r="C489" i="3"/>
  <c r="C86" i="3"/>
  <c r="C318" i="3"/>
  <c r="C93" i="3"/>
  <c r="C503" i="3"/>
  <c r="C296" i="3"/>
  <c r="C426" i="3"/>
  <c r="C491" i="3"/>
  <c r="C534" i="3"/>
  <c r="C445" i="3"/>
  <c r="C228" i="3"/>
  <c r="C28" i="3"/>
  <c r="C50" i="3"/>
  <c r="C137" i="3"/>
  <c r="C298" i="3"/>
  <c r="C544" i="3"/>
  <c r="C513" i="3"/>
  <c r="C401" i="3"/>
  <c r="C47" i="3"/>
  <c r="C219" i="3"/>
  <c r="C173" i="3"/>
  <c r="C44" i="3"/>
  <c r="C154" i="3"/>
  <c r="C205" i="3"/>
  <c r="C452" i="3"/>
  <c r="C254" i="3"/>
  <c r="C81" i="3"/>
  <c r="C103" i="3"/>
  <c r="C292" i="3"/>
  <c r="C483" i="3"/>
  <c r="C45" i="3"/>
  <c r="C439" i="3"/>
  <c r="C553" i="3"/>
  <c r="C400" i="3"/>
  <c r="C282" i="3"/>
  <c r="C139" i="3"/>
  <c r="C303" i="3"/>
  <c r="C338" i="3"/>
  <c r="C365" i="3"/>
  <c r="C248" i="3"/>
  <c r="C122" i="3"/>
  <c r="C58" i="3"/>
  <c r="C246" i="3"/>
  <c r="C414" i="3"/>
  <c r="C476" i="3"/>
  <c r="C189" i="3"/>
  <c r="C255" i="3"/>
  <c r="C353" i="3"/>
  <c r="C427" i="3"/>
  <c r="C206" i="3"/>
  <c r="C217" i="3"/>
  <c r="C143" i="3"/>
  <c r="C438" i="3"/>
  <c r="C281" i="3"/>
  <c r="C101" i="3"/>
  <c r="C4" i="3"/>
  <c r="C102" i="3"/>
  <c r="C194" i="3"/>
  <c r="C314" i="3"/>
  <c r="C204" i="3"/>
  <c r="C465" i="3"/>
  <c r="C160" i="3"/>
  <c r="C170" i="3"/>
  <c r="C218" i="3"/>
  <c r="C43" i="3"/>
  <c r="C230" i="3"/>
  <c r="C432" i="3"/>
  <c r="C68" i="3"/>
  <c r="C302" i="3"/>
  <c r="C371" i="3"/>
  <c r="C16" i="3"/>
  <c r="C245" i="3"/>
  <c r="C511" i="3"/>
  <c r="C120" i="3"/>
  <c r="C422" i="3"/>
  <c r="C322" i="3"/>
  <c r="C471" i="3"/>
  <c r="C142" i="3"/>
  <c r="C42" i="3"/>
  <c r="C524" i="3"/>
  <c r="C79" i="3"/>
  <c r="C262" i="3"/>
  <c r="C522" i="3"/>
  <c r="C106" i="3"/>
  <c r="C130" i="3"/>
  <c r="C199" i="3"/>
  <c r="C99" i="3"/>
  <c r="C341" i="3"/>
  <c r="C542" i="3"/>
  <c r="C326" i="3"/>
  <c r="C453" i="3"/>
  <c r="C267" i="3"/>
  <c r="C421" i="3"/>
  <c r="C327" i="3"/>
  <c r="C366" i="3"/>
  <c r="C490" i="3"/>
  <c r="C31" i="3"/>
  <c r="C533" i="3"/>
  <c r="C381" i="3"/>
  <c r="C30" i="3"/>
  <c r="C342" i="3"/>
  <c r="C19" i="3"/>
  <c r="C283" i="3"/>
  <c r="C14" i="3"/>
  <c r="E3" i="3" l="1"/>
  <c r="A29" i="1" s="1"/>
  <c r="F4" i="5" s="1"/>
</calcChain>
</file>

<file path=xl/sharedStrings.xml><?xml version="1.0" encoding="utf-8"?>
<sst xmlns="http://schemas.openxmlformats.org/spreadsheetml/2006/main" count="63" uniqueCount="55">
  <si>
    <t>Bayesian Stats Specialization Course 1, Task 1 (Week 3)</t>
  </si>
  <si>
    <r>
      <t xml:space="preserve">Suppose we are giving two students a multiple-choice exam with 40 questions, where each question has four choices. We don't know how much the students have studied for this exam, but we think that they will do better than just </t>
    </r>
    <r>
      <rPr>
        <b/>
        <sz val="12"/>
        <color theme="1"/>
        <rFont val="Calibri"/>
        <family val="2"/>
        <scheme val="minor"/>
      </rPr>
      <t xml:space="preserve">guessing randomly. </t>
    </r>
  </si>
  <si>
    <t>Problem Statement</t>
  </si>
  <si>
    <t>Questions</t>
  </si>
  <si>
    <t>Planning</t>
  </si>
  <si>
    <t>1) Theta1, theta2 as the correct rate</t>
  </si>
  <si>
    <t>2) Bin(40,theta) --&gt; Assume independent correct rate per question</t>
  </si>
  <si>
    <t>3) Beta? They say they will do better than just guessing randomly --&gt; Above 0.25?</t>
  </si>
  <si>
    <t>Theta</t>
  </si>
  <si>
    <t>f(theta)</t>
  </si>
  <si>
    <t>f(theta1|Y)</t>
  </si>
  <si>
    <t>f(theta2|Y)</t>
  </si>
  <si>
    <t>Alpha</t>
  </si>
  <si>
    <t>Beta</t>
  </si>
  <si>
    <t>L(theta)</t>
  </si>
  <si>
    <t>Remember that (alpha,beta) can roughly mean (Correct, Incorrect)</t>
  </si>
  <si>
    <t>Given that we should get more than 0.25 correct, say (5,5) for now</t>
  </si>
  <si>
    <t>P(theta&gt;x)</t>
  </si>
  <si>
    <t>x</t>
  </si>
  <si>
    <t>Note If prior is Beta (alpha,beta) and likelihood is Bernoulli/ Bin, Posterior = Beta(alpha+sum(y), beta+n-sum(y)</t>
  </si>
  <si>
    <t>P(theta&gt;x|y=33)</t>
  </si>
  <si>
    <t>95% Credible Interval, Assuming Equal tail</t>
  </si>
  <si>
    <t>Use BETA.INV(0.025,posterior_alpha, posterior_beta)</t>
  </si>
  <si>
    <t>Aka 2.5% chance that theta is below the top value and 97.5% below bottom val</t>
  </si>
  <si>
    <t>1) What are the parameters of interest? 
2) What is our Likelihood?
3) What prior should we use?
4) P(theta &gt; 0.25, 0.05, 0.8)?
5) Suppose the first student gets 33 questions right, what is the posterior distribution for theta1?
6) What is a 95% posterior credible interval for theta1?
b) What if student 2 got 24 questions correct?
7) What is the posterior probability that theta1&gt;theta2?</t>
  </si>
  <si>
    <t>L(theta2|Y2)</t>
  </si>
  <si>
    <t>L(theta1|Y1 )</t>
  </si>
  <si>
    <t>y1</t>
  </si>
  <si>
    <t>y2</t>
  </si>
  <si>
    <t>Monte Carlo Type simulation will be done. Since the CDFs are known, we just randomly draw n sets of thetas and check</t>
  </si>
  <si>
    <t>Theta1</t>
  </si>
  <si>
    <t>Theta2</t>
  </si>
  <si>
    <t>Theta1&gt;Theta2?</t>
  </si>
  <si>
    <t>P(theta1&gt;theta2)</t>
  </si>
  <si>
    <t>P(Theta1&gt;Theta2)</t>
  </si>
  <si>
    <t>Beta Distribution</t>
  </si>
  <si>
    <t>Y1</t>
  </si>
  <si>
    <t>Y2</t>
  </si>
  <si>
    <t>Gamma</t>
  </si>
  <si>
    <t>Gamma and Poisson Conjugate Priors</t>
  </si>
  <si>
    <t>lambda</t>
  </si>
  <si>
    <t>Draw</t>
  </si>
  <si>
    <t>inverse gamma</t>
  </si>
  <si>
    <t>STDev</t>
  </si>
  <si>
    <t>Mu</t>
  </si>
  <si>
    <t>Mu bar</t>
  </si>
  <si>
    <t>Random drawing of Sigma</t>
  </si>
  <si>
    <t>Based on sigma, get mu</t>
  </si>
  <si>
    <t>2.5% Percentile</t>
  </si>
  <si>
    <t>97.5% Percentile</t>
  </si>
  <si>
    <t>STDev A</t>
  </si>
  <si>
    <t>Average</t>
  </si>
  <si>
    <t>MU A</t>
  </si>
  <si>
    <t>MU A &gt; Mub?</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</si>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</sst>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3" fillId="0" borderId="0" xfId="0" applyFont="1"/>
    <xf numFmtId="0" fontId="0" fillId="0" borderId="0" xfId="0" applyAlignment="1">
      <alignment wrapText="1"/>
    </xf>
    <xf numFmtId="0" fontId="2" fillId="0" borderId="0" xfId="0" applyFont="1"/>
    <xf numFmtId="0" fontId="2" fillId="0" borderId="0" xfId="0" applyFont="1" applyAlignment="1">
      <alignment horizontal="center"/>
    </xf>
    <xf numFmtId="0" fontId="0" fillId="0" borderId="0" xfId="0" applyAlignment="1">
      <alignment horizontal="center"/>
    </xf>
    <xf numFmtId="10" fontId="0" fillId="0" borderId="0" xfId="1" applyNumberFormat="1" applyFont="1" applyAlignment="1">
      <alignment horizontal="center"/>
    </xf>
    <xf numFmtId="11" fontId="0" fillId="0" borderId="0" xfId="0" applyNumberFormat="1"/>
    <xf numFmtId="164" fontId="0" fillId="0" borderId="0" xfId="0" applyNumberFormat="1" applyAlignment="1">
      <alignment horizontal="center"/>
    </xf>
    <xf numFmtId="0" fontId="2" fillId="0" borderId="0" xfId="0" applyFont="1" applyAlignment="1">
      <alignment horizontal="center" wrapText="1"/>
    </xf>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 Distribution (Beta</a:t>
            </a:r>
            <a:r>
              <a:rPr lang="en-US" baseline="0"/>
              <a: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085739282589673E-2"/>
          <c:y val="0.19486111111111112"/>
          <c:w val="0.89655796150481193"/>
          <c:h val="0.6010954359871683"/>
        </c:manualLayout>
      </c:layout>
      <c:lineChart>
        <c:grouping val="standard"/>
        <c:varyColors val="0"/>
        <c:ser>
          <c:idx val="0"/>
          <c:order val="0"/>
          <c:tx>
            <c:strRef>
              <c:f>'Main Calculations'!$C$6</c:f>
              <c:strCache>
                <c:ptCount val="1"/>
                <c:pt idx="0">
                  <c:v>f(theta)</c:v>
                </c:pt>
              </c:strCache>
            </c:strRef>
          </c:tx>
          <c:spPr>
            <a:ln w="28575" cap="rnd">
              <a:solidFill>
                <a:schemeClr val="accent1"/>
              </a:solidFill>
              <a:round/>
            </a:ln>
            <a:effectLst/>
          </c:spPr>
          <c:marker>
            <c:symbol val="none"/>
          </c:marker>
          <c:cat>
            <c:numRef>
              <c:f>'Main Calculations'!$B$7:$B$106</c:f>
              <c:numCache>
                <c:formatCode>General</c:formatCode>
                <c:ptCount val="1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numCache>
            </c:numRef>
          </c:cat>
          <c:val>
            <c:numRef>
              <c:f>'Main Calculations'!$C$7:$C$106</c:f>
              <c:numCache>
                <c:formatCode>0.00E+00</c:formatCode>
                <c:ptCount val="100"/>
                <c:pt idx="0">
                  <c:v>3.1991347258556542</c:v>
                </c:pt>
                <c:pt idx="1">
                  <c:v>2.2736420441699332</c:v>
                </c:pt>
                <c:pt idx="2">
                  <c:v>1.8659655989795689</c:v>
                </c:pt>
                <c:pt idx="3">
                  <c:v>1.6243683359034917</c:v>
                </c:pt>
                <c:pt idx="4">
                  <c:v>1.4605059227421864</c:v>
                </c:pt>
                <c:pt idx="5">
                  <c:v>1.3403264107207216</c:v>
                </c:pt>
                <c:pt idx="6">
                  <c:v>1.24755480436639</c:v>
                </c:pt>
                <c:pt idx="7">
                  <c:v>1.173305807059519</c:v>
                </c:pt>
                <c:pt idx="8">
                  <c:v>1.1122647568838246</c:v>
                </c:pt>
                <c:pt idx="9">
                  <c:v>1.0610329539459689</c:v>
                </c:pt>
                <c:pt idx="10">
                  <c:v>1.0173228081785162</c:v>
                </c:pt>
                <c:pt idx="11">
                  <c:v>0.97953096209561241</c:v>
                </c:pt>
                <c:pt idx="12">
                  <c:v>0.94649609135434465</c:v>
                </c:pt>
                <c:pt idx="13">
                  <c:v>0.91735384128431297</c:v>
                </c:pt>
                <c:pt idx="14">
                  <c:v>0.89144598834476918</c:v>
                </c:pt>
                <c:pt idx="15">
                  <c:v>0.86826139755357068</c:v>
                </c:pt>
                <c:pt idx="16">
                  <c:v>0.84739641127026211</c:v>
                </c:pt>
                <c:pt idx="17">
                  <c:v>0.82852753952761038</c:v>
                </c:pt>
                <c:pt idx="18">
                  <c:v>0.81139217930121477</c:v>
                </c:pt>
                <c:pt idx="19">
                  <c:v>0.79577471545947664</c:v>
                </c:pt>
                <c:pt idx="20">
                  <c:v>0.78149631458291424</c:v>
                </c:pt>
                <c:pt idx="21">
                  <c:v>0.76840730613751418</c:v>
                </c:pt>
                <c:pt idx="22">
                  <c:v>0.75638141052231411</c:v>
                </c:pt>
                <c:pt idx="23">
                  <c:v>0.74531130771480558</c:v>
                </c:pt>
                <c:pt idx="24">
                  <c:v>0.73510519389572271</c:v>
                </c:pt>
                <c:pt idx="25">
                  <c:v>0.72568407630209797</c:v>
                </c:pt>
                <c:pt idx="26">
                  <c:v>0.71697962669491144</c:v>
                </c:pt>
                <c:pt idx="27">
                  <c:v>0.70893246245401953</c:v>
                </c:pt>
                <c:pt idx="28">
                  <c:v>0.70149075854506249</c:v>
                </c:pt>
                <c:pt idx="29">
                  <c:v>0.69460911804285663</c:v>
                </c:pt>
                <c:pt idx="30">
                  <c:v>0.68824764657231607</c:v>
                </c:pt>
                <c:pt idx="31">
                  <c:v>0.68237118896741411</c:v>
                </c:pt>
                <c:pt idx="32">
                  <c:v>0.67694869602698537</c:v>
                </c:pt>
                <c:pt idx="33">
                  <c:v>0.67195269641071187</c:v>
                </c:pt>
                <c:pt idx="34">
                  <c:v>0.66735885413029483</c:v>
                </c:pt>
                <c:pt idx="35">
                  <c:v>0.66314559621623059</c:v>
                </c:pt>
                <c:pt idx="36">
                  <c:v>0.65929379831296875</c:v>
                </c:pt>
                <c:pt idx="37">
                  <c:v>0.6557865184150099</c:v>
                </c:pt>
                <c:pt idx="38">
                  <c:v>0.65260877087902969</c:v>
                </c:pt>
                <c:pt idx="39">
                  <c:v>0.64974733436139676</c:v>
                </c:pt>
                <c:pt idx="40">
                  <c:v>0.64719058853232658</c:v>
                </c:pt>
                <c:pt idx="41">
                  <c:v>0.64492837537915992</c:v>
                </c:pt>
                <c:pt idx="42">
                  <c:v>0.64295188168614981</c:v>
                </c:pt>
                <c:pt idx="43">
                  <c:v>0.64125353990800915</c:v>
                </c:pt>
                <c:pt idx="44">
                  <c:v>0.63982694517113081</c:v>
                </c:pt>
                <c:pt idx="45">
                  <c:v>0.6386667865644956</c:v>
                </c:pt>
                <c:pt idx="46">
                  <c:v>0.63776879124118602</c:v>
                </c:pt>
                <c:pt idx="47">
                  <c:v>0.63712968015647264</c:v>
                </c:pt>
                <c:pt idx="48">
                  <c:v>0.63674713453197807</c:v>
                </c:pt>
                <c:pt idx="49">
                  <c:v>0.63661977236758138</c:v>
                </c:pt>
                <c:pt idx="50">
                  <c:v>0.63674713453197807</c:v>
                </c:pt>
                <c:pt idx="51">
                  <c:v>0.63712968015647264</c:v>
                </c:pt>
                <c:pt idx="52">
                  <c:v>0.63776879124118602</c:v>
                </c:pt>
                <c:pt idx="53">
                  <c:v>0.63866678656449571</c:v>
                </c:pt>
                <c:pt idx="54">
                  <c:v>0.63982694517113092</c:v>
                </c:pt>
                <c:pt idx="55">
                  <c:v>0.64125353990800915</c:v>
                </c:pt>
                <c:pt idx="56">
                  <c:v>0.64295188168614981</c:v>
                </c:pt>
                <c:pt idx="57">
                  <c:v>0.64492837537916003</c:v>
                </c:pt>
                <c:pt idx="58">
                  <c:v>0.64719058853232658</c:v>
                </c:pt>
                <c:pt idx="59">
                  <c:v>0.64974733436139676</c:v>
                </c:pt>
                <c:pt idx="60">
                  <c:v>0.65260877087902969</c:v>
                </c:pt>
                <c:pt idx="61">
                  <c:v>0.6557865184150099</c:v>
                </c:pt>
                <c:pt idx="62">
                  <c:v>0.65929379831296875</c:v>
                </c:pt>
                <c:pt idx="63">
                  <c:v>0.66314559621623059</c:v>
                </c:pt>
                <c:pt idx="64">
                  <c:v>0.66735885413029483</c:v>
                </c:pt>
                <c:pt idx="65">
                  <c:v>0.67195269641071198</c:v>
                </c:pt>
                <c:pt idx="66">
                  <c:v>0.67694869602698537</c:v>
                </c:pt>
                <c:pt idx="67">
                  <c:v>0.68237118896741411</c:v>
                </c:pt>
                <c:pt idx="68">
                  <c:v>0.68824764657231607</c:v>
                </c:pt>
                <c:pt idx="69">
                  <c:v>0.69460911804285663</c:v>
                </c:pt>
                <c:pt idx="70">
                  <c:v>0.70149075854506238</c:v>
                </c:pt>
                <c:pt idx="71">
                  <c:v>0.70893246245401953</c:v>
                </c:pt>
                <c:pt idx="72">
                  <c:v>0.71697962669491144</c:v>
                </c:pt>
                <c:pt idx="73">
                  <c:v>0.72568407630209797</c:v>
                </c:pt>
                <c:pt idx="74">
                  <c:v>0.73510519389572271</c:v>
                </c:pt>
                <c:pt idx="75">
                  <c:v>0.74531130771480558</c:v>
                </c:pt>
                <c:pt idx="76">
                  <c:v>0.75638141052231411</c:v>
                </c:pt>
                <c:pt idx="77">
                  <c:v>0.76840730613751429</c:v>
                </c:pt>
                <c:pt idx="78">
                  <c:v>0.78149631458291435</c:v>
                </c:pt>
                <c:pt idx="79">
                  <c:v>0.79577471545947676</c:v>
                </c:pt>
                <c:pt idx="80">
                  <c:v>0.81139217930121477</c:v>
                </c:pt>
                <c:pt idx="81">
                  <c:v>0.82852753952761027</c:v>
                </c:pt>
                <c:pt idx="82">
                  <c:v>0.847396411270262</c:v>
                </c:pt>
                <c:pt idx="83">
                  <c:v>0.86826139755357068</c:v>
                </c:pt>
                <c:pt idx="84">
                  <c:v>0.89144598834476918</c:v>
                </c:pt>
                <c:pt idx="85">
                  <c:v>0.91735384128431297</c:v>
                </c:pt>
                <c:pt idx="86">
                  <c:v>0.94649609135434465</c:v>
                </c:pt>
                <c:pt idx="87">
                  <c:v>0.97953096209561241</c:v>
                </c:pt>
                <c:pt idx="88">
                  <c:v>1.0173228081785164</c:v>
                </c:pt>
                <c:pt idx="89">
                  <c:v>1.0610329539459691</c:v>
                </c:pt>
                <c:pt idx="90">
                  <c:v>1.1122647568838246</c:v>
                </c:pt>
                <c:pt idx="91">
                  <c:v>1.1733058070595193</c:v>
                </c:pt>
                <c:pt idx="92">
                  <c:v>1.2475548043663902</c:v>
                </c:pt>
                <c:pt idx="93">
                  <c:v>1.3403264107207211</c:v>
                </c:pt>
                <c:pt idx="94">
                  <c:v>1.4605059227421859</c:v>
                </c:pt>
                <c:pt idx="95">
                  <c:v>1.6243683359034911</c:v>
                </c:pt>
                <c:pt idx="96">
                  <c:v>1.865965598979568</c:v>
                </c:pt>
                <c:pt idx="97">
                  <c:v>2.2736420441699323</c:v>
                </c:pt>
                <c:pt idx="98">
                  <c:v>3.1991347258556542</c:v>
                </c:pt>
              </c:numCache>
            </c:numRef>
          </c:val>
          <c:smooth val="0"/>
          <c:extLst>
            <c:ext xmlns:c16="http://schemas.microsoft.com/office/drawing/2014/chart" uri="{C3380CC4-5D6E-409C-BE32-E72D297353CC}">
              <c16:uniqueId val="{00000000-524B-CB4E-BDBE-72511F65B6A7}"/>
            </c:ext>
          </c:extLst>
        </c:ser>
        <c:dLbls>
          <c:showLegendKey val="0"/>
          <c:showVal val="0"/>
          <c:showCatName val="0"/>
          <c:showSerName val="0"/>
          <c:showPercent val="0"/>
          <c:showBubbleSize val="0"/>
        </c:dLbls>
        <c:smooth val="0"/>
        <c:axId val="510632703"/>
        <c:axId val="2104562784"/>
      </c:lineChart>
      <c:catAx>
        <c:axId val="5106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62784"/>
        <c:crosses val="autoZero"/>
        <c:auto val="1"/>
        <c:lblAlgn val="ctr"/>
        <c:lblOffset val="100"/>
        <c:tickMarkSkip val="5"/>
        <c:noMultiLvlLbl val="0"/>
      </c:catAx>
      <c:valAx>
        <c:axId val="2104562784"/>
        <c:scaling>
          <c:orientation val="minMax"/>
        </c:scaling>
        <c:delete val="1"/>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crossAx val="51063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Posterior Distribution: Both</a:t>
            </a:r>
            <a:r>
              <a:rPr lang="en-US" baseline="0"/>
              <a:t>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085739282589673E-2"/>
          <c:y val="0.19486111111111112"/>
          <c:w val="0.89655796150481193"/>
          <c:h val="0.6010954359871683"/>
        </c:manualLayout>
      </c:layout>
      <c:lineChart>
        <c:grouping val="standard"/>
        <c:varyColors val="0"/>
        <c:ser>
          <c:idx val="1"/>
          <c:order val="0"/>
          <c:tx>
            <c:v>Student 1 Posterior</c:v>
          </c:tx>
          <c:spPr>
            <a:ln w="28575" cap="rnd">
              <a:solidFill>
                <a:schemeClr val="accent2"/>
              </a:solidFill>
              <a:round/>
            </a:ln>
            <a:effectLst/>
          </c:spPr>
          <c:marker>
            <c:symbol val="none"/>
          </c:marker>
          <c:cat>
            <c:numRef>
              <c:f>'Main Calculations'!$B$7:$B$106</c:f>
              <c:numCache>
                <c:formatCode>General</c:formatCode>
                <c:ptCount val="1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numCache>
            </c:numRef>
          </c:cat>
          <c:val>
            <c:numRef>
              <c:f>'Main Calculations'!$E$7:$E$106</c:f>
              <c:numCache>
                <c:formatCode>General</c:formatCode>
                <c:ptCount val="100"/>
                <c:pt idx="0">
                  <c:v>2.7124222315207498E-57</c:v>
                </c:pt>
                <c:pt idx="1">
                  <c:v>1.5423142864569351E-47</c:v>
                </c:pt>
                <c:pt idx="2">
                  <c:v>7.6240472910304666E-42</c:v>
                </c:pt>
                <c:pt idx="3">
                  <c:v>8.1929680888554397E-38</c:v>
                </c:pt>
                <c:pt idx="4">
                  <c:v>1.0800829382055846E-34</c:v>
                </c:pt>
                <c:pt idx="5">
                  <c:v>3.7755064475324694E-32</c:v>
                </c:pt>
                <c:pt idx="6">
                  <c:v>5.2790283762152181E-30</c:v>
                </c:pt>
                <c:pt idx="7">
                  <c:v>3.7737574672051565E-28</c:v>
                </c:pt>
                <c:pt idx="8">
                  <c:v>1.6157685004175952E-26</c:v>
                </c:pt>
                <c:pt idx="9">
                  <c:v>4.6164149814115412E-25</c:v>
                </c:pt>
                <c:pt idx="10">
                  <c:v>9.5066135787181913E-24</c:v>
                </c:pt>
                <c:pt idx="11">
                  <c:v>1.4936759759201475E-22</c:v>
                </c:pt>
                <c:pt idx="12">
                  <c:v>1.8696599382806316E-21</c:v>
                </c:pt>
                <c:pt idx="13">
                  <c:v>1.9281003036265088E-20</c:v>
                </c:pt>
                <c:pt idx="14">
                  <c:v>1.6823543167347476E-19</c:v>
                </c:pt>
                <c:pt idx="15">
                  <c:v>1.2689465406281451E-18</c:v>
                </c:pt>
                <c:pt idx="16">
                  <c:v>8.4202711254731496E-18</c:v>
                </c:pt>
                <c:pt idx="17">
                  <c:v>4.987409024035925E-17</c:v>
                </c:pt>
                <c:pt idx="18">
                  <c:v>2.6691512492438265E-16</c:v>
                </c:pt>
                <c:pt idx="19">
                  <c:v>1.3040321685174576E-15</c:v>
                </c:pt>
                <c:pt idx="20">
                  <c:v>5.8672109431343116E-15</c:v>
                </c:pt>
                <c:pt idx="21">
                  <c:v>2.44951765841313E-14</c:v>
                </c:pt>
                <c:pt idx="22">
                  <c:v>9.5515293513692617E-14</c:v>
                </c:pt>
                <c:pt idx="23">
                  <c:v>3.4985028806703123E-13</c:v>
                </c:pt>
                <c:pt idx="24">
                  <c:v>1.2096981717339407E-12</c:v>
                </c:pt>
                <c:pt idx="25">
                  <c:v>3.9661443605427594E-12</c:v>
                </c:pt>
                <c:pt idx="26">
                  <c:v>1.2377970871254044E-11</c:v>
                </c:pt>
                <c:pt idx="27">
                  <c:v>3.689994984162811E-11</c:v>
                </c:pt>
                <c:pt idx="28">
                  <c:v>1.0540051400156414E-10</c:v>
                </c:pt>
                <c:pt idx="29">
                  <c:v>2.8927211363425779E-10</c:v>
                </c:pt>
                <c:pt idx="30">
                  <c:v>7.6472038949916902E-10</c:v>
                </c:pt>
                <c:pt idx="31">
                  <c:v>1.9516896471181919E-9</c:v>
                </c:pt>
                <c:pt idx="32">
                  <c:v>4.8185658011728376E-9</c:v>
                </c:pt>
                <c:pt idx="33">
                  <c:v>1.1529989592744254E-8</c:v>
                </c:pt>
                <c:pt idx="34">
                  <c:v>2.6784083482643298E-8</c:v>
                </c:pt>
                <c:pt idx="35">
                  <c:v>6.0496414578834067E-8</c:v>
                </c:pt>
                <c:pt idx="36">
                  <c:v>1.3304487015896708E-7</c:v>
                </c:pt>
                <c:pt idx="37">
                  <c:v>2.8526034438456845E-7</c:v>
                </c:pt>
                <c:pt idx="38">
                  <c:v>5.9699705166719097E-7</c:v>
                </c:pt>
                <c:pt idx="39">
                  <c:v>1.2208473814808596E-6</c:v>
                </c:pt>
                <c:pt idx="40">
                  <c:v>2.4419791382442458E-6</c:v>
                </c:pt>
                <c:pt idx="41">
                  <c:v>4.7820314331570968E-6</c:v>
                </c:pt>
                <c:pt idx="42">
                  <c:v>9.1757146364861057E-6</c:v>
                </c:pt>
                <c:pt idx="43">
                  <c:v>1.7264845319367977E-5</c:v>
                </c:pt>
                <c:pt idx="44">
                  <c:v>3.187812063700153E-5</c:v>
                </c:pt>
                <c:pt idx="45">
                  <c:v>5.7798623934924957E-5</c:v>
                </c:pt>
                <c:pt idx="46">
                  <c:v>1.0296794983358417E-4</c:v>
                </c:pt>
                <c:pt idx="47">
                  <c:v>1.80339341163511E-4</c:v>
                </c:pt>
                <c:pt idx="48">
                  <c:v>3.1067569314426719E-4</c:v>
                </c:pt>
                <c:pt idx="49">
                  <c:v>5.2669439840973096E-4</c:v>
                </c:pt>
                <c:pt idx="50">
                  <c:v>8.7909087840009682E-4</c:v>
                </c:pt>
                <c:pt idx="51">
                  <c:v>1.4451244252442999E-3</c:v>
                </c:pt>
                <c:pt idx="52">
                  <c:v>2.3406170754320978E-3</c:v>
                </c:pt>
                <c:pt idx="53">
                  <c:v>3.7363850917812805E-3</c:v>
                </c:pt>
                <c:pt idx="54">
                  <c:v>5.8802701460300586E-3</c:v>
                </c:pt>
                <c:pt idx="55">
                  <c:v>9.1260281752089285E-3</c:v>
                </c:pt>
                <c:pt idx="56">
                  <c:v>1.397031829411307E-2</c:v>
                </c:pt>
                <c:pt idx="57">
                  <c:v>2.1098846317589764E-2</c:v>
                </c:pt>
                <c:pt idx="58">
                  <c:v>3.1442276132394475E-2</c:v>
                </c:pt>
                <c:pt idx="59">
                  <c:v>4.6241734036670805E-2</c:v>
                </c:pt>
                <c:pt idx="60">
                  <c:v>6.7122498508732864E-2</c:v>
                </c:pt>
                <c:pt idx="61">
                  <c:v>9.6172701833871624E-2</c:v>
                </c:pt>
                <c:pt idx="62">
                  <c:v>0.13602151073627752</c:v>
                </c:pt>
                <c:pt idx="63">
                  <c:v>0.18990829725996539</c:v>
                </c:pt>
                <c:pt idx="64">
                  <c:v>0.26173084636820221</c:v>
                </c:pt>
                <c:pt idx="65">
                  <c:v>0.35605689174590543</c:v>
                </c:pt>
                <c:pt idx="66">
                  <c:v>0.47807961645057984</c:v>
                </c:pt>
                <c:pt idx="67">
                  <c:v>0.63349479718448931</c:v>
                </c:pt>
                <c:pt idx="68">
                  <c:v>0.82827583176405895</c:v>
                </c:pt>
                <c:pt idx="69">
                  <c:v>1.0683240038505759</c:v>
                </c:pt>
                <c:pt idx="70">
                  <c:v>1.3589761974578163</c:v>
                </c:pt>
                <c:pt idx="71">
                  <c:v>1.7043620997298097</c:v>
                </c:pt>
                <c:pt idx="72">
                  <c:v>2.1066187792505708</c:v>
                </c:pt>
                <c:pt idx="73">
                  <c:v>2.5649929954189763</c:v>
                </c:pt>
                <c:pt idx="74">
                  <c:v>3.0748904453226018</c:v>
                </c:pt>
                <c:pt idx="75">
                  <c:v>3.6269648827569307</c:v>
                </c:pt>
                <c:pt idx="76">
                  <c:v>4.2063754359734764</c:v>
                </c:pt>
                <c:pt idx="77">
                  <c:v>4.7923722327721414</c:v>
                </c:pt>
                <c:pt idx="78">
                  <c:v>5.3583911524084717</c:v>
                </c:pt>
                <c:pt idx="79">
                  <c:v>5.8728387882143958</c:v>
                </c:pt>
                <c:pt idx="80">
                  <c:v>6.3007181120998661</c:v>
                </c:pt>
                <c:pt idx="81">
                  <c:v>6.6061741163574368</c:v>
                </c:pt>
                <c:pt idx="82">
                  <c:v>6.7559203629190234</c:v>
                </c:pt>
                <c:pt idx="83">
                  <c:v>6.7233421757414584</c:v>
                </c:pt>
                <c:pt idx="84">
                  <c:v>6.4928713819975412</c:v>
                </c:pt>
                <c:pt idx="85">
                  <c:v>6.0640172455017805</c:v>
                </c:pt>
                <c:pt idx="86">
                  <c:v>5.45426243568786</c:v>
                </c:pt>
                <c:pt idx="87">
                  <c:v>4.6999525629548948</c:v>
                </c:pt>
                <c:pt idx="88">
                  <c:v>3.8543948278555282</c:v>
                </c:pt>
                <c:pt idx="89">
                  <c:v>2.9827035229552918</c:v>
                </c:pt>
                <c:pt idx="90">
                  <c:v>2.1535258647327646</c:v>
                </c:pt>
                <c:pt idx="91">
                  <c:v>1.428623647507298</c:v>
                </c:pt>
                <c:pt idx="92">
                  <c:v>0.85223942007865339</c:v>
                </c:pt>
                <c:pt idx="93">
                  <c:v>0.44296243705655014</c:v>
                </c:pt>
                <c:pt idx="94">
                  <c:v>0.19100763638761872</c:v>
                </c:pt>
                <c:pt idx="95">
                  <c:v>6.2940986834107801E-2</c:v>
                </c:pt>
                <c:pt idx="96">
                  <c:v>1.3586201446940229E-2</c:v>
                </c:pt>
                <c:pt idx="97">
                  <c:v>1.3591611811945561E-3</c:v>
                </c:pt>
                <c:pt idx="98">
                  <c:v>2.0886821479121072E-5</c:v>
                </c:pt>
              </c:numCache>
            </c:numRef>
          </c:val>
          <c:smooth val="0"/>
          <c:extLst>
            <c:ext xmlns:c16="http://schemas.microsoft.com/office/drawing/2014/chart" uri="{C3380CC4-5D6E-409C-BE32-E72D297353CC}">
              <c16:uniqueId val="{00000000-FB03-6445-B42F-E26866D818EC}"/>
            </c:ext>
          </c:extLst>
        </c:ser>
        <c:ser>
          <c:idx val="2"/>
          <c:order val="1"/>
          <c:tx>
            <c:v>Student 2 Posterior</c:v>
          </c:tx>
          <c:spPr>
            <a:ln w="28575" cap="rnd">
              <a:solidFill>
                <a:schemeClr val="accent3"/>
              </a:solidFill>
              <a:round/>
            </a:ln>
            <a:effectLst/>
          </c:spPr>
          <c:marker>
            <c:symbol val="none"/>
          </c:marker>
          <c:cat>
            <c:numRef>
              <c:f>'Main Calculations'!$B$7:$B$106</c:f>
              <c:numCache>
                <c:formatCode>General</c:formatCode>
                <c:ptCount val="1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numCache>
            </c:numRef>
          </c:cat>
          <c:val>
            <c:numRef>
              <c:f>'Main Calculations'!$G$7:$G$106</c:f>
              <c:numCache>
                <c:formatCode>General</c:formatCode>
                <c:ptCount val="100"/>
                <c:pt idx="0">
                  <c:v>1.0677881419391875E-35</c:v>
                </c:pt>
                <c:pt idx="1">
                  <c:v>1.0823024677319397E-28</c:v>
                </c:pt>
                <c:pt idx="2">
                  <c:v>1.2689688002922184E-24</c:v>
                </c:pt>
                <c:pt idx="3">
                  <c:v>9.3272471706863807E-22</c:v>
                </c:pt>
                <c:pt idx="4">
                  <c:v>1.5019330056349115E-19</c:v>
                </c:pt>
                <c:pt idx="5">
                  <c:v>9.2507233267072484E-18</c:v>
                </c:pt>
                <c:pt idx="6">
                  <c:v>2.9337913262926798E-16</c:v>
                </c:pt>
                <c:pt idx="7">
                  <c:v>5.7209163216749534E-15</c:v>
                </c:pt>
                <c:pt idx="8">
                  <c:v>7.6909525179568813E-14</c:v>
                </c:pt>
                <c:pt idx="9">
                  <c:v>7.7072327365534839E-13</c:v>
                </c:pt>
                <c:pt idx="10">
                  <c:v>6.087132868719818E-12</c:v>
                </c:pt>
                <c:pt idx="11">
                  <c:v>3.94802848810181E-11</c:v>
                </c:pt>
                <c:pt idx="12">
                  <c:v>2.1694856014843573E-10</c:v>
                </c:pt>
                <c:pt idx="13">
                  <c:v>1.0348428659425795E-9</c:v>
                </c:pt>
                <c:pt idx="14">
                  <c:v>4.3679485453391011E-9</c:v>
                </c:pt>
                <c:pt idx="15">
                  <c:v>1.656868738033672E-8</c:v>
                </c:pt>
                <c:pt idx="16">
                  <c:v>5.7200478465172498E-8</c:v>
                </c:pt>
                <c:pt idx="17">
                  <c:v>1.8161769486675831E-7</c:v>
                </c:pt>
                <c:pt idx="18">
                  <c:v>5.350162738220295E-7</c:v>
                </c:pt>
                <c:pt idx="19">
                  <c:v>1.4731238940248964E-6</c:v>
                </c:pt>
                <c:pt idx="20">
                  <c:v>3.8151614274296264E-6</c:v>
                </c:pt>
                <c:pt idx="21">
                  <c:v>9.3441309991192677E-6</c:v>
                </c:pt>
                <c:pt idx="22">
                  <c:v>2.174452694253024E-5</c:v>
                </c:pt>
                <c:pt idx="23">
                  <c:v>4.827412802988859E-5</c:v>
                </c:pt>
                <c:pt idx="24">
                  <c:v>1.0260756081664401E-4</c:v>
                </c:pt>
                <c:pt idx="25">
                  <c:v>2.0946183818723512E-4</c:v>
                </c:pt>
                <c:pt idx="26">
                  <c:v>4.1180571264622931E-4</c:v>
                </c:pt>
                <c:pt idx="27">
                  <c:v>7.8164041845142662E-4</c:v>
                </c:pt>
                <c:pt idx="28">
                  <c:v>1.4354792962736451E-3</c:v>
                </c:pt>
                <c:pt idx="29">
                  <c:v>2.5556930001641069E-3</c:v>
                </c:pt>
                <c:pt idx="30">
                  <c:v>4.4187587269939261E-3</c:v>
                </c:pt>
                <c:pt idx="31">
                  <c:v>7.4310847572936897E-3</c:v>
                </c:pt>
                <c:pt idx="32">
                  <c:v>1.2172410957775302E-2</c:v>
                </c:pt>
                <c:pt idx="33">
                  <c:v>1.9445769284220354E-2</c:v>
                </c:pt>
                <c:pt idx="34">
                  <c:v>3.0331622870599245E-2</c:v>
                </c:pt>
                <c:pt idx="35">
                  <c:v>4.6242141905978328E-2</c:v>
                </c:pt>
                <c:pt idx="36">
                  <c:v>6.8969743277496748E-2</c:v>
                </c:pt>
                <c:pt idx="37">
                  <c:v>0.10072221898946056</c:v>
                </c:pt>
                <c:pt idx="38">
                  <c:v>0.14413527635456214</c:v>
                </c:pt>
                <c:pt idx="39">
                  <c:v>0.20225243291534828</c:v>
                </c:pt>
                <c:pt idx="40">
                  <c:v>0.27846229023226682</c:v>
                </c:pt>
                <c:pt idx="41">
                  <c:v>0.3763845620490206</c:v>
                </c:pt>
                <c:pt idx="42">
                  <c:v>0.49969907599457741</c:v>
                </c:pt>
                <c:pt idx="43">
                  <c:v>0.65191638019548293</c:v>
                </c:pt>
                <c:pt idx="44">
                  <c:v>0.83609444542462918</c:v>
                </c:pt>
                <c:pt idx="45">
                  <c:v>1.054512905382184</c:v>
                </c:pt>
                <c:pt idx="46">
                  <c:v>1.3083237271793606</c:v>
                </c:pt>
                <c:pt idx="47">
                  <c:v>1.5972043414388859</c:v>
                </c:pt>
                <c:pt idx="48">
                  <c:v>1.919045127375679</c:v>
                </c:pt>
                <c:pt idx="49">
                  <c:v>2.2697067354358964</c:v>
                </c:pt>
                <c:pt idx="50">
                  <c:v>2.642883113599654</c:v>
                </c:pt>
                <c:pt idx="51">
                  <c:v>3.0301025861023474</c:v>
                </c:pt>
                <c:pt idx="52">
                  <c:v>3.4208915867967975</c:v>
                </c:pt>
                <c:pt idx="53">
                  <c:v>3.8031138289430069</c:v>
                </c:pt>
                <c:pt idx="54">
                  <c:v>4.1634825038483037</c:v>
                </c:pt>
                <c:pt idx="55">
                  <c:v>4.4882257960640812</c:v>
                </c:pt>
                <c:pt idx="56">
                  <c:v>4.7638683052366417</c:v>
                </c:pt>
                <c:pt idx="57">
                  <c:v>4.9780749060200504</c:v>
                </c:pt>
                <c:pt idx="58">
                  <c:v>5.1204912704744521</c:v>
                </c:pt>
                <c:pt idx="59">
                  <c:v>5.183508642021863</c:v>
                </c:pt>
                <c:pt idx="60">
                  <c:v>5.162880928118982</c:v>
                </c:pt>
                <c:pt idx="61">
                  <c:v>5.0581304782687457</c:v>
                </c:pt>
                <c:pt idx="62">
                  <c:v>4.872694824953915</c:v>
                </c:pt>
                <c:pt idx="63">
                  <c:v>4.6137889848373907</c:v>
                </c:pt>
                <c:pt idx="64">
                  <c:v>4.2919845096706792</c:v>
                </c:pt>
                <c:pt idx="65">
                  <c:v>3.9205344711258925</c:v>
                </c:pt>
                <c:pt idx="66">
                  <c:v>3.5144996864928175</c:v>
                </c:pt>
                <c:pt idx="67">
                  <c:v>3.0897524827952942</c:v>
                </c:pt>
                <c:pt idx="68">
                  <c:v>2.661947366376094</c:v>
                </c:pt>
                <c:pt idx="69">
                  <c:v>2.2455512213136775</c:v>
                </c:pt>
                <c:pt idx="70">
                  <c:v>1.8530184336797109</c:v>
                </c:pt>
                <c:pt idx="71">
                  <c:v>1.4941793473777909</c:v>
                </c:pt>
                <c:pt idx="72">
                  <c:v>1.175885769601607</c:v>
                </c:pt>
                <c:pt idx="73">
                  <c:v>0.9019280309944222</c:v>
                </c:pt>
                <c:pt idx="74">
                  <c:v>0.67320820651800317</c:v>
                </c:pt>
                <c:pt idx="75">
                  <c:v>0.48812746285157915</c:v>
                </c:pt>
                <c:pt idx="76">
                  <c:v>0.34312556519372905</c:v>
                </c:pt>
                <c:pt idx="77">
                  <c:v>0.23329976068700278</c:v>
                </c:pt>
                <c:pt idx="78">
                  <c:v>0.1530295464318418</c:v>
                </c:pt>
                <c:pt idx="79">
                  <c:v>9.6542647518815222E-2</c:v>
                </c:pt>
                <c:pt idx="80">
                  <c:v>5.8373849725359646E-2</c:v>
                </c:pt>
                <c:pt idx="81">
                  <c:v>3.3689063420100834E-2</c:v>
                </c:pt>
                <c:pt idx="82">
                  <c:v>1.8468559781699662E-2</c:v>
                </c:pt>
                <c:pt idx="83">
                  <c:v>9.5623036587959859E-3</c:v>
                </c:pt>
                <c:pt idx="84">
                  <c:v>4.6440709597704828E-3</c:v>
                </c:pt>
                <c:pt idx="85">
                  <c:v>2.0981558032937037E-3</c:v>
                </c:pt>
                <c:pt idx="86">
                  <c:v>8.728989571219057E-4</c:v>
                </c:pt>
                <c:pt idx="87">
                  <c:v>3.3021111420454254E-4</c:v>
                </c:pt>
                <c:pt idx="88">
                  <c:v>1.1178701343297029E-4</c:v>
                </c:pt>
                <c:pt idx="89">
                  <c:v>3.3177109729248119E-5</c:v>
                </c:pt>
                <c:pt idx="90">
                  <c:v>8.4017778295757644E-6</c:v>
                </c:pt>
                <c:pt idx="91">
                  <c:v>1.7500413822676549E-6</c:v>
                </c:pt>
                <c:pt idx="92">
                  <c:v>2.8477934616414746E-7</c:v>
                </c:pt>
                <c:pt idx="93">
                  <c:v>3.3572873793761081E-8</c:v>
                </c:pt>
                <c:pt idx="94">
                  <c:v>2.5508173884559179E-9</c:v>
                </c:pt>
                <c:pt idx="95">
                  <c:v>1.0266996627105227E-10</c:v>
                </c:pt>
                <c:pt idx="96">
                  <c:v>1.5158449482741155E-12</c:v>
                </c:pt>
                <c:pt idx="97">
                  <c:v>3.5968082765443724E-15</c:v>
                </c:pt>
                <c:pt idx="98">
                  <c:v>9.852958427474661E-20</c:v>
                </c:pt>
              </c:numCache>
            </c:numRef>
          </c:val>
          <c:smooth val="0"/>
          <c:extLst>
            <c:ext xmlns:c16="http://schemas.microsoft.com/office/drawing/2014/chart" uri="{C3380CC4-5D6E-409C-BE32-E72D297353CC}">
              <c16:uniqueId val="{00000001-FB03-6445-B42F-E26866D818EC}"/>
            </c:ext>
          </c:extLst>
        </c:ser>
        <c:dLbls>
          <c:showLegendKey val="0"/>
          <c:showVal val="0"/>
          <c:showCatName val="0"/>
          <c:showSerName val="0"/>
          <c:showPercent val="0"/>
          <c:showBubbleSize val="0"/>
        </c:dLbls>
        <c:smooth val="0"/>
        <c:axId val="510632703"/>
        <c:axId val="2104562784"/>
      </c:lineChart>
      <c:catAx>
        <c:axId val="5106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62784"/>
        <c:crosses val="autoZero"/>
        <c:auto val="1"/>
        <c:lblAlgn val="ctr"/>
        <c:lblOffset val="100"/>
        <c:tickMarkSkip val="5"/>
        <c:noMultiLvlLbl val="0"/>
      </c:catAx>
      <c:valAx>
        <c:axId val="21045627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063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085739282589673E-2"/>
          <c:y val="0.19486111111111112"/>
          <c:w val="0.89655796150481193"/>
          <c:h val="0.6010954359871683"/>
        </c:manualLayout>
      </c:layout>
      <c:lineChart>
        <c:grouping val="standard"/>
        <c:varyColors val="0"/>
        <c:ser>
          <c:idx val="0"/>
          <c:order val="0"/>
          <c:tx>
            <c:strRef>
              <c:f>'Main Calculations'!$C$6</c:f>
              <c:strCache>
                <c:ptCount val="1"/>
                <c:pt idx="0">
                  <c:v>f(theta)</c:v>
                </c:pt>
              </c:strCache>
            </c:strRef>
          </c:tx>
          <c:spPr>
            <a:ln w="28575" cap="rnd">
              <a:solidFill>
                <a:schemeClr val="accent1"/>
              </a:solidFill>
              <a:round/>
            </a:ln>
            <a:effectLst/>
          </c:spPr>
          <c:marker>
            <c:symbol val="none"/>
          </c:marker>
          <c:cat>
            <c:numRef>
              <c:f>'Main Calculations'!$B$7:$B$106</c:f>
              <c:numCache>
                <c:formatCode>General</c:formatCode>
                <c:ptCount val="1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numCache>
            </c:numRef>
          </c:cat>
          <c:val>
            <c:numRef>
              <c:f>'Main Calculations'!$C$7:$C$106</c:f>
              <c:numCache>
                <c:formatCode>0.00E+00</c:formatCode>
                <c:ptCount val="100"/>
                <c:pt idx="0">
                  <c:v>3.1991347258556542</c:v>
                </c:pt>
                <c:pt idx="1">
                  <c:v>2.2736420441699332</c:v>
                </c:pt>
                <c:pt idx="2">
                  <c:v>1.8659655989795689</c:v>
                </c:pt>
                <c:pt idx="3">
                  <c:v>1.6243683359034917</c:v>
                </c:pt>
                <c:pt idx="4">
                  <c:v>1.4605059227421864</c:v>
                </c:pt>
                <c:pt idx="5">
                  <c:v>1.3403264107207216</c:v>
                </c:pt>
                <c:pt idx="6">
                  <c:v>1.24755480436639</c:v>
                </c:pt>
                <c:pt idx="7">
                  <c:v>1.173305807059519</c:v>
                </c:pt>
                <c:pt idx="8">
                  <c:v>1.1122647568838246</c:v>
                </c:pt>
                <c:pt idx="9">
                  <c:v>1.0610329539459689</c:v>
                </c:pt>
                <c:pt idx="10">
                  <c:v>1.0173228081785162</c:v>
                </c:pt>
                <c:pt idx="11">
                  <c:v>0.97953096209561241</c:v>
                </c:pt>
                <c:pt idx="12">
                  <c:v>0.94649609135434465</c:v>
                </c:pt>
                <c:pt idx="13">
                  <c:v>0.91735384128431297</c:v>
                </c:pt>
                <c:pt idx="14">
                  <c:v>0.89144598834476918</c:v>
                </c:pt>
                <c:pt idx="15">
                  <c:v>0.86826139755357068</c:v>
                </c:pt>
                <c:pt idx="16">
                  <c:v>0.84739641127026211</c:v>
                </c:pt>
                <c:pt idx="17">
                  <c:v>0.82852753952761038</c:v>
                </c:pt>
                <c:pt idx="18">
                  <c:v>0.81139217930121477</c:v>
                </c:pt>
                <c:pt idx="19">
                  <c:v>0.79577471545947664</c:v>
                </c:pt>
                <c:pt idx="20">
                  <c:v>0.78149631458291424</c:v>
                </c:pt>
                <c:pt idx="21">
                  <c:v>0.76840730613751418</c:v>
                </c:pt>
                <c:pt idx="22">
                  <c:v>0.75638141052231411</c:v>
                </c:pt>
                <c:pt idx="23">
                  <c:v>0.74531130771480558</c:v>
                </c:pt>
                <c:pt idx="24">
                  <c:v>0.73510519389572271</c:v>
                </c:pt>
                <c:pt idx="25">
                  <c:v>0.72568407630209797</c:v>
                </c:pt>
                <c:pt idx="26">
                  <c:v>0.71697962669491144</c:v>
                </c:pt>
                <c:pt idx="27">
                  <c:v>0.70893246245401953</c:v>
                </c:pt>
                <c:pt idx="28">
                  <c:v>0.70149075854506249</c:v>
                </c:pt>
                <c:pt idx="29">
                  <c:v>0.69460911804285663</c:v>
                </c:pt>
                <c:pt idx="30">
                  <c:v>0.68824764657231607</c:v>
                </c:pt>
                <c:pt idx="31">
                  <c:v>0.68237118896741411</c:v>
                </c:pt>
                <c:pt idx="32">
                  <c:v>0.67694869602698537</c:v>
                </c:pt>
                <c:pt idx="33">
                  <c:v>0.67195269641071187</c:v>
                </c:pt>
                <c:pt idx="34">
                  <c:v>0.66735885413029483</c:v>
                </c:pt>
                <c:pt idx="35">
                  <c:v>0.66314559621623059</c:v>
                </c:pt>
                <c:pt idx="36">
                  <c:v>0.65929379831296875</c:v>
                </c:pt>
                <c:pt idx="37">
                  <c:v>0.6557865184150099</c:v>
                </c:pt>
                <c:pt idx="38">
                  <c:v>0.65260877087902969</c:v>
                </c:pt>
                <c:pt idx="39">
                  <c:v>0.64974733436139676</c:v>
                </c:pt>
                <c:pt idx="40">
                  <c:v>0.64719058853232658</c:v>
                </c:pt>
                <c:pt idx="41">
                  <c:v>0.64492837537915992</c:v>
                </c:pt>
                <c:pt idx="42">
                  <c:v>0.64295188168614981</c:v>
                </c:pt>
                <c:pt idx="43">
                  <c:v>0.64125353990800915</c:v>
                </c:pt>
                <c:pt idx="44">
                  <c:v>0.63982694517113081</c:v>
                </c:pt>
                <c:pt idx="45">
                  <c:v>0.6386667865644956</c:v>
                </c:pt>
                <c:pt idx="46">
                  <c:v>0.63776879124118602</c:v>
                </c:pt>
                <c:pt idx="47">
                  <c:v>0.63712968015647264</c:v>
                </c:pt>
                <c:pt idx="48">
                  <c:v>0.63674713453197807</c:v>
                </c:pt>
                <c:pt idx="49">
                  <c:v>0.63661977236758138</c:v>
                </c:pt>
                <c:pt idx="50">
                  <c:v>0.63674713453197807</c:v>
                </c:pt>
                <c:pt idx="51">
                  <c:v>0.63712968015647264</c:v>
                </c:pt>
                <c:pt idx="52">
                  <c:v>0.63776879124118602</c:v>
                </c:pt>
                <c:pt idx="53">
                  <c:v>0.63866678656449571</c:v>
                </c:pt>
                <c:pt idx="54">
                  <c:v>0.63982694517113092</c:v>
                </c:pt>
                <c:pt idx="55">
                  <c:v>0.64125353990800915</c:v>
                </c:pt>
                <c:pt idx="56">
                  <c:v>0.64295188168614981</c:v>
                </c:pt>
                <c:pt idx="57">
                  <c:v>0.64492837537916003</c:v>
                </c:pt>
                <c:pt idx="58">
                  <c:v>0.64719058853232658</c:v>
                </c:pt>
                <c:pt idx="59">
                  <c:v>0.64974733436139676</c:v>
                </c:pt>
                <c:pt idx="60">
                  <c:v>0.65260877087902969</c:v>
                </c:pt>
                <c:pt idx="61">
                  <c:v>0.6557865184150099</c:v>
                </c:pt>
                <c:pt idx="62">
                  <c:v>0.65929379831296875</c:v>
                </c:pt>
                <c:pt idx="63">
                  <c:v>0.66314559621623059</c:v>
                </c:pt>
                <c:pt idx="64">
                  <c:v>0.66735885413029483</c:v>
                </c:pt>
                <c:pt idx="65">
                  <c:v>0.67195269641071198</c:v>
                </c:pt>
                <c:pt idx="66">
                  <c:v>0.67694869602698537</c:v>
                </c:pt>
                <c:pt idx="67">
                  <c:v>0.68237118896741411</c:v>
                </c:pt>
                <c:pt idx="68">
                  <c:v>0.68824764657231607</c:v>
                </c:pt>
                <c:pt idx="69">
                  <c:v>0.69460911804285663</c:v>
                </c:pt>
                <c:pt idx="70">
                  <c:v>0.70149075854506238</c:v>
                </c:pt>
                <c:pt idx="71">
                  <c:v>0.70893246245401953</c:v>
                </c:pt>
                <c:pt idx="72">
                  <c:v>0.71697962669491144</c:v>
                </c:pt>
                <c:pt idx="73">
                  <c:v>0.72568407630209797</c:v>
                </c:pt>
                <c:pt idx="74">
                  <c:v>0.73510519389572271</c:v>
                </c:pt>
                <c:pt idx="75">
                  <c:v>0.74531130771480558</c:v>
                </c:pt>
                <c:pt idx="76">
                  <c:v>0.75638141052231411</c:v>
                </c:pt>
                <c:pt idx="77">
                  <c:v>0.76840730613751429</c:v>
                </c:pt>
                <c:pt idx="78">
                  <c:v>0.78149631458291435</c:v>
                </c:pt>
                <c:pt idx="79">
                  <c:v>0.79577471545947676</c:v>
                </c:pt>
                <c:pt idx="80">
                  <c:v>0.81139217930121477</c:v>
                </c:pt>
                <c:pt idx="81">
                  <c:v>0.82852753952761027</c:v>
                </c:pt>
                <c:pt idx="82">
                  <c:v>0.847396411270262</c:v>
                </c:pt>
                <c:pt idx="83">
                  <c:v>0.86826139755357068</c:v>
                </c:pt>
                <c:pt idx="84">
                  <c:v>0.89144598834476918</c:v>
                </c:pt>
                <c:pt idx="85">
                  <c:v>0.91735384128431297</c:v>
                </c:pt>
                <c:pt idx="86">
                  <c:v>0.94649609135434465</c:v>
                </c:pt>
                <c:pt idx="87">
                  <c:v>0.97953096209561241</c:v>
                </c:pt>
                <c:pt idx="88">
                  <c:v>1.0173228081785164</c:v>
                </c:pt>
                <c:pt idx="89">
                  <c:v>1.0610329539459691</c:v>
                </c:pt>
                <c:pt idx="90">
                  <c:v>1.1122647568838246</c:v>
                </c:pt>
                <c:pt idx="91">
                  <c:v>1.1733058070595193</c:v>
                </c:pt>
                <c:pt idx="92">
                  <c:v>1.2475548043663902</c:v>
                </c:pt>
                <c:pt idx="93">
                  <c:v>1.3403264107207211</c:v>
                </c:pt>
                <c:pt idx="94">
                  <c:v>1.4605059227421859</c:v>
                </c:pt>
                <c:pt idx="95">
                  <c:v>1.6243683359034911</c:v>
                </c:pt>
                <c:pt idx="96">
                  <c:v>1.865965598979568</c:v>
                </c:pt>
                <c:pt idx="97">
                  <c:v>2.2736420441699323</c:v>
                </c:pt>
                <c:pt idx="98">
                  <c:v>3.1991347258556542</c:v>
                </c:pt>
              </c:numCache>
            </c:numRef>
          </c:val>
          <c:smooth val="0"/>
          <c:extLst>
            <c:ext xmlns:c16="http://schemas.microsoft.com/office/drawing/2014/chart" uri="{C3380CC4-5D6E-409C-BE32-E72D297353CC}">
              <c16:uniqueId val="{00000002-8DD9-3C47-87D3-D2293BC264FE}"/>
            </c:ext>
          </c:extLst>
        </c:ser>
        <c:dLbls>
          <c:showLegendKey val="0"/>
          <c:showVal val="0"/>
          <c:showCatName val="0"/>
          <c:showSerName val="0"/>
          <c:showPercent val="0"/>
          <c:showBubbleSize val="0"/>
        </c:dLbls>
        <c:smooth val="0"/>
        <c:axId val="510632703"/>
        <c:axId val="2104562784"/>
      </c:lineChart>
      <c:catAx>
        <c:axId val="5106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62784"/>
        <c:crosses val="autoZero"/>
        <c:auto val="1"/>
        <c:lblAlgn val="ctr"/>
        <c:lblOffset val="100"/>
        <c:tickMarkSkip val="5"/>
        <c:noMultiLvlLbl val="0"/>
      </c:catAx>
      <c:valAx>
        <c:axId val="2104562784"/>
        <c:scaling>
          <c:orientation val="minMax"/>
        </c:scaling>
        <c:delete val="1"/>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crossAx val="51063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Posterior Distribution: Student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085739282589673E-2"/>
          <c:y val="0.19486111111111112"/>
          <c:w val="0.89655796150481193"/>
          <c:h val="0.6010954359871683"/>
        </c:manualLayout>
      </c:layout>
      <c:lineChart>
        <c:grouping val="standard"/>
        <c:varyColors val="0"/>
        <c:ser>
          <c:idx val="0"/>
          <c:order val="0"/>
          <c:tx>
            <c:strRef>
              <c:f>'Main Calculations'!$E$6</c:f>
              <c:strCache>
                <c:ptCount val="1"/>
                <c:pt idx="0">
                  <c:v>f(theta1|Y)</c:v>
                </c:pt>
              </c:strCache>
            </c:strRef>
          </c:tx>
          <c:spPr>
            <a:ln w="28575" cap="rnd">
              <a:solidFill>
                <a:schemeClr val="accent1"/>
              </a:solidFill>
              <a:round/>
            </a:ln>
            <a:effectLst/>
          </c:spPr>
          <c:marker>
            <c:symbol val="none"/>
          </c:marker>
          <c:cat>
            <c:numRef>
              <c:f>'Main Calculations'!$B$7:$B$106</c:f>
              <c:numCache>
                <c:formatCode>General</c:formatCode>
                <c:ptCount val="1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numCache>
            </c:numRef>
          </c:cat>
          <c:val>
            <c:numRef>
              <c:f>'Main Calculations'!$E$7:$E$106</c:f>
              <c:numCache>
                <c:formatCode>General</c:formatCode>
                <c:ptCount val="100"/>
                <c:pt idx="0">
                  <c:v>2.7124222315207498E-57</c:v>
                </c:pt>
                <c:pt idx="1">
                  <c:v>1.5423142864569351E-47</c:v>
                </c:pt>
                <c:pt idx="2">
                  <c:v>7.6240472910304666E-42</c:v>
                </c:pt>
                <c:pt idx="3">
                  <c:v>8.1929680888554397E-38</c:v>
                </c:pt>
                <c:pt idx="4">
                  <c:v>1.0800829382055846E-34</c:v>
                </c:pt>
                <c:pt idx="5">
                  <c:v>3.7755064475324694E-32</c:v>
                </c:pt>
                <c:pt idx="6">
                  <c:v>5.2790283762152181E-30</c:v>
                </c:pt>
                <c:pt idx="7">
                  <c:v>3.7737574672051565E-28</c:v>
                </c:pt>
                <c:pt idx="8">
                  <c:v>1.6157685004175952E-26</c:v>
                </c:pt>
                <c:pt idx="9">
                  <c:v>4.6164149814115412E-25</c:v>
                </c:pt>
                <c:pt idx="10">
                  <c:v>9.5066135787181913E-24</c:v>
                </c:pt>
                <c:pt idx="11">
                  <c:v>1.4936759759201475E-22</c:v>
                </c:pt>
                <c:pt idx="12">
                  <c:v>1.8696599382806316E-21</c:v>
                </c:pt>
                <c:pt idx="13">
                  <c:v>1.9281003036265088E-20</c:v>
                </c:pt>
                <c:pt idx="14">
                  <c:v>1.6823543167347476E-19</c:v>
                </c:pt>
                <c:pt idx="15">
                  <c:v>1.2689465406281451E-18</c:v>
                </c:pt>
                <c:pt idx="16">
                  <c:v>8.4202711254731496E-18</c:v>
                </c:pt>
                <c:pt idx="17">
                  <c:v>4.987409024035925E-17</c:v>
                </c:pt>
                <c:pt idx="18">
                  <c:v>2.6691512492438265E-16</c:v>
                </c:pt>
                <c:pt idx="19">
                  <c:v>1.3040321685174576E-15</c:v>
                </c:pt>
                <c:pt idx="20">
                  <c:v>5.8672109431343116E-15</c:v>
                </c:pt>
                <c:pt idx="21">
                  <c:v>2.44951765841313E-14</c:v>
                </c:pt>
                <c:pt idx="22">
                  <c:v>9.5515293513692617E-14</c:v>
                </c:pt>
                <c:pt idx="23">
                  <c:v>3.4985028806703123E-13</c:v>
                </c:pt>
                <c:pt idx="24">
                  <c:v>1.2096981717339407E-12</c:v>
                </c:pt>
                <c:pt idx="25">
                  <c:v>3.9661443605427594E-12</c:v>
                </c:pt>
                <c:pt idx="26">
                  <c:v>1.2377970871254044E-11</c:v>
                </c:pt>
                <c:pt idx="27">
                  <c:v>3.689994984162811E-11</c:v>
                </c:pt>
                <c:pt idx="28">
                  <c:v>1.0540051400156414E-10</c:v>
                </c:pt>
                <c:pt idx="29">
                  <c:v>2.8927211363425779E-10</c:v>
                </c:pt>
                <c:pt idx="30">
                  <c:v>7.6472038949916902E-10</c:v>
                </c:pt>
                <c:pt idx="31">
                  <c:v>1.9516896471181919E-9</c:v>
                </c:pt>
                <c:pt idx="32">
                  <c:v>4.8185658011728376E-9</c:v>
                </c:pt>
                <c:pt idx="33">
                  <c:v>1.1529989592744254E-8</c:v>
                </c:pt>
                <c:pt idx="34">
                  <c:v>2.6784083482643298E-8</c:v>
                </c:pt>
                <c:pt idx="35">
                  <c:v>6.0496414578834067E-8</c:v>
                </c:pt>
                <c:pt idx="36">
                  <c:v>1.3304487015896708E-7</c:v>
                </c:pt>
                <c:pt idx="37">
                  <c:v>2.8526034438456845E-7</c:v>
                </c:pt>
                <c:pt idx="38">
                  <c:v>5.9699705166719097E-7</c:v>
                </c:pt>
                <c:pt idx="39">
                  <c:v>1.2208473814808596E-6</c:v>
                </c:pt>
                <c:pt idx="40">
                  <c:v>2.4419791382442458E-6</c:v>
                </c:pt>
                <c:pt idx="41">
                  <c:v>4.7820314331570968E-6</c:v>
                </c:pt>
                <c:pt idx="42">
                  <c:v>9.1757146364861057E-6</c:v>
                </c:pt>
                <c:pt idx="43">
                  <c:v>1.7264845319367977E-5</c:v>
                </c:pt>
                <c:pt idx="44">
                  <c:v>3.187812063700153E-5</c:v>
                </c:pt>
                <c:pt idx="45">
                  <c:v>5.7798623934924957E-5</c:v>
                </c:pt>
                <c:pt idx="46">
                  <c:v>1.0296794983358417E-4</c:v>
                </c:pt>
                <c:pt idx="47">
                  <c:v>1.80339341163511E-4</c:v>
                </c:pt>
                <c:pt idx="48">
                  <c:v>3.1067569314426719E-4</c:v>
                </c:pt>
                <c:pt idx="49">
                  <c:v>5.2669439840973096E-4</c:v>
                </c:pt>
                <c:pt idx="50">
                  <c:v>8.7909087840009682E-4</c:v>
                </c:pt>
                <c:pt idx="51">
                  <c:v>1.4451244252442999E-3</c:v>
                </c:pt>
                <c:pt idx="52">
                  <c:v>2.3406170754320978E-3</c:v>
                </c:pt>
                <c:pt idx="53">
                  <c:v>3.7363850917812805E-3</c:v>
                </c:pt>
                <c:pt idx="54">
                  <c:v>5.8802701460300586E-3</c:v>
                </c:pt>
                <c:pt idx="55">
                  <c:v>9.1260281752089285E-3</c:v>
                </c:pt>
                <c:pt idx="56">
                  <c:v>1.397031829411307E-2</c:v>
                </c:pt>
                <c:pt idx="57">
                  <c:v>2.1098846317589764E-2</c:v>
                </c:pt>
                <c:pt idx="58">
                  <c:v>3.1442276132394475E-2</c:v>
                </c:pt>
                <c:pt idx="59">
                  <c:v>4.6241734036670805E-2</c:v>
                </c:pt>
                <c:pt idx="60">
                  <c:v>6.7122498508732864E-2</c:v>
                </c:pt>
                <c:pt idx="61">
                  <c:v>9.6172701833871624E-2</c:v>
                </c:pt>
                <c:pt idx="62">
                  <c:v>0.13602151073627752</c:v>
                </c:pt>
                <c:pt idx="63">
                  <c:v>0.18990829725996539</c:v>
                </c:pt>
                <c:pt idx="64">
                  <c:v>0.26173084636820221</c:v>
                </c:pt>
                <c:pt idx="65">
                  <c:v>0.35605689174590543</c:v>
                </c:pt>
                <c:pt idx="66">
                  <c:v>0.47807961645057984</c:v>
                </c:pt>
                <c:pt idx="67">
                  <c:v>0.63349479718448931</c:v>
                </c:pt>
                <c:pt idx="68">
                  <c:v>0.82827583176405895</c:v>
                </c:pt>
                <c:pt idx="69">
                  <c:v>1.0683240038505759</c:v>
                </c:pt>
                <c:pt idx="70">
                  <c:v>1.3589761974578163</c:v>
                </c:pt>
                <c:pt idx="71">
                  <c:v>1.7043620997298097</c:v>
                </c:pt>
                <c:pt idx="72">
                  <c:v>2.1066187792505708</c:v>
                </c:pt>
                <c:pt idx="73">
                  <c:v>2.5649929954189763</c:v>
                </c:pt>
                <c:pt idx="74">
                  <c:v>3.0748904453226018</c:v>
                </c:pt>
                <c:pt idx="75">
                  <c:v>3.6269648827569307</c:v>
                </c:pt>
                <c:pt idx="76">
                  <c:v>4.2063754359734764</c:v>
                </c:pt>
                <c:pt idx="77">
                  <c:v>4.7923722327721414</c:v>
                </c:pt>
                <c:pt idx="78">
                  <c:v>5.3583911524084717</c:v>
                </c:pt>
                <c:pt idx="79">
                  <c:v>5.8728387882143958</c:v>
                </c:pt>
                <c:pt idx="80">
                  <c:v>6.3007181120998661</c:v>
                </c:pt>
                <c:pt idx="81">
                  <c:v>6.6061741163574368</c:v>
                </c:pt>
                <c:pt idx="82">
                  <c:v>6.7559203629190234</c:v>
                </c:pt>
                <c:pt idx="83">
                  <c:v>6.7233421757414584</c:v>
                </c:pt>
                <c:pt idx="84">
                  <c:v>6.4928713819975412</c:v>
                </c:pt>
                <c:pt idx="85">
                  <c:v>6.0640172455017805</c:v>
                </c:pt>
                <c:pt idx="86">
                  <c:v>5.45426243568786</c:v>
                </c:pt>
                <c:pt idx="87">
                  <c:v>4.6999525629548948</c:v>
                </c:pt>
                <c:pt idx="88">
                  <c:v>3.8543948278555282</c:v>
                </c:pt>
                <c:pt idx="89">
                  <c:v>2.9827035229552918</c:v>
                </c:pt>
                <c:pt idx="90">
                  <c:v>2.1535258647327646</c:v>
                </c:pt>
                <c:pt idx="91">
                  <c:v>1.428623647507298</c:v>
                </c:pt>
                <c:pt idx="92">
                  <c:v>0.85223942007865339</c:v>
                </c:pt>
                <c:pt idx="93">
                  <c:v>0.44296243705655014</c:v>
                </c:pt>
                <c:pt idx="94">
                  <c:v>0.19100763638761872</c:v>
                </c:pt>
                <c:pt idx="95">
                  <c:v>6.2940986834107801E-2</c:v>
                </c:pt>
                <c:pt idx="96">
                  <c:v>1.3586201446940229E-2</c:v>
                </c:pt>
                <c:pt idx="97">
                  <c:v>1.3591611811945561E-3</c:v>
                </c:pt>
                <c:pt idx="98">
                  <c:v>2.0886821479121072E-5</c:v>
                </c:pt>
              </c:numCache>
            </c:numRef>
          </c:val>
          <c:smooth val="0"/>
          <c:extLst>
            <c:ext xmlns:c16="http://schemas.microsoft.com/office/drawing/2014/chart" uri="{C3380CC4-5D6E-409C-BE32-E72D297353CC}">
              <c16:uniqueId val="{00000002-7627-094B-8EF9-174D19CC49B9}"/>
            </c:ext>
          </c:extLst>
        </c:ser>
        <c:dLbls>
          <c:showLegendKey val="0"/>
          <c:showVal val="0"/>
          <c:showCatName val="0"/>
          <c:showSerName val="0"/>
          <c:showPercent val="0"/>
          <c:showBubbleSize val="0"/>
        </c:dLbls>
        <c:smooth val="0"/>
        <c:axId val="510632703"/>
        <c:axId val="2104562784"/>
      </c:lineChart>
      <c:catAx>
        <c:axId val="5106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62784"/>
        <c:crosses val="autoZero"/>
        <c:auto val="1"/>
        <c:lblAlgn val="ctr"/>
        <c:lblOffset val="100"/>
        <c:tickMarkSkip val="5"/>
        <c:noMultiLvlLbl val="0"/>
      </c:catAx>
      <c:valAx>
        <c:axId val="21045627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063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Posterior Distribution: Student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085739282589673E-2"/>
          <c:y val="0.19486111111111112"/>
          <c:w val="0.89655796150481193"/>
          <c:h val="0.6010954359871683"/>
        </c:manualLayout>
      </c:layout>
      <c:lineChart>
        <c:grouping val="standard"/>
        <c:varyColors val="0"/>
        <c:ser>
          <c:idx val="1"/>
          <c:order val="0"/>
          <c:tx>
            <c:strRef>
              <c:f>'Main Calculations'!$G$6</c:f>
              <c:strCache>
                <c:ptCount val="1"/>
                <c:pt idx="0">
                  <c:v>f(theta2|Y)</c:v>
                </c:pt>
              </c:strCache>
            </c:strRef>
          </c:tx>
          <c:spPr>
            <a:ln w="28575" cap="rnd">
              <a:solidFill>
                <a:schemeClr val="accent1"/>
              </a:solidFill>
              <a:round/>
            </a:ln>
            <a:effectLst/>
          </c:spPr>
          <c:marker>
            <c:symbol val="none"/>
          </c:marker>
          <c:cat>
            <c:numRef>
              <c:f>'Main Calculations'!$B$7:$B$106</c:f>
              <c:numCache>
                <c:formatCode>General</c:formatCode>
                <c:ptCount val="1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numCache>
            </c:numRef>
          </c:cat>
          <c:val>
            <c:numRef>
              <c:f>'Main Calculations'!$G$7:$G$106</c:f>
              <c:numCache>
                <c:formatCode>General</c:formatCode>
                <c:ptCount val="100"/>
                <c:pt idx="0">
                  <c:v>1.0677881419391875E-35</c:v>
                </c:pt>
                <c:pt idx="1">
                  <c:v>1.0823024677319397E-28</c:v>
                </c:pt>
                <c:pt idx="2">
                  <c:v>1.2689688002922184E-24</c:v>
                </c:pt>
                <c:pt idx="3">
                  <c:v>9.3272471706863807E-22</c:v>
                </c:pt>
                <c:pt idx="4">
                  <c:v>1.5019330056349115E-19</c:v>
                </c:pt>
                <c:pt idx="5">
                  <c:v>9.2507233267072484E-18</c:v>
                </c:pt>
                <c:pt idx="6">
                  <c:v>2.9337913262926798E-16</c:v>
                </c:pt>
                <c:pt idx="7">
                  <c:v>5.7209163216749534E-15</c:v>
                </c:pt>
                <c:pt idx="8">
                  <c:v>7.6909525179568813E-14</c:v>
                </c:pt>
                <c:pt idx="9">
                  <c:v>7.7072327365534839E-13</c:v>
                </c:pt>
                <c:pt idx="10">
                  <c:v>6.087132868719818E-12</c:v>
                </c:pt>
                <c:pt idx="11">
                  <c:v>3.94802848810181E-11</c:v>
                </c:pt>
                <c:pt idx="12">
                  <c:v>2.1694856014843573E-10</c:v>
                </c:pt>
                <c:pt idx="13">
                  <c:v>1.0348428659425795E-9</c:v>
                </c:pt>
                <c:pt idx="14">
                  <c:v>4.3679485453391011E-9</c:v>
                </c:pt>
                <c:pt idx="15">
                  <c:v>1.656868738033672E-8</c:v>
                </c:pt>
                <c:pt idx="16">
                  <c:v>5.7200478465172498E-8</c:v>
                </c:pt>
                <c:pt idx="17">
                  <c:v>1.8161769486675831E-7</c:v>
                </c:pt>
                <c:pt idx="18">
                  <c:v>5.350162738220295E-7</c:v>
                </c:pt>
                <c:pt idx="19">
                  <c:v>1.4731238940248964E-6</c:v>
                </c:pt>
                <c:pt idx="20">
                  <c:v>3.8151614274296264E-6</c:v>
                </c:pt>
                <c:pt idx="21">
                  <c:v>9.3441309991192677E-6</c:v>
                </c:pt>
                <c:pt idx="22">
                  <c:v>2.174452694253024E-5</c:v>
                </c:pt>
                <c:pt idx="23">
                  <c:v>4.827412802988859E-5</c:v>
                </c:pt>
                <c:pt idx="24">
                  <c:v>1.0260756081664401E-4</c:v>
                </c:pt>
                <c:pt idx="25">
                  <c:v>2.0946183818723512E-4</c:v>
                </c:pt>
                <c:pt idx="26">
                  <c:v>4.1180571264622931E-4</c:v>
                </c:pt>
                <c:pt idx="27">
                  <c:v>7.8164041845142662E-4</c:v>
                </c:pt>
                <c:pt idx="28">
                  <c:v>1.4354792962736451E-3</c:v>
                </c:pt>
                <c:pt idx="29">
                  <c:v>2.5556930001641069E-3</c:v>
                </c:pt>
                <c:pt idx="30">
                  <c:v>4.4187587269939261E-3</c:v>
                </c:pt>
                <c:pt idx="31">
                  <c:v>7.4310847572936897E-3</c:v>
                </c:pt>
                <c:pt idx="32">
                  <c:v>1.2172410957775302E-2</c:v>
                </c:pt>
                <c:pt idx="33">
                  <c:v>1.9445769284220354E-2</c:v>
                </c:pt>
                <c:pt idx="34">
                  <c:v>3.0331622870599245E-2</c:v>
                </c:pt>
                <c:pt idx="35">
                  <c:v>4.6242141905978328E-2</c:v>
                </c:pt>
                <c:pt idx="36">
                  <c:v>6.8969743277496748E-2</c:v>
                </c:pt>
                <c:pt idx="37">
                  <c:v>0.10072221898946056</c:v>
                </c:pt>
                <c:pt idx="38">
                  <c:v>0.14413527635456214</c:v>
                </c:pt>
                <c:pt idx="39">
                  <c:v>0.20225243291534828</c:v>
                </c:pt>
                <c:pt idx="40">
                  <c:v>0.27846229023226682</c:v>
                </c:pt>
                <c:pt idx="41">
                  <c:v>0.3763845620490206</c:v>
                </c:pt>
                <c:pt idx="42">
                  <c:v>0.49969907599457741</c:v>
                </c:pt>
                <c:pt idx="43">
                  <c:v>0.65191638019548293</c:v>
                </c:pt>
                <c:pt idx="44">
                  <c:v>0.83609444542462918</c:v>
                </c:pt>
                <c:pt idx="45">
                  <c:v>1.054512905382184</c:v>
                </c:pt>
                <c:pt idx="46">
                  <c:v>1.3083237271793606</c:v>
                </c:pt>
                <c:pt idx="47">
                  <c:v>1.5972043414388859</c:v>
                </c:pt>
                <c:pt idx="48">
                  <c:v>1.919045127375679</c:v>
                </c:pt>
                <c:pt idx="49">
                  <c:v>2.2697067354358964</c:v>
                </c:pt>
                <c:pt idx="50">
                  <c:v>2.642883113599654</c:v>
                </c:pt>
                <c:pt idx="51">
                  <c:v>3.0301025861023474</c:v>
                </c:pt>
                <c:pt idx="52">
                  <c:v>3.4208915867967975</c:v>
                </c:pt>
                <c:pt idx="53">
                  <c:v>3.8031138289430069</c:v>
                </c:pt>
                <c:pt idx="54">
                  <c:v>4.1634825038483037</c:v>
                </c:pt>
                <c:pt idx="55">
                  <c:v>4.4882257960640812</c:v>
                </c:pt>
                <c:pt idx="56">
                  <c:v>4.7638683052366417</c:v>
                </c:pt>
                <c:pt idx="57">
                  <c:v>4.9780749060200504</c:v>
                </c:pt>
                <c:pt idx="58">
                  <c:v>5.1204912704744521</c:v>
                </c:pt>
                <c:pt idx="59">
                  <c:v>5.183508642021863</c:v>
                </c:pt>
                <c:pt idx="60">
                  <c:v>5.162880928118982</c:v>
                </c:pt>
                <c:pt idx="61">
                  <c:v>5.0581304782687457</c:v>
                </c:pt>
                <c:pt idx="62">
                  <c:v>4.872694824953915</c:v>
                </c:pt>
                <c:pt idx="63">
                  <c:v>4.6137889848373907</c:v>
                </c:pt>
                <c:pt idx="64">
                  <c:v>4.2919845096706792</c:v>
                </c:pt>
                <c:pt idx="65">
                  <c:v>3.9205344711258925</c:v>
                </c:pt>
                <c:pt idx="66">
                  <c:v>3.5144996864928175</c:v>
                </c:pt>
                <c:pt idx="67">
                  <c:v>3.0897524827952942</c:v>
                </c:pt>
                <c:pt idx="68">
                  <c:v>2.661947366376094</c:v>
                </c:pt>
                <c:pt idx="69">
                  <c:v>2.2455512213136775</c:v>
                </c:pt>
                <c:pt idx="70">
                  <c:v>1.8530184336797109</c:v>
                </c:pt>
                <c:pt idx="71">
                  <c:v>1.4941793473777909</c:v>
                </c:pt>
                <c:pt idx="72">
                  <c:v>1.175885769601607</c:v>
                </c:pt>
                <c:pt idx="73">
                  <c:v>0.9019280309944222</c:v>
                </c:pt>
                <c:pt idx="74">
                  <c:v>0.67320820651800317</c:v>
                </c:pt>
                <c:pt idx="75">
                  <c:v>0.48812746285157915</c:v>
                </c:pt>
                <c:pt idx="76">
                  <c:v>0.34312556519372905</c:v>
                </c:pt>
                <c:pt idx="77">
                  <c:v>0.23329976068700278</c:v>
                </c:pt>
                <c:pt idx="78">
                  <c:v>0.1530295464318418</c:v>
                </c:pt>
                <c:pt idx="79">
                  <c:v>9.6542647518815222E-2</c:v>
                </c:pt>
                <c:pt idx="80">
                  <c:v>5.8373849725359646E-2</c:v>
                </c:pt>
                <c:pt idx="81">
                  <c:v>3.3689063420100834E-2</c:v>
                </c:pt>
                <c:pt idx="82">
                  <c:v>1.8468559781699662E-2</c:v>
                </c:pt>
                <c:pt idx="83">
                  <c:v>9.5623036587959859E-3</c:v>
                </c:pt>
                <c:pt idx="84">
                  <c:v>4.6440709597704828E-3</c:v>
                </c:pt>
                <c:pt idx="85">
                  <c:v>2.0981558032937037E-3</c:v>
                </c:pt>
                <c:pt idx="86">
                  <c:v>8.728989571219057E-4</c:v>
                </c:pt>
                <c:pt idx="87">
                  <c:v>3.3021111420454254E-4</c:v>
                </c:pt>
                <c:pt idx="88">
                  <c:v>1.1178701343297029E-4</c:v>
                </c:pt>
                <c:pt idx="89">
                  <c:v>3.3177109729248119E-5</c:v>
                </c:pt>
                <c:pt idx="90">
                  <c:v>8.4017778295757644E-6</c:v>
                </c:pt>
                <c:pt idx="91">
                  <c:v>1.7500413822676549E-6</c:v>
                </c:pt>
                <c:pt idx="92">
                  <c:v>2.8477934616414746E-7</c:v>
                </c:pt>
                <c:pt idx="93">
                  <c:v>3.3572873793761081E-8</c:v>
                </c:pt>
                <c:pt idx="94">
                  <c:v>2.5508173884559179E-9</c:v>
                </c:pt>
                <c:pt idx="95">
                  <c:v>1.0266996627105227E-10</c:v>
                </c:pt>
                <c:pt idx="96">
                  <c:v>1.5158449482741155E-12</c:v>
                </c:pt>
                <c:pt idx="97">
                  <c:v>3.5968082765443724E-15</c:v>
                </c:pt>
                <c:pt idx="98">
                  <c:v>9.852958427474661E-20</c:v>
                </c:pt>
              </c:numCache>
            </c:numRef>
          </c:val>
          <c:smooth val="0"/>
          <c:extLst>
            <c:ext xmlns:c16="http://schemas.microsoft.com/office/drawing/2014/chart" uri="{C3380CC4-5D6E-409C-BE32-E72D297353CC}">
              <c16:uniqueId val="{00000000-88FD-6946-9DC8-8CE8105AD342}"/>
            </c:ext>
          </c:extLst>
        </c:ser>
        <c:dLbls>
          <c:showLegendKey val="0"/>
          <c:showVal val="0"/>
          <c:showCatName val="0"/>
          <c:showSerName val="0"/>
          <c:showPercent val="0"/>
          <c:showBubbleSize val="0"/>
        </c:dLbls>
        <c:smooth val="0"/>
        <c:axId val="510632703"/>
        <c:axId val="2104562784"/>
      </c:lineChart>
      <c:catAx>
        <c:axId val="5106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62784"/>
        <c:crosses val="autoZero"/>
        <c:auto val="1"/>
        <c:lblAlgn val="ctr"/>
        <c:lblOffset val="100"/>
        <c:tickMarkSkip val="5"/>
        <c:noMultiLvlLbl val="0"/>
      </c:catAx>
      <c:valAx>
        <c:axId val="21045627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063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Posterior Distribution: Both</a:t>
            </a:r>
            <a:r>
              <a:rPr lang="en-US" baseline="0"/>
              <a:t> Students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085739282589673E-2"/>
          <c:y val="0.19486111111111112"/>
          <c:w val="0.89655796150481193"/>
          <c:h val="0.6010954359871683"/>
        </c:manualLayout>
      </c:layout>
      <c:lineChart>
        <c:grouping val="standard"/>
        <c:varyColors val="0"/>
        <c:ser>
          <c:idx val="1"/>
          <c:order val="0"/>
          <c:tx>
            <c:v>Student 1 Posterior</c:v>
          </c:tx>
          <c:spPr>
            <a:ln w="28575" cap="rnd">
              <a:solidFill>
                <a:schemeClr val="accent2"/>
              </a:solidFill>
              <a:round/>
            </a:ln>
            <a:effectLst/>
          </c:spPr>
          <c:marker>
            <c:symbol val="none"/>
          </c:marker>
          <c:cat>
            <c:numRef>
              <c:f>'Main Calculations'!$B$7:$B$106</c:f>
              <c:numCache>
                <c:formatCode>General</c:formatCode>
                <c:ptCount val="1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numCache>
            </c:numRef>
          </c:cat>
          <c:val>
            <c:numRef>
              <c:f>'Main Calculations'!$E$7:$E$106</c:f>
              <c:numCache>
                <c:formatCode>General</c:formatCode>
                <c:ptCount val="100"/>
                <c:pt idx="0">
                  <c:v>2.7124222315207498E-57</c:v>
                </c:pt>
                <c:pt idx="1">
                  <c:v>1.5423142864569351E-47</c:v>
                </c:pt>
                <c:pt idx="2">
                  <c:v>7.6240472910304666E-42</c:v>
                </c:pt>
                <c:pt idx="3">
                  <c:v>8.1929680888554397E-38</c:v>
                </c:pt>
                <c:pt idx="4">
                  <c:v>1.0800829382055846E-34</c:v>
                </c:pt>
                <c:pt idx="5">
                  <c:v>3.7755064475324694E-32</c:v>
                </c:pt>
                <c:pt idx="6">
                  <c:v>5.2790283762152181E-30</c:v>
                </c:pt>
                <c:pt idx="7">
                  <c:v>3.7737574672051565E-28</c:v>
                </c:pt>
                <c:pt idx="8">
                  <c:v>1.6157685004175952E-26</c:v>
                </c:pt>
                <c:pt idx="9">
                  <c:v>4.6164149814115412E-25</c:v>
                </c:pt>
                <c:pt idx="10">
                  <c:v>9.5066135787181913E-24</c:v>
                </c:pt>
                <c:pt idx="11">
                  <c:v>1.4936759759201475E-22</c:v>
                </c:pt>
                <c:pt idx="12">
                  <c:v>1.8696599382806316E-21</c:v>
                </c:pt>
                <c:pt idx="13">
                  <c:v>1.9281003036265088E-20</c:v>
                </c:pt>
                <c:pt idx="14">
                  <c:v>1.6823543167347476E-19</c:v>
                </c:pt>
                <c:pt idx="15">
                  <c:v>1.2689465406281451E-18</c:v>
                </c:pt>
                <c:pt idx="16">
                  <c:v>8.4202711254731496E-18</c:v>
                </c:pt>
                <c:pt idx="17">
                  <c:v>4.987409024035925E-17</c:v>
                </c:pt>
                <c:pt idx="18">
                  <c:v>2.6691512492438265E-16</c:v>
                </c:pt>
                <c:pt idx="19">
                  <c:v>1.3040321685174576E-15</c:v>
                </c:pt>
                <c:pt idx="20">
                  <c:v>5.8672109431343116E-15</c:v>
                </c:pt>
                <c:pt idx="21">
                  <c:v>2.44951765841313E-14</c:v>
                </c:pt>
                <c:pt idx="22">
                  <c:v>9.5515293513692617E-14</c:v>
                </c:pt>
                <c:pt idx="23">
                  <c:v>3.4985028806703123E-13</c:v>
                </c:pt>
                <c:pt idx="24">
                  <c:v>1.2096981717339407E-12</c:v>
                </c:pt>
                <c:pt idx="25">
                  <c:v>3.9661443605427594E-12</c:v>
                </c:pt>
                <c:pt idx="26">
                  <c:v>1.2377970871254044E-11</c:v>
                </c:pt>
                <c:pt idx="27">
                  <c:v>3.689994984162811E-11</c:v>
                </c:pt>
                <c:pt idx="28">
                  <c:v>1.0540051400156414E-10</c:v>
                </c:pt>
                <c:pt idx="29">
                  <c:v>2.8927211363425779E-10</c:v>
                </c:pt>
                <c:pt idx="30">
                  <c:v>7.6472038949916902E-10</c:v>
                </c:pt>
                <c:pt idx="31">
                  <c:v>1.9516896471181919E-9</c:v>
                </c:pt>
                <c:pt idx="32">
                  <c:v>4.8185658011728376E-9</c:v>
                </c:pt>
                <c:pt idx="33">
                  <c:v>1.1529989592744254E-8</c:v>
                </c:pt>
                <c:pt idx="34">
                  <c:v>2.6784083482643298E-8</c:v>
                </c:pt>
                <c:pt idx="35">
                  <c:v>6.0496414578834067E-8</c:v>
                </c:pt>
                <c:pt idx="36">
                  <c:v>1.3304487015896708E-7</c:v>
                </c:pt>
                <c:pt idx="37">
                  <c:v>2.8526034438456845E-7</c:v>
                </c:pt>
                <c:pt idx="38">
                  <c:v>5.9699705166719097E-7</c:v>
                </c:pt>
                <c:pt idx="39">
                  <c:v>1.2208473814808596E-6</c:v>
                </c:pt>
                <c:pt idx="40">
                  <c:v>2.4419791382442458E-6</c:v>
                </c:pt>
                <c:pt idx="41">
                  <c:v>4.7820314331570968E-6</c:v>
                </c:pt>
                <c:pt idx="42">
                  <c:v>9.1757146364861057E-6</c:v>
                </c:pt>
                <c:pt idx="43">
                  <c:v>1.7264845319367977E-5</c:v>
                </c:pt>
                <c:pt idx="44">
                  <c:v>3.187812063700153E-5</c:v>
                </c:pt>
                <c:pt idx="45">
                  <c:v>5.7798623934924957E-5</c:v>
                </c:pt>
                <c:pt idx="46">
                  <c:v>1.0296794983358417E-4</c:v>
                </c:pt>
                <c:pt idx="47">
                  <c:v>1.80339341163511E-4</c:v>
                </c:pt>
                <c:pt idx="48">
                  <c:v>3.1067569314426719E-4</c:v>
                </c:pt>
                <c:pt idx="49">
                  <c:v>5.2669439840973096E-4</c:v>
                </c:pt>
                <c:pt idx="50">
                  <c:v>8.7909087840009682E-4</c:v>
                </c:pt>
                <c:pt idx="51">
                  <c:v>1.4451244252442999E-3</c:v>
                </c:pt>
                <c:pt idx="52">
                  <c:v>2.3406170754320978E-3</c:v>
                </c:pt>
                <c:pt idx="53">
                  <c:v>3.7363850917812805E-3</c:v>
                </c:pt>
                <c:pt idx="54">
                  <c:v>5.8802701460300586E-3</c:v>
                </c:pt>
                <c:pt idx="55">
                  <c:v>9.1260281752089285E-3</c:v>
                </c:pt>
                <c:pt idx="56">
                  <c:v>1.397031829411307E-2</c:v>
                </c:pt>
                <c:pt idx="57">
                  <c:v>2.1098846317589764E-2</c:v>
                </c:pt>
                <c:pt idx="58">
                  <c:v>3.1442276132394475E-2</c:v>
                </c:pt>
                <c:pt idx="59">
                  <c:v>4.6241734036670805E-2</c:v>
                </c:pt>
                <c:pt idx="60">
                  <c:v>6.7122498508732864E-2</c:v>
                </c:pt>
                <c:pt idx="61">
                  <c:v>9.6172701833871624E-2</c:v>
                </c:pt>
                <c:pt idx="62">
                  <c:v>0.13602151073627752</c:v>
                </c:pt>
                <c:pt idx="63">
                  <c:v>0.18990829725996539</c:v>
                </c:pt>
                <c:pt idx="64">
                  <c:v>0.26173084636820221</c:v>
                </c:pt>
                <c:pt idx="65">
                  <c:v>0.35605689174590543</c:v>
                </c:pt>
                <c:pt idx="66">
                  <c:v>0.47807961645057984</c:v>
                </c:pt>
                <c:pt idx="67">
                  <c:v>0.63349479718448931</c:v>
                </c:pt>
                <c:pt idx="68">
                  <c:v>0.82827583176405895</c:v>
                </c:pt>
                <c:pt idx="69">
                  <c:v>1.0683240038505759</c:v>
                </c:pt>
                <c:pt idx="70">
                  <c:v>1.3589761974578163</c:v>
                </c:pt>
                <c:pt idx="71">
                  <c:v>1.7043620997298097</c:v>
                </c:pt>
                <c:pt idx="72">
                  <c:v>2.1066187792505708</c:v>
                </c:pt>
                <c:pt idx="73">
                  <c:v>2.5649929954189763</c:v>
                </c:pt>
                <c:pt idx="74">
                  <c:v>3.0748904453226018</c:v>
                </c:pt>
                <c:pt idx="75">
                  <c:v>3.6269648827569307</c:v>
                </c:pt>
                <c:pt idx="76">
                  <c:v>4.2063754359734764</c:v>
                </c:pt>
                <c:pt idx="77">
                  <c:v>4.7923722327721414</c:v>
                </c:pt>
                <c:pt idx="78">
                  <c:v>5.3583911524084717</c:v>
                </c:pt>
                <c:pt idx="79">
                  <c:v>5.8728387882143958</c:v>
                </c:pt>
                <c:pt idx="80">
                  <c:v>6.3007181120998661</c:v>
                </c:pt>
                <c:pt idx="81">
                  <c:v>6.6061741163574368</c:v>
                </c:pt>
                <c:pt idx="82">
                  <c:v>6.7559203629190234</c:v>
                </c:pt>
                <c:pt idx="83">
                  <c:v>6.7233421757414584</c:v>
                </c:pt>
                <c:pt idx="84">
                  <c:v>6.4928713819975412</c:v>
                </c:pt>
                <c:pt idx="85">
                  <c:v>6.0640172455017805</c:v>
                </c:pt>
                <c:pt idx="86">
                  <c:v>5.45426243568786</c:v>
                </c:pt>
                <c:pt idx="87">
                  <c:v>4.6999525629548948</c:v>
                </c:pt>
                <c:pt idx="88">
                  <c:v>3.8543948278555282</c:v>
                </c:pt>
                <c:pt idx="89">
                  <c:v>2.9827035229552918</c:v>
                </c:pt>
                <c:pt idx="90">
                  <c:v>2.1535258647327646</c:v>
                </c:pt>
                <c:pt idx="91">
                  <c:v>1.428623647507298</c:v>
                </c:pt>
                <c:pt idx="92">
                  <c:v>0.85223942007865339</c:v>
                </c:pt>
                <c:pt idx="93">
                  <c:v>0.44296243705655014</c:v>
                </c:pt>
                <c:pt idx="94">
                  <c:v>0.19100763638761872</c:v>
                </c:pt>
                <c:pt idx="95">
                  <c:v>6.2940986834107801E-2</c:v>
                </c:pt>
                <c:pt idx="96">
                  <c:v>1.3586201446940229E-2</c:v>
                </c:pt>
                <c:pt idx="97">
                  <c:v>1.3591611811945561E-3</c:v>
                </c:pt>
                <c:pt idx="98">
                  <c:v>2.0886821479121072E-5</c:v>
                </c:pt>
              </c:numCache>
            </c:numRef>
          </c:val>
          <c:smooth val="0"/>
          <c:extLst>
            <c:ext xmlns:c16="http://schemas.microsoft.com/office/drawing/2014/chart" uri="{C3380CC4-5D6E-409C-BE32-E72D297353CC}">
              <c16:uniqueId val="{00000000-69AA-9B4E-A373-BB7B3C7B908F}"/>
            </c:ext>
          </c:extLst>
        </c:ser>
        <c:ser>
          <c:idx val="2"/>
          <c:order val="1"/>
          <c:tx>
            <c:v>Student 2 Posterior</c:v>
          </c:tx>
          <c:spPr>
            <a:ln w="28575" cap="rnd">
              <a:solidFill>
                <a:schemeClr val="accent3"/>
              </a:solidFill>
              <a:round/>
            </a:ln>
            <a:effectLst/>
          </c:spPr>
          <c:marker>
            <c:symbol val="none"/>
          </c:marker>
          <c:cat>
            <c:numRef>
              <c:f>'Main Calculations'!$B$7:$B$106</c:f>
              <c:numCache>
                <c:formatCode>General</c:formatCode>
                <c:ptCount val="1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numCache>
            </c:numRef>
          </c:cat>
          <c:val>
            <c:numRef>
              <c:f>'Main Calculations'!$G$7:$G$106</c:f>
              <c:numCache>
                <c:formatCode>General</c:formatCode>
                <c:ptCount val="100"/>
                <c:pt idx="0">
                  <c:v>1.0677881419391875E-35</c:v>
                </c:pt>
                <c:pt idx="1">
                  <c:v>1.0823024677319397E-28</c:v>
                </c:pt>
                <c:pt idx="2">
                  <c:v>1.2689688002922184E-24</c:v>
                </c:pt>
                <c:pt idx="3">
                  <c:v>9.3272471706863807E-22</c:v>
                </c:pt>
                <c:pt idx="4">
                  <c:v>1.5019330056349115E-19</c:v>
                </c:pt>
                <c:pt idx="5">
                  <c:v>9.2507233267072484E-18</c:v>
                </c:pt>
                <c:pt idx="6">
                  <c:v>2.9337913262926798E-16</c:v>
                </c:pt>
                <c:pt idx="7">
                  <c:v>5.7209163216749534E-15</c:v>
                </c:pt>
                <c:pt idx="8">
                  <c:v>7.6909525179568813E-14</c:v>
                </c:pt>
                <c:pt idx="9">
                  <c:v>7.7072327365534839E-13</c:v>
                </c:pt>
                <c:pt idx="10">
                  <c:v>6.087132868719818E-12</c:v>
                </c:pt>
                <c:pt idx="11">
                  <c:v>3.94802848810181E-11</c:v>
                </c:pt>
                <c:pt idx="12">
                  <c:v>2.1694856014843573E-10</c:v>
                </c:pt>
                <c:pt idx="13">
                  <c:v>1.0348428659425795E-9</c:v>
                </c:pt>
                <c:pt idx="14">
                  <c:v>4.3679485453391011E-9</c:v>
                </c:pt>
                <c:pt idx="15">
                  <c:v>1.656868738033672E-8</c:v>
                </c:pt>
                <c:pt idx="16">
                  <c:v>5.7200478465172498E-8</c:v>
                </c:pt>
                <c:pt idx="17">
                  <c:v>1.8161769486675831E-7</c:v>
                </c:pt>
                <c:pt idx="18">
                  <c:v>5.350162738220295E-7</c:v>
                </c:pt>
                <c:pt idx="19">
                  <c:v>1.4731238940248964E-6</c:v>
                </c:pt>
                <c:pt idx="20">
                  <c:v>3.8151614274296264E-6</c:v>
                </c:pt>
                <c:pt idx="21">
                  <c:v>9.3441309991192677E-6</c:v>
                </c:pt>
                <c:pt idx="22">
                  <c:v>2.174452694253024E-5</c:v>
                </c:pt>
                <c:pt idx="23">
                  <c:v>4.827412802988859E-5</c:v>
                </c:pt>
                <c:pt idx="24">
                  <c:v>1.0260756081664401E-4</c:v>
                </c:pt>
                <c:pt idx="25">
                  <c:v>2.0946183818723512E-4</c:v>
                </c:pt>
                <c:pt idx="26">
                  <c:v>4.1180571264622931E-4</c:v>
                </c:pt>
                <c:pt idx="27">
                  <c:v>7.8164041845142662E-4</c:v>
                </c:pt>
                <c:pt idx="28">
                  <c:v>1.4354792962736451E-3</c:v>
                </c:pt>
                <c:pt idx="29">
                  <c:v>2.5556930001641069E-3</c:v>
                </c:pt>
                <c:pt idx="30">
                  <c:v>4.4187587269939261E-3</c:v>
                </c:pt>
                <c:pt idx="31">
                  <c:v>7.4310847572936897E-3</c:v>
                </c:pt>
                <c:pt idx="32">
                  <c:v>1.2172410957775302E-2</c:v>
                </c:pt>
                <c:pt idx="33">
                  <c:v>1.9445769284220354E-2</c:v>
                </c:pt>
                <c:pt idx="34">
                  <c:v>3.0331622870599245E-2</c:v>
                </c:pt>
                <c:pt idx="35">
                  <c:v>4.6242141905978328E-2</c:v>
                </c:pt>
                <c:pt idx="36">
                  <c:v>6.8969743277496748E-2</c:v>
                </c:pt>
                <c:pt idx="37">
                  <c:v>0.10072221898946056</c:v>
                </c:pt>
                <c:pt idx="38">
                  <c:v>0.14413527635456214</c:v>
                </c:pt>
                <c:pt idx="39">
                  <c:v>0.20225243291534828</c:v>
                </c:pt>
                <c:pt idx="40">
                  <c:v>0.27846229023226682</c:v>
                </c:pt>
                <c:pt idx="41">
                  <c:v>0.3763845620490206</c:v>
                </c:pt>
                <c:pt idx="42">
                  <c:v>0.49969907599457741</c:v>
                </c:pt>
                <c:pt idx="43">
                  <c:v>0.65191638019548293</c:v>
                </c:pt>
                <c:pt idx="44">
                  <c:v>0.83609444542462918</c:v>
                </c:pt>
                <c:pt idx="45">
                  <c:v>1.054512905382184</c:v>
                </c:pt>
                <c:pt idx="46">
                  <c:v>1.3083237271793606</c:v>
                </c:pt>
                <c:pt idx="47">
                  <c:v>1.5972043414388859</c:v>
                </c:pt>
                <c:pt idx="48">
                  <c:v>1.919045127375679</c:v>
                </c:pt>
                <c:pt idx="49">
                  <c:v>2.2697067354358964</c:v>
                </c:pt>
                <c:pt idx="50">
                  <c:v>2.642883113599654</c:v>
                </c:pt>
                <c:pt idx="51">
                  <c:v>3.0301025861023474</c:v>
                </c:pt>
                <c:pt idx="52">
                  <c:v>3.4208915867967975</c:v>
                </c:pt>
                <c:pt idx="53">
                  <c:v>3.8031138289430069</c:v>
                </c:pt>
                <c:pt idx="54">
                  <c:v>4.1634825038483037</c:v>
                </c:pt>
                <c:pt idx="55">
                  <c:v>4.4882257960640812</c:v>
                </c:pt>
                <c:pt idx="56">
                  <c:v>4.7638683052366417</c:v>
                </c:pt>
                <c:pt idx="57">
                  <c:v>4.9780749060200504</c:v>
                </c:pt>
                <c:pt idx="58">
                  <c:v>5.1204912704744521</c:v>
                </c:pt>
                <c:pt idx="59">
                  <c:v>5.183508642021863</c:v>
                </c:pt>
                <c:pt idx="60">
                  <c:v>5.162880928118982</c:v>
                </c:pt>
                <c:pt idx="61">
                  <c:v>5.0581304782687457</c:v>
                </c:pt>
                <c:pt idx="62">
                  <c:v>4.872694824953915</c:v>
                </c:pt>
                <c:pt idx="63">
                  <c:v>4.6137889848373907</c:v>
                </c:pt>
                <c:pt idx="64">
                  <c:v>4.2919845096706792</c:v>
                </c:pt>
                <c:pt idx="65">
                  <c:v>3.9205344711258925</c:v>
                </c:pt>
                <c:pt idx="66">
                  <c:v>3.5144996864928175</c:v>
                </c:pt>
                <c:pt idx="67">
                  <c:v>3.0897524827952942</c:v>
                </c:pt>
                <c:pt idx="68">
                  <c:v>2.661947366376094</c:v>
                </c:pt>
                <c:pt idx="69">
                  <c:v>2.2455512213136775</c:v>
                </c:pt>
                <c:pt idx="70">
                  <c:v>1.8530184336797109</c:v>
                </c:pt>
                <c:pt idx="71">
                  <c:v>1.4941793473777909</c:v>
                </c:pt>
                <c:pt idx="72">
                  <c:v>1.175885769601607</c:v>
                </c:pt>
                <c:pt idx="73">
                  <c:v>0.9019280309944222</c:v>
                </c:pt>
                <c:pt idx="74">
                  <c:v>0.67320820651800317</c:v>
                </c:pt>
                <c:pt idx="75">
                  <c:v>0.48812746285157915</c:v>
                </c:pt>
                <c:pt idx="76">
                  <c:v>0.34312556519372905</c:v>
                </c:pt>
                <c:pt idx="77">
                  <c:v>0.23329976068700278</c:v>
                </c:pt>
                <c:pt idx="78">
                  <c:v>0.1530295464318418</c:v>
                </c:pt>
                <c:pt idx="79">
                  <c:v>9.6542647518815222E-2</c:v>
                </c:pt>
                <c:pt idx="80">
                  <c:v>5.8373849725359646E-2</c:v>
                </c:pt>
                <c:pt idx="81">
                  <c:v>3.3689063420100834E-2</c:v>
                </c:pt>
                <c:pt idx="82">
                  <c:v>1.8468559781699662E-2</c:v>
                </c:pt>
                <c:pt idx="83">
                  <c:v>9.5623036587959859E-3</c:v>
                </c:pt>
                <c:pt idx="84">
                  <c:v>4.6440709597704828E-3</c:v>
                </c:pt>
                <c:pt idx="85">
                  <c:v>2.0981558032937037E-3</c:v>
                </c:pt>
                <c:pt idx="86">
                  <c:v>8.728989571219057E-4</c:v>
                </c:pt>
                <c:pt idx="87">
                  <c:v>3.3021111420454254E-4</c:v>
                </c:pt>
                <c:pt idx="88">
                  <c:v>1.1178701343297029E-4</c:v>
                </c:pt>
                <c:pt idx="89">
                  <c:v>3.3177109729248119E-5</c:v>
                </c:pt>
                <c:pt idx="90">
                  <c:v>8.4017778295757644E-6</c:v>
                </c:pt>
                <c:pt idx="91">
                  <c:v>1.7500413822676549E-6</c:v>
                </c:pt>
                <c:pt idx="92">
                  <c:v>2.8477934616414746E-7</c:v>
                </c:pt>
                <c:pt idx="93">
                  <c:v>3.3572873793761081E-8</c:v>
                </c:pt>
                <c:pt idx="94">
                  <c:v>2.5508173884559179E-9</c:v>
                </c:pt>
                <c:pt idx="95">
                  <c:v>1.0266996627105227E-10</c:v>
                </c:pt>
                <c:pt idx="96">
                  <c:v>1.5158449482741155E-12</c:v>
                </c:pt>
                <c:pt idx="97">
                  <c:v>3.5968082765443724E-15</c:v>
                </c:pt>
                <c:pt idx="98">
                  <c:v>9.852958427474661E-20</c:v>
                </c:pt>
              </c:numCache>
            </c:numRef>
          </c:val>
          <c:smooth val="0"/>
          <c:extLst>
            <c:ext xmlns:c16="http://schemas.microsoft.com/office/drawing/2014/chart" uri="{C3380CC4-5D6E-409C-BE32-E72D297353CC}">
              <c16:uniqueId val="{00000001-69AA-9B4E-A373-BB7B3C7B908F}"/>
            </c:ext>
          </c:extLst>
        </c:ser>
        <c:dLbls>
          <c:showLegendKey val="0"/>
          <c:showVal val="0"/>
          <c:showCatName val="0"/>
          <c:showSerName val="0"/>
          <c:showPercent val="0"/>
          <c:showBubbleSize val="0"/>
        </c:dLbls>
        <c:smooth val="0"/>
        <c:axId val="510632703"/>
        <c:axId val="2104562784"/>
      </c:lineChart>
      <c:catAx>
        <c:axId val="5106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62784"/>
        <c:crosses val="autoZero"/>
        <c:auto val="1"/>
        <c:lblAlgn val="ctr"/>
        <c:lblOffset val="100"/>
        <c:tickMarkSkip val="5"/>
        <c:noMultiLvlLbl val="0"/>
      </c:catAx>
      <c:valAx>
        <c:axId val="21045627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063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03149606299212E-2"/>
          <c:y val="0.16245370370370371"/>
          <c:w val="0.9091968503937008"/>
          <c:h val="0.72088764946048411"/>
        </c:manualLayout>
      </c:layout>
      <c:scatterChart>
        <c:scatterStyle val="lineMarker"/>
        <c:varyColors val="0"/>
        <c:ser>
          <c:idx val="0"/>
          <c:order val="0"/>
          <c:tx>
            <c:strRef>
              <c:f>'Beta Distribution Visualiser'!$D$2</c:f>
              <c:strCache>
                <c:ptCount val="1"/>
                <c:pt idx="0">
                  <c:v>L(theta)</c:v>
                </c:pt>
              </c:strCache>
            </c:strRef>
          </c:tx>
          <c:spPr>
            <a:ln w="19050" cap="rnd">
              <a:solidFill>
                <a:schemeClr val="accent1"/>
              </a:solidFill>
              <a:round/>
            </a:ln>
            <a:effectLst/>
          </c:spPr>
          <c:marker>
            <c:symbol val="circle"/>
            <c:size val="5"/>
            <c:spPr>
              <a:noFill/>
              <a:ln w="9525">
                <a:noFill/>
              </a:ln>
              <a:effectLst/>
            </c:spPr>
          </c:marker>
          <c:xVal>
            <c:numRef>
              <c:f>'Beta Distribution Visualiser'!$C$3:$C$103</c:f>
              <c:numCache>
                <c:formatCode>General</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'Beta Distribution Visualiser'!$D$3:$D$103</c:f>
              <c:numCache>
                <c:formatCode>General</c:formatCode>
                <c:ptCount val="101"/>
                <c:pt idx="1">
                  <c:v>1.5444000000000084E-20</c:v>
                </c:pt>
                <c:pt idx="2">
                  <c:v>3.1309823999999751E-17</c:v>
                </c:pt>
                <c:pt idx="3">
                  <c:v>2.6805884040000103E-15</c:v>
                </c:pt>
                <c:pt idx="4">
                  <c:v>6.2813896703999962E-14</c:v>
                </c:pt>
                <c:pt idx="5">
                  <c:v>7.2363281250000063E-13</c:v>
                </c:pt>
                <c:pt idx="6">
                  <c:v>5.3200560291840112E-12</c:v>
                </c:pt>
                <c:pt idx="7">
                  <c:v>2.8687056387444042E-11</c:v>
                </c:pt>
                <c:pt idx="8">
                  <c:v>1.2328274126438345E-10</c:v>
                </c:pt>
                <c:pt idx="9">
                  <c:v>4.4548552220936434E-10</c:v>
                </c:pt>
                <c:pt idx="10">
                  <c:v>1.4039999999999989E-9</c:v>
                </c:pt>
                <c:pt idx="11">
                  <c:v>3.9612672347631345E-9</c:v>
                </c:pt>
                <c:pt idx="12">
                  <c:v>1.0200018912804853E-8</c:v>
                </c:pt>
                <c:pt idx="13">
                  <c:v>2.4323200867870206E-8</c:v>
                </c:pt>
                <c:pt idx="14">
                  <c:v>5.4328966316212314E-8</c:v>
                </c:pt>
                <c:pt idx="15">
                  <c:v>1.146957626953122E-7</c:v>
                </c:pt>
                <c:pt idx="16">
                  <c:v>2.3052800592602756E-7</c:v>
                </c:pt>
                <c:pt idx="17">
                  <c:v>4.4375251339123282E-7</c:v>
                </c:pt>
                <c:pt idx="18">
                  <c:v>8.2212150173353519E-7</c:v>
                </c:pt>
                <c:pt idx="19">
                  <c:v>1.4719709114378956E-6</c:v>
                </c:pt>
                <c:pt idx="20">
                  <c:v>2.5559039999999941E-6</c:v>
                </c:pt>
                <c:pt idx="21">
                  <c:v>4.3168199166823347E-6</c:v>
                </c:pt>
                <c:pt idx="22">
                  <c:v>7.1099850915730448E-6</c:v>
                </c:pt>
                <c:pt idx="23">
                  <c:v>1.1445150812062104E-5</c:v>
                </c:pt>
                <c:pt idx="24">
                  <c:v>1.8041051633411938E-5</c:v>
                </c:pt>
                <c:pt idx="25">
                  <c:v>2.7894973754882816E-5</c:v>
                </c:pt>
                <c:pt idx="26">
                  <c:v>4.2370456757786971E-5</c:v>
                </c:pt>
                <c:pt idx="27">
                  <c:v>6.3306581731934278E-5</c:v>
                </c:pt>
                <c:pt idx="28">
                  <c:v>9.3152698338644417E-5</c:v>
                </c:pt>
                <c:pt idx="29">
                  <c:v>1.3513284616495765E-4</c:v>
                </c:pt>
                <c:pt idx="30">
                  <c:v>1.9344452400000056E-4</c:v>
                </c:pt>
                <c:pt idx="31">
                  <c:v>2.7349684531290157E-4</c:v>
                </c:pt>
                <c:pt idx="32">
                  <c:v>3.8219347877716973E-4</c:v>
                </c:pt>
                <c:pt idx="33">
                  <c:v>5.2826609728147378E-4</c:v>
                </c:pt>
                <c:pt idx="34">
                  <c:v>7.2266433409718268E-4</c:v>
                </c:pt>
                <c:pt idx="35">
                  <c:v>9.7900845576269382E-4</c:v>
                </c:pt>
                <c:pt idx="36">
                  <c:v>1.3141110911611947E-3</c:v>
                </c:pt>
                <c:pt idx="37">
                  <c:v>1.7485743868485329E-3</c:v>
                </c:pt>
                <c:pt idx="38">
                  <c:v>2.3074688697622059E-3</c:v>
                </c:pt>
                <c:pt idx="39">
                  <c:v>3.0211000679606467E-3</c:v>
                </c:pt>
                <c:pt idx="40">
                  <c:v>3.9258685440000064E-3</c:v>
                </c:pt>
                <c:pt idx="41">
                  <c:v>5.0652284079163385E-3</c:v>
                </c:pt>
                <c:pt idx="42">
                  <c:v>6.4907485694075187E-3</c:v>
                </c:pt>
                <c:pt idx="43">
                  <c:v>8.2632799313781154E-3</c:v>
                </c:pt>
                <c:pt idx="44">
                  <c:v>1.0454230386952939E-2</c:v>
                </c:pt>
                <c:pt idx="45">
                  <c:v>1.3146947824473643E-2</c:v>
                </c:pt>
                <c:pt idx="46">
                  <c:v>1.6438209332565859E-2</c:v>
                </c:pt>
                <c:pt idx="47">
                  <c:v>2.0439812390314616E-2</c:v>
                </c:pt>
                <c:pt idx="48">
                  <c:v>2.5280260983576813E-2</c:v>
                </c:pt>
                <c:pt idx="49">
                  <c:v>3.1106536262526241E-2</c:v>
                </c:pt>
                <c:pt idx="50">
                  <c:v>3.8085937500000007E-2</c:v>
                </c:pt>
                <c:pt idx="51">
                  <c:v>4.6407974674651992E-2</c:v>
                </c:pt>
                <c:pt idx="52">
                  <c:v>5.6286288934020018E-2</c:v>
                </c:pt>
                <c:pt idx="53">
                  <c:v>6.7960571434156986E-2</c:v>
                </c:pt>
                <c:pt idx="54">
                  <c:v>8.1698444545233798E-2</c:v>
                </c:pt>
                <c:pt idx="55">
                  <c:v>9.7797262094200324E-2</c:v>
                </c:pt>
                <c:pt idx="56">
                  <c:v>0.11658577712072098</c:v>
                </c:pt>
                <c:pt idx="57">
                  <c:v>0.13842561648253118</c:v>
                </c:pt>
                <c:pt idx="58">
                  <c:v>0.16371249148908437</c:v>
                </c:pt>
                <c:pt idx="59">
                  <c:v>0.19287706249254338</c:v>
                </c:pt>
                <c:pt idx="60">
                  <c:v>0.22638536294399975</c:v>
                </c:pt>
                <c:pt idx="61">
                  <c:v>0.26473867474797597</c:v>
                </c:pt>
                <c:pt idx="62">
                  <c:v>0.30847273173378614</c:v>
                </c:pt>
                <c:pt idx="63">
                  <c:v>0.35815611161872696</c:v>
                </c:pt>
                <c:pt idx="64">
                  <c:v>0.41438765887181123</c:v>
                </c:pt>
                <c:pt idx="65">
                  <c:v>0.47779276130088016</c:v>
                </c:pt>
                <c:pt idx="66">
                  <c:v>0.5490182818791568</c:v>
                </c:pt>
                <c:pt idx="67">
                  <c:v>0.62872592419477569</c:v>
                </c:pt>
                <c:pt idx="68">
                  <c:v>0.71758378483928631</c:v>
                </c:pt>
                <c:pt idx="69">
                  <c:v>0.81625581893552235</c:v>
                </c:pt>
                <c:pt idx="70">
                  <c:v>0.92538891572399939</c:v>
                </c:pt>
                <c:pt idx="71">
                  <c:v>1.0455972495585777</c:v>
                </c:pt>
                <c:pt idx="72">
                  <c:v>1.1774435376804298</c:v>
                </c:pt>
                <c:pt idx="73">
                  <c:v>1.3214167996139305</c:v>
                </c:pt>
                <c:pt idx="74">
                  <c:v>1.477906173823982</c:v>
                </c:pt>
                <c:pt idx="75">
                  <c:v>1.6471703052520759</c:v>
                </c:pt>
                <c:pt idx="76">
                  <c:v>1.829301772363737</c:v>
                </c:pt>
                <c:pt idx="77">
                  <c:v>2.0241859742442254</c:v>
                </c:pt>
                <c:pt idx="78">
                  <c:v>2.2314538469186056</c:v>
                </c:pt>
                <c:pt idx="79">
                  <c:v>2.4504277232881586</c:v>
                </c:pt>
                <c:pt idx="80">
                  <c:v>2.6800595927040005</c:v>
                </c:pt>
                <c:pt idx="81">
                  <c:v>2.9188609540722248</c:v>
                </c:pt>
                <c:pt idx="82">
                  <c:v>3.1648233903292922</c:v>
                </c:pt>
                <c:pt idx="83">
                  <c:v>3.4153289219630021</c:v>
                </c:pt>
                <c:pt idx="84">
                  <c:v>3.6670491227990616</c:v>
                </c:pt>
                <c:pt idx="85">
                  <c:v>3.9158319023369725</c:v>
                </c:pt>
                <c:pt idx="86">
                  <c:v>4.156574775306547</c:v>
                </c:pt>
                <c:pt idx="87">
                  <c:v>4.3830833506280147</c:v>
                </c:pt>
                <c:pt idx="88">
                  <c:v>4.5879136783884871</c:v>
                </c:pt>
                <c:pt idx="89">
                  <c:v>4.7621969945841549</c:v>
                </c:pt>
                <c:pt idx="90">
                  <c:v>4.8954452990040007</c:v>
                </c:pt>
                <c:pt idx="91">
                  <c:v>4.9753360915241887</c:v>
                </c:pt>
                <c:pt idx="92">
                  <c:v>4.9874744760140546</c:v>
                </c:pt>
                <c:pt idx="93">
                  <c:v>4.9151307187900288</c:v>
                </c:pt>
                <c:pt idx="94">
                  <c:v>4.7389512198525665</c:v>
                </c:pt>
                <c:pt idx="95">
                  <c:v>4.4366407197563893</c:v>
                </c:pt>
                <c:pt idx="96">
                  <c:v>3.9826134226434893</c:v>
                </c:pt>
                <c:pt idx="97">
                  <c:v>3.347610566452218</c:v>
                </c:pt>
                <c:pt idx="98">
                  <c:v>2.4982818143393648</c:v>
                </c:pt>
                <c:pt idx="99">
                  <c:v>1.3967276766435988</c:v>
                </c:pt>
              </c:numCache>
            </c:numRef>
          </c:yVal>
          <c:smooth val="0"/>
          <c:extLst>
            <c:ext xmlns:c16="http://schemas.microsoft.com/office/drawing/2014/chart" uri="{C3380CC4-5D6E-409C-BE32-E72D297353CC}">
              <c16:uniqueId val="{00000000-BF45-7243-86D5-DFAEF1876B88}"/>
            </c:ext>
          </c:extLst>
        </c:ser>
        <c:dLbls>
          <c:showLegendKey val="0"/>
          <c:showVal val="0"/>
          <c:showCatName val="0"/>
          <c:showSerName val="0"/>
          <c:showPercent val="0"/>
          <c:showBubbleSize val="0"/>
        </c:dLbls>
        <c:axId val="509875775"/>
        <c:axId val="351332671"/>
      </c:scatterChart>
      <c:valAx>
        <c:axId val="509875775"/>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32671"/>
        <c:crosses val="autoZero"/>
        <c:crossBetween val="midCat"/>
      </c:valAx>
      <c:valAx>
        <c:axId val="35133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7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'Gamma Distribution'!$A$5:$A$100</c:f>
              <c:numCache>
                <c:formatCode>General</c:formatCode>
                <c:ptCount val="96"/>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numCache>
            </c:numRef>
          </c:cat>
          <c:val>
            <c:numRef>
              <c:f>'Gamma Distribution'!$B$5:$B$100</c:f>
              <c:numCache>
                <c:formatCode>General</c:formatCode>
                <c:ptCount val="96"/>
                <c:pt idx="0">
                  <c:v>0.32749230123119277</c:v>
                </c:pt>
                <c:pt idx="1">
                  <c:v>0.53625603682851142</c:v>
                </c:pt>
                <c:pt idx="2">
                  <c:v>0.65857396331283158</c:v>
                </c:pt>
                <c:pt idx="3">
                  <c:v>0.71892634258755461</c:v>
                </c:pt>
                <c:pt idx="4">
                  <c:v>0.73575888234288456</c:v>
                </c:pt>
                <c:pt idx="5">
                  <c:v>0.72286610858928513</c:v>
                </c:pt>
                <c:pt idx="6">
                  <c:v>0.69047149903649818</c:v>
                </c:pt>
                <c:pt idx="7">
                  <c:v>0.64606885758289756</c:v>
                </c:pt>
                <c:pt idx="8">
                  <c:v>0.59507599759771168</c:v>
                </c:pt>
                <c:pt idx="9">
                  <c:v>0.54134113294645092</c:v>
                </c:pt>
                <c:pt idx="10">
                  <c:v>0.48753389679426912</c:v>
                </c:pt>
                <c:pt idx="11">
                  <c:v>0.43544617578918016</c:v>
                </c:pt>
                <c:pt idx="12">
                  <c:v>0.38622260671453618</c:v>
                </c:pt>
                <c:pt idx="13">
                  <c:v>0.34053635070122068</c:v>
                </c:pt>
                <c:pt idx="14">
                  <c:v>0.29872241020718365</c:v>
                </c:pt>
                <c:pt idx="15">
                  <c:v>0.26087810546154377</c:v>
                </c:pt>
                <c:pt idx="16">
                  <c:v>0.2269382357302174</c:v>
                </c:pt>
                <c:pt idx="17">
                  <c:v>0.19673080162050646</c:v>
                </c:pt>
                <c:pt idx="18">
                  <c:v>0.1700178661068586</c:v>
                </c:pt>
                <c:pt idx="19">
                  <c:v>0.14652511110987346</c:v>
                </c:pt>
                <c:pt idx="20">
                  <c:v>0.12596284529201271</c:v>
                </c:pt>
                <c:pt idx="21">
                  <c:v>0.10804059114700225</c:v>
                </c:pt>
                <c:pt idx="22">
                  <c:v>9.2476888850628991E-2</c:v>
                </c:pt>
                <c:pt idx="23">
                  <c:v>7.9005571670592287E-2</c:v>
                </c:pt>
                <c:pt idx="24">
                  <c:v>6.7379469990854673E-2</c:v>
                </c:pt>
                <c:pt idx="25">
                  <c:v>5.7372269975912035E-2</c:v>
                </c:pt>
                <c:pt idx="26">
                  <c:v>4.8779074180216798E-2</c:v>
                </c:pt>
                <c:pt idx="27">
                  <c:v>4.1416073624608835E-2</c:v>
                </c:pt>
                <c:pt idx="28">
                  <c:v>3.5119635046359454E-2</c:v>
                </c:pt>
                <c:pt idx="29">
                  <c:v>2.9745026119996305E-2</c:v>
                </c:pt>
                <c:pt idx="30">
                  <c:v>2.5164939890067104E-2</c:v>
                </c:pt>
                <c:pt idx="31">
                  <c:v>2.1267933096626359E-2</c:v>
                </c:pt>
                <c:pt idx="32">
                  <c:v>1.7956858095632203E-2</c:v>
                </c:pt>
                <c:pt idx="33">
                  <c:v>1.5147342010689326E-2</c:v>
                </c:pt>
                <c:pt idx="34">
                  <c:v>1.2766347517763229E-2</c:v>
                </c:pt>
                <c:pt idx="35">
                  <c:v>1.0750835640624182E-2</c:v>
                </c:pt>
                <c:pt idx="36">
                  <c:v>9.046540864717673E-3</c:v>
                </c:pt>
                <c:pt idx="37">
                  <c:v>7.606861788297288E-3</c:v>
                </c:pt>
                <c:pt idx="38">
                  <c:v>6.3918656720846744E-3</c:v>
                </c:pt>
                <c:pt idx="39">
                  <c:v>5.3674020464401897E-3</c:v>
                </c:pt>
                <c:pt idx="40">
                  <c:v>4.5043185475431378E-3</c:v>
                </c:pt>
                <c:pt idx="41">
                  <c:v>3.7777710462046509E-3</c:v>
                </c:pt>
                <c:pt idx="42">
                  <c:v>3.1666196510823624E-3</c:v>
                </c:pt>
                <c:pt idx="43">
                  <c:v>2.6529021216803871E-3</c:v>
                </c:pt>
                <c:pt idx="44">
                  <c:v>2.2213764735602337E-3</c:v>
                </c:pt>
                <c:pt idx="45">
                  <c:v>1.8591249938025199E-3</c:v>
                </c:pt>
                <c:pt idx="46">
                  <c:v>1.5552124324646872E-3</c:v>
                </c:pt>
                <c:pt idx="47">
                  <c:v>1.3003917406243955E-3</c:v>
                </c:pt>
                <c:pt idx="48">
                  <c:v>1.0868513488706687E-3</c:v>
                </c:pt>
                <c:pt idx="49">
                  <c:v>9.0799859524969776E-4</c:v>
                </c:pt>
                <c:pt idx="50">
                  <c:v>7.5827450115618607E-4</c:v>
                </c:pt>
                <c:pt idx="51">
                  <c:v>6.3299564657479622E-4</c:v>
                </c:pt>
                <c:pt idx="52">
                  <c:v>5.2821940630786812E-4</c:v>
                </c:pt>
                <c:pt idx="53">
                  <c:v>4.4062927368131367E-4</c:v>
                </c:pt>
                <c:pt idx="54">
                  <c:v>3.674374173854048E-4</c:v>
                </c:pt>
                <c:pt idx="55">
                  <c:v>3.0630199187125389E-4</c:v>
                </c:pt>
                <c:pt idx="56">
                  <c:v>2.5525705441107346E-4</c:v>
                </c:pt>
                <c:pt idx="57">
                  <c:v>2.1265323548094487E-4</c:v>
                </c:pt>
                <c:pt idx="58">
                  <c:v>1.7710756679581397E-4</c:v>
                </c:pt>
                <c:pt idx="59">
                  <c:v>1.4746109647987708E-4</c:v>
                </c:pt>
                <c:pt idx="60">
                  <c:v>1.2274311681351939E-4</c:v>
                </c:pt>
                <c:pt idx="61">
                  <c:v>1.0214099994688558E-4</c:v>
                </c:pt>
                <c:pt idx="62">
                  <c:v>8.4974783900307517E-5</c:v>
                </c:pt>
                <c:pt idx="63">
                  <c:v>7.067577784415238E-5</c:v>
                </c:pt>
                <c:pt idx="64">
                  <c:v>5.8768564581507431E-5</c:v>
                </c:pt>
                <c:pt idx="65">
                  <c:v>4.8855871616162396E-5</c:v>
                </c:pt>
                <c:pt idx="66">
                  <c:v>4.0605862205439127E-5</c:v>
                </c:pt>
                <c:pt idx="67">
                  <c:v>3.3741466174822622E-5</c:v>
                </c:pt>
                <c:pt idx="68">
                  <c:v>2.8031428599668753E-5</c:v>
                </c:pt>
                <c:pt idx="69">
                  <c:v>2.3282804134899922E-5</c:v>
                </c:pt>
                <c:pt idx="70">
                  <c:v>1.9334667016892815E-5</c:v>
                </c:pt>
                <c:pt idx="71">
                  <c:v>1.6052842634960439E-5</c:v>
                </c:pt>
                <c:pt idx="72">
                  <c:v>1.3325496994279658E-5</c:v>
                </c:pt>
                <c:pt idx="73">
                  <c:v>1.1059446164460378E-5</c:v>
                </c:pt>
                <c:pt idx="74">
                  <c:v>9.1770696150547863E-6</c:v>
                </c:pt>
                <c:pt idx="75">
                  <c:v>7.6137297718759838E-6</c:v>
                </c:pt>
                <c:pt idx="76">
                  <c:v>6.3156156928847385E-6</c:v>
                </c:pt>
                <c:pt idx="77">
                  <c:v>5.23794189358647E-6</c:v>
                </c:pt>
                <c:pt idx="78">
                  <c:v>4.3434444202316114E-6</c:v>
                </c:pt>
                <c:pt idx="79">
                  <c:v>3.601125591016296E-6</c:v>
                </c:pt>
                <c:pt idx="80">
                  <c:v>2.9852066703994303E-6</c:v>
                </c:pt>
                <c:pt idx="81">
                  <c:v>2.4742543387489185E-6</c:v>
                </c:pt>
                <c:pt idx="82">
                  <c:v>2.0504523634126823E-6</c:v>
                </c:pt>
                <c:pt idx="83">
                  <c:v>1.6989945330407371E-6</c:v>
                </c:pt>
                <c:pt idx="84">
                  <c:v>1.4075788243869574E-6</c:v>
                </c:pt>
                <c:pt idx="85">
                  <c:v>1.1659860482117431E-6</c:v>
                </c:pt>
                <c:pt idx="86">
                  <c:v>9.6572896829978335E-7</c:v>
                </c:pt>
                <c:pt idx="87">
                  <c:v>7.9976018945639793E-7</c:v>
                </c:pt>
                <c:pt idx="88">
                  <c:v>6.6222903790219318E-7</c:v>
                </c:pt>
                <c:pt idx="89">
                  <c:v>5.4827927080965559E-7</c:v>
                </c:pt>
                <c:pt idx="90">
                  <c:v>4.5388080140133663E-7</c:v>
                </c:pt>
                <c:pt idx="91">
                  <c:v>3.7568975462839326E-7</c:v>
                </c:pt>
                <c:pt idx="92">
                  <c:v>3.1093211177113565E-7</c:v>
                </c:pt>
                <c:pt idx="93">
                  <c:v>2.5730699043539633E-7</c:v>
                </c:pt>
                <c:pt idx="94">
                  <c:v>2.1290626462641617E-7</c:v>
                </c:pt>
                <c:pt idx="95">
                  <c:v>1.7614777907126521E-7</c:v>
                </c:pt>
              </c:numCache>
            </c:numRef>
          </c:val>
          <c:smooth val="0"/>
          <c:extLst>
            <c:ext xmlns:c16="http://schemas.microsoft.com/office/drawing/2014/chart" uri="{C3380CC4-5D6E-409C-BE32-E72D297353CC}">
              <c16:uniqueId val="{00000002-AD61-E94D-B031-91D613878B7F}"/>
            </c:ext>
          </c:extLst>
        </c:ser>
        <c:dLbls>
          <c:showLegendKey val="0"/>
          <c:showVal val="0"/>
          <c:showCatName val="0"/>
          <c:showSerName val="0"/>
          <c:showPercent val="0"/>
          <c:showBubbleSize val="0"/>
        </c:dLbls>
        <c:smooth val="0"/>
        <c:axId val="1275594863"/>
        <c:axId val="403378559"/>
      </c:lineChart>
      <c:catAx>
        <c:axId val="127559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78559"/>
        <c:crosses val="autoZero"/>
        <c:auto val="1"/>
        <c:lblAlgn val="ctr"/>
        <c:lblOffset val="100"/>
        <c:noMultiLvlLbl val="0"/>
      </c:catAx>
      <c:valAx>
        <c:axId val="40337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94863"/>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368300</xdr:colOff>
      <xdr:row>6</xdr:row>
      <xdr:rowOff>76200</xdr:rowOff>
    </xdr:from>
    <xdr:to>
      <xdr:col>5</xdr:col>
      <xdr:colOff>1028700</xdr:colOff>
      <xdr:row>20</xdr:row>
      <xdr:rowOff>152400</xdr:rowOff>
    </xdr:to>
    <xdr:graphicFrame macro="">
      <xdr:nvGraphicFramePr>
        <xdr:cNvPr id="2" name="Chart 1">
          <a:extLst>
            <a:ext uri="{FF2B5EF4-FFF2-40B4-BE49-F238E27FC236}">
              <a16:creationId xmlns:a16="http://schemas.microsoft.com/office/drawing/2014/main" id="{0C3B7F1C-0C06-C648-AB62-AFD48C6FC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1054100</xdr:colOff>
      <xdr:row>6</xdr:row>
      <xdr:rowOff>76200</xdr:rowOff>
    </xdr:from>
    <xdr:to>
      <xdr:col>11</xdr:col>
      <xdr:colOff>292100</xdr:colOff>
      <xdr:row>21</xdr:row>
      <xdr:rowOff>0</xdr:rowOff>
    </xdr:to>
    <xdr:graphicFrame macro="">
      <xdr:nvGraphicFramePr>
        <xdr:cNvPr id="3" name="Chart 2">
          <a:extLst>
            <a:ext uri="{FF2B5EF4-FFF2-40B4-BE49-F238E27FC236}">
              <a16:creationId xmlns:a16="http://schemas.microsoft.com/office/drawing/2014/main" id="{E8F4F5BA-E1DA-B648-A389-6F67EB1BF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63500</xdr:colOff>
      <xdr:row>6</xdr:row>
      <xdr:rowOff>152400</xdr:rowOff>
    </xdr:from>
    <xdr:ext cx="5600700" cy="40985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B024400-F6AE-5A90-D82B-22795213C8A9}"/>
                </a:ext>
              </a:extLst>
            </xdr:cNvPr>
            <xdr:cNvSpPr txBox="1"/>
          </xdr:nvSpPr>
          <xdr:spPr>
            <a:xfrm>
              <a:off x="4216400" y="2667000"/>
              <a:ext cx="5600700" cy="409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1" i="1">
                        <a:latin typeface="Cambria Math" panose="02040503050406030204" pitchFamily="18" charset="0"/>
                      </a:rPr>
                      <m:t>𝑰𝒇</m:t>
                    </m:r>
                    <m:r>
                      <a:rPr lang="en-US" sz="1100" b="1" i="1">
                        <a:latin typeface="Cambria Math" panose="02040503050406030204" pitchFamily="18" charset="0"/>
                      </a:rPr>
                      <m:t> </m:t>
                    </m:r>
                    <m:r>
                      <a:rPr lang="en-US" sz="1100" b="1" i="1">
                        <a:latin typeface="Cambria Math" panose="02040503050406030204" pitchFamily="18" charset="0"/>
                      </a:rPr>
                      <m:t>𝒇</m:t>
                    </m:r>
                    <m:d>
                      <m:dPr>
                        <m:ctrlPr>
                          <a:rPr lang="en-US" sz="1100" b="1" i="1">
                            <a:latin typeface="Cambria Math" panose="02040503050406030204" pitchFamily="18" charset="0"/>
                          </a:rPr>
                        </m:ctrlPr>
                      </m:dPr>
                      <m:e>
                        <m:r>
                          <a:rPr lang="en-US" sz="1100" b="1" i="1">
                            <a:latin typeface="Cambria Math" panose="02040503050406030204" pitchFamily="18" charset="0"/>
                            <a:ea typeface="Cambria Math" panose="02040503050406030204" pitchFamily="18" charset="0"/>
                          </a:rPr>
                          <m:t>𝜽</m:t>
                        </m:r>
                      </m:e>
                    </m:d>
                    <m:r>
                      <a:rPr lang="en-US" sz="1100" b="1" i="1">
                        <a:latin typeface="Cambria Math" panose="02040503050406030204" pitchFamily="18" charset="0"/>
                        <a:ea typeface="Cambria Math" panose="02040503050406030204" pitchFamily="18" charset="0"/>
                      </a:rPr>
                      <m:t>~</m:t>
                    </m:r>
                    <m:r>
                      <a:rPr lang="en-US" sz="1100" b="1" i="1">
                        <a:latin typeface="Cambria Math" panose="02040503050406030204" pitchFamily="18" charset="0"/>
                        <a:ea typeface="Cambria Math" panose="02040503050406030204" pitchFamily="18" charset="0"/>
                      </a:rPr>
                      <m:t>𝑩𝒆𝒕𝒂</m:t>
                    </m:r>
                    <m:d>
                      <m:dPr>
                        <m:ctrlPr>
                          <a:rPr lang="en-US" sz="1100" b="1" i="1">
                            <a:latin typeface="Cambria Math" panose="02040503050406030204" pitchFamily="18" charset="0"/>
                            <a:ea typeface="Cambria Math" panose="02040503050406030204" pitchFamily="18" charset="0"/>
                          </a:rPr>
                        </m:ctrlPr>
                      </m:dPr>
                      <m:e>
                        <m:r>
                          <a:rPr lang="en-US" sz="1100" b="1" i="1">
                            <a:latin typeface="Cambria Math" panose="02040503050406030204" pitchFamily="18" charset="0"/>
                            <a:ea typeface="Cambria Math" panose="02040503050406030204" pitchFamily="18" charset="0"/>
                          </a:rPr>
                          <m:t>𝜶</m:t>
                        </m:r>
                        <m:r>
                          <a:rPr lang="en-US" sz="1100" b="1" i="1">
                            <a:latin typeface="Cambria Math" panose="02040503050406030204" pitchFamily="18" charset="0"/>
                            <a:ea typeface="Cambria Math" panose="02040503050406030204" pitchFamily="18" charset="0"/>
                          </a:rPr>
                          <m:t>,</m:t>
                        </m:r>
                        <m:r>
                          <a:rPr lang="en-US" sz="1100" b="1" i="1">
                            <a:latin typeface="Cambria Math" panose="02040503050406030204" pitchFamily="18" charset="0"/>
                            <a:ea typeface="Cambria Math" panose="02040503050406030204" pitchFamily="18" charset="0"/>
                          </a:rPr>
                          <m:t>𝜷</m:t>
                        </m:r>
                      </m:e>
                    </m:d>
                    <m:r>
                      <a:rPr lang="en-US" sz="1100" b="1" i="1">
                        <a:latin typeface="Cambria Math" panose="02040503050406030204" pitchFamily="18" charset="0"/>
                        <a:ea typeface="Cambria Math" panose="02040503050406030204" pitchFamily="18" charset="0"/>
                      </a:rPr>
                      <m:t> </m:t>
                    </m:r>
                    <m:r>
                      <a:rPr lang="en-US" sz="1100" b="1" i="1">
                        <a:latin typeface="Cambria Math" panose="02040503050406030204" pitchFamily="18" charset="0"/>
                        <a:ea typeface="Cambria Math" panose="02040503050406030204" pitchFamily="18" charset="0"/>
                      </a:rPr>
                      <m:t>𝒂𝒏𝒅</m:t>
                    </m:r>
                    <m:r>
                      <a:rPr lang="en-US" sz="1100" b="1" i="1">
                        <a:latin typeface="Cambria Math" panose="02040503050406030204" pitchFamily="18" charset="0"/>
                        <a:ea typeface="Cambria Math" panose="02040503050406030204" pitchFamily="18" charset="0"/>
                      </a:rPr>
                      <m:t> </m:t>
                    </m:r>
                    <m:r>
                      <a:rPr lang="en-US" sz="1100" b="1" i="1">
                        <a:latin typeface="Cambria Math" panose="02040503050406030204" pitchFamily="18" charset="0"/>
                        <a:ea typeface="Cambria Math" panose="02040503050406030204" pitchFamily="18" charset="0"/>
                      </a:rPr>
                      <m:t>𝒇</m:t>
                    </m:r>
                    <m:d>
                      <m:dPr>
                        <m:ctrlPr>
                          <a:rPr lang="en-US" sz="1100" b="1" i="1">
                            <a:latin typeface="Cambria Math" panose="02040503050406030204" pitchFamily="18" charset="0"/>
                            <a:ea typeface="Cambria Math" panose="02040503050406030204" pitchFamily="18" charset="0"/>
                          </a:rPr>
                        </m:ctrlPr>
                      </m:dPr>
                      <m:e>
                        <m:r>
                          <a:rPr lang="en-US" sz="1100" b="1" i="1">
                            <a:latin typeface="Cambria Math" panose="02040503050406030204" pitchFamily="18" charset="0"/>
                            <a:ea typeface="Cambria Math" panose="02040503050406030204" pitchFamily="18" charset="0"/>
                          </a:rPr>
                          <m:t>𝒚</m:t>
                        </m:r>
                      </m:e>
                      <m:e>
                        <m:r>
                          <a:rPr lang="en-US" sz="1100" b="1" i="1">
                            <a:latin typeface="Cambria Math" panose="02040503050406030204" pitchFamily="18" charset="0"/>
                            <a:ea typeface="Cambria Math" panose="02040503050406030204" pitchFamily="18" charset="0"/>
                          </a:rPr>
                          <m:t>𝜽</m:t>
                        </m:r>
                      </m:e>
                    </m:d>
                    <m:r>
                      <a:rPr lang="en-US" sz="1100" b="1" i="1">
                        <a:latin typeface="Cambria Math" panose="02040503050406030204" pitchFamily="18" charset="0"/>
                        <a:ea typeface="Cambria Math" panose="02040503050406030204" pitchFamily="18" charset="0"/>
                      </a:rPr>
                      <m:t>~</m:t>
                    </m:r>
                    <m:r>
                      <a:rPr lang="en-US" sz="1100" b="1" i="1">
                        <a:latin typeface="Cambria Math" panose="02040503050406030204" pitchFamily="18" charset="0"/>
                        <a:ea typeface="Cambria Math" panose="02040503050406030204" pitchFamily="18" charset="0"/>
                      </a:rPr>
                      <m:t>𝑩𝒊𝒏</m:t>
                    </m:r>
                    <m:r>
                      <a:rPr lang="en-US" sz="1100" b="1" i="1">
                        <a:latin typeface="Cambria Math" panose="02040503050406030204" pitchFamily="18" charset="0"/>
                        <a:ea typeface="Cambria Math" panose="02040503050406030204" pitchFamily="18" charset="0"/>
                      </a:rPr>
                      <m:t> </m:t>
                    </m:r>
                    <m:r>
                      <a:rPr lang="en-US" sz="1100" b="1" i="1">
                        <a:latin typeface="Cambria Math" panose="02040503050406030204" pitchFamily="18" charset="0"/>
                        <a:ea typeface="Cambria Math" panose="02040503050406030204" pitchFamily="18" charset="0"/>
                      </a:rPr>
                      <m:t>𝒐𝒓</m:t>
                    </m:r>
                    <m:r>
                      <a:rPr lang="en-US" sz="1100" b="1" i="1">
                        <a:latin typeface="Cambria Math" panose="02040503050406030204" pitchFamily="18" charset="0"/>
                        <a:ea typeface="Cambria Math" panose="02040503050406030204" pitchFamily="18" charset="0"/>
                      </a:rPr>
                      <m:t> </m:t>
                    </m:r>
                    <m:r>
                      <a:rPr lang="en-US" sz="1100" b="1" i="1">
                        <a:latin typeface="Cambria Math" panose="02040503050406030204" pitchFamily="18" charset="0"/>
                        <a:ea typeface="Cambria Math" panose="02040503050406030204" pitchFamily="18" charset="0"/>
                      </a:rPr>
                      <m:t>𝑩</m:t>
                    </m:r>
                    <m:r>
                      <a:rPr lang="en-US" sz="1100" b="1" i="1">
                        <a:latin typeface="Cambria Math" panose="02040503050406030204" pitchFamily="18" charset="0"/>
                        <a:ea typeface="Cambria Math" panose="02040503050406030204" pitchFamily="18" charset="0"/>
                      </a:rPr>
                      <m:t>, </m:t>
                    </m:r>
                    <m:r>
                      <a:rPr lang="en-US" sz="1100" b="1" i="1">
                        <a:latin typeface="Cambria Math" panose="02040503050406030204" pitchFamily="18" charset="0"/>
                        <a:ea typeface="Cambria Math" panose="02040503050406030204" pitchFamily="18" charset="0"/>
                      </a:rPr>
                      <m:t>𝒇</m:t>
                    </m:r>
                    <m:d>
                      <m:dPr>
                        <m:ctrlPr>
                          <a:rPr lang="en-US" sz="1100" b="1" i="1">
                            <a:latin typeface="Cambria Math" panose="02040503050406030204" pitchFamily="18" charset="0"/>
                            <a:ea typeface="Cambria Math" panose="02040503050406030204" pitchFamily="18" charset="0"/>
                          </a:rPr>
                        </m:ctrlPr>
                      </m:dPr>
                      <m:e>
                        <m:r>
                          <a:rPr lang="en-US" sz="1100" b="1" i="1">
                            <a:latin typeface="Cambria Math" panose="02040503050406030204" pitchFamily="18" charset="0"/>
                            <a:ea typeface="Cambria Math" panose="02040503050406030204" pitchFamily="18" charset="0"/>
                          </a:rPr>
                          <m:t>𝜽</m:t>
                        </m:r>
                      </m:e>
                      <m:e>
                        <m:r>
                          <a:rPr lang="en-US" sz="1100" b="1" i="1">
                            <a:latin typeface="Cambria Math" panose="02040503050406030204" pitchFamily="18" charset="0"/>
                            <a:ea typeface="Cambria Math" panose="02040503050406030204" pitchFamily="18" charset="0"/>
                          </a:rPr>
                          <m:t>𝒚</m:t>
                        </m:r>
                      </m:e>
                    </m:d>
                    <m:r>
                      <a:rPr lang="en-US" sz="1100" b="1" i="1">
                        <a:latin typeface="Cambria Math" panose="02040503050406030204" pitchFamily="18" charset="0"/>
                        <a:ea typeface="Cambria Math" panose="02040503050406030204" pitchFamily="18" charset="0"/>
                      </a:rPr>
                      <m:t>~</m:t>
                    </m:r>
                    <m:r>
                      <a:rPr lang="en-US" sz="1100" b="1" i="1">
                        <a:latin typeface="Cambria Math" panose="02040503050406030204" pitchFamily="18" charset="0"/>
                        <a:ea typeface="Cambria Math" panose="02040503050406030204" pitchFamily="18" charset="0"/>
                      </a:rPr>
                      <m:t>𝑩𝒆𝒕𝒂</m:t>
                    </m:r>
                    <m:r>
                      <a:rPr lang="en-US" sz="1100" b="1" i="1">
                        <a:latin typeface="Cambria Math" panose="02040503050406030204" pitchFamily="18" charset="0"/>
                        <a:ea typeface="Cambria Math" panose="02040503050406030204" pitchFamily="18" charset="0"/>
                      </a:rPr>
                      <m:t>(</m:t>
                    </m:r>
                    <m:r>
                      <a:rPr lang="en-US" sz="1100" b="1" i="1">
                        <a:latin typeface="Cambria Math" panose="02040503050406030204" pitchFamily="18" charset="0"/>
                        <a:ea typeface="Cambria Math" panose="02040503050406030204" pitchFamily="18" charset="0"/>
                      </a:rPr>
                      <m:t>𝜶</m:t>
                    </m:r>
                    <m:r>
                      <a:rPr lang="en-US" sz="1100" b="1" i="1">
                        <a:latin typeface="Cambria Math" panose="02040503050406030204" pitchFamily="18" charset="0"/>
                        <a:ea typeface="Cambria Math" panose="02040503050406030204" pitchFamily="18" charset="0"/>
                      </a:rPr>
                      <m:t>+</m:t>
                    </m:r>
                    <m:nary>
                      <m:naryPr>
                        <m:chr m:val="∑"/>
                        <m:subHide m:val="on"/>
                        <m:supHide m:val="on"/>
                        <m:ctrlPr>
                          <a:rPr lang="en-US" sz="1100" b="1" i="1">
                            <a:latin typeface="Cambria Math" panose="02040503050406030204" pitchFamily="18" charset="0"/>
                            <a:ea typeface="Cambria Math" panose="02040503050406030204" pitchFamily="18" charset="0"/>
                          </a:rPr>
                        </m:ctrlPr>
                      </m:naryPr>
                      <m:sub/>
                      <m:sup/>
                      <m:e>
                        <m:sSub>
                          <m:sSubPr>
                            <m:ctrlPr>
                              <a:rPr lang="en-US" sz="1100" b="1" i="1">
                                <a:latin typeface="Cambria Math" panose="02040503050406030204" pitchFamily="18" charset="0"/>
                                <a:ea typeface="Cambria Math" panose="02040503050406030204" pitchFamily="18" charset="0"/>
                              </a:rPr>
                            </m:ctrlPr>
                          </m:sSubPr>
                          <m:e>
                            <m:r>
                              <a:rPr lang="en-US" sz="1100" b="1" i="1">
                                <a:latin typeface="Cambria Math" panose="02040503050406030204" pitchFamily="18" charset="0"/>
                                <a:ea typeface="Cambria Math" panose="02040503050406030204" pitchFamily="18" charset="0"/>
                              </a:rPr>
                              <m:t>𝒚</m:t>
                            </m:r>
                          </m:e>
                          <m:sub>
                            <m:r>
                              <a:rPr lang="en-US" sz="1100" b="1" i="1">
                                <a:latin typeface="Cambria Math" panose="02040503050406030204" pitchFamily="18" charset="0"/>
                                <a:ea typeface="Cambria Math" panose="02040503050406030204" pitchFamily="18" charset="0"/>
                              </a:rPr>
                              <m:t>𝒊</m:t>
                            </m:r>
                          </m:sub>
                        </m:sSub>
                      </m:e>
                    </m:nary>
                    <m:r>
                      <a:rPr lang="en-US" sz="1100" b="1" i="1">
                        <a:latin typeface="Cambria Math" panose="02040503050406030204" pitchFamily="18" charset="0"/>
                        <a:ea typeface="Cambria Math" panose="02040503050406030204" pitchFamily="18" charset="0"/>
                      </a:rPr>
                      <m:t>,</m:t>
                    </m:r>
                    <m:r>
                      <a:rPr lang="en-US" sz="1100" b="1" i="1">
                        <a:latin typeface="Cambria Math" panose="02040503050406030204" pitchFamily="18" charset="0"/>
                        <a:ea typeface="Cambria Math" panose="02040503050406030204" pitchFamily="18" charset="0"/>
                      </a:rPr>
                      <m:t>𝜷</m:t>
                    </m:r>
                    <m:r>
                      <a:rPr lang="en-US" sz="1100" b="1" i="1">
                        <a:latin typeface="Cambria Math" panose="02040503050406030204" pitchFamily="18" charset="0"/>
                        <a:ea typeface="Cambria Math" panose="02040503050406030204" pitchFamily="18" charset="0"/>
                      </a:rPr>
                      <m:t>+</m:t>
                    </m:r>
                    <m:r>
                      <a:rPr lang="en-US" sz="1100" b="1" i="1">
                        <a:latin typeface="Cambria Math" panose="02040503050406030204" pitchFamily="18" charset="0"/>
                        <a:ea typeface="Cambria Math" panose="02040503050406030204" pitchFamily="18" charset="0"/>
                      </a:rPr>
                      <m:t>𝒏</m:t>
                    </m:r>
                    <m:r>
                      <a:rPr lang="en-US" sz="1100" b="1" i="1">
                        <a:latin typeface="Cambria Math" panose="02040503050406030204" pitchFamily="18" charset="0"/>
                        <a:ea typeface="Cambria Math" panose="02040503050406030204" pitchFamily="18" charset="0"/>
                      </a:rPr>
                      <m:t>−</m:t>
                    </m:r>
                    <m:nary>
                      <m:naryPr>
                        <m:chr m:val="∑"/>
                        <m:subHide m:val="on"/>
                        <m:supHide m:val="on"/>
                        <m:ctrlPr>
                          <a:rPr lang="en-US" sz="1100" b="1" i="1">
                            <a:latin typeface="Cambria Math" panose="02040503050406030204" pitchFamily="18" charset="0"/>
                            <a:ea typeface="Cambria Math" panose="02040503050406030204" pitchFamily="18" charset="0"/>
                          </a:rPr>
                        </m:ctrlPr>
                      </m:naryPr>
                      <m:sub/>
                      <m:sup/>
                      <m:e>
                        <m:sSub>
                          <m:sSubPr>
                            <m:ctrlPr>
                              <a:rPr lang="en-US" sz="1100" b="1" i="1">
                                <a:latin typeface="Cambria Math" panose="02040503050406030204" pitchFamily="18" charset="0"/>
                                <a:ea typeface="Cambria Math" panose="02040503050406030204" pitchFamily="18" charset="0"/>
                              </a:rPr>
                            </m:ctrlPr>
                          </m:sSubPr>
                          <m:e>
                            <m:r>
                              <a:rPr lang="en-US" sz="1100" b="1" i="1">
                                <a:latin typeface="Cambria Math" panose="02040503050406030204" pitchFamily="18" charset="0"/>
                                <a:ea typeface="Cambria Math" panose="02040503050406030204" pitchFamily="18" charset="0"/>
                              </a:rPr>
                              <m:t>𝒚</m:t>
                            </m:r>
                          </m:e>
                          <m:sub>
                            <m:r>
                              <a:rPr lang="en-US" sz="1100" b="1" i="1">
                                <a:latin typeface="Cambria Math" panose="02040503050406030204" pitchFamily="18" charset="0"/>
                                <a:ea typeface="Cambria Math" panose="02040503050406030204" pitchFamily="18" charset="0"/>
                              </a:rPr>
                              <m:t>𝒊</m:t>
                            </m:r>
                          </m:sub>
                        </m:sSub>
                      </m:e>
                    </m:nary>
                    <m:r>
                      <a:rPr lang="en-US" sz="1100" b="1" i="1">
                        <a:latin typeface="Cambria Math" panose="02040503050406030204" pitchFamily="18" charset="0"/>
                        <a:ea typeface="Cambria Math" panose="02040503050406030204" pitchFamily="18" charset="0"/>
                      </a:rPr>
                      <m:t>)</m:t>
                    </m:r>
                  </m:oMath>
                </m:oMathPara>
              </a14:m>
              <a:endParaRPr lang="en-US" sz="1100" b="1"/>
            </a:p>
          </xdr:txBody>
        </xdr:sp>
      </mc:Choice>
      <mc:Fallback xmlns="">
        <xdr:sp macro="" textlink="">
          <xdr:nvSpPr>
            <xdr:cNvPr id="2" name="TextBox 1">
              <a:extLst>
                <a:ext uri="{FF2B5EF4-FFF2-40B4-BE49-F238E27FC236}">
                  <a16:creationId xmlns:a16="http://schemas.microsoft.com/office/drawing/2014/main" id="{EB024400-F6AE-5A90-D82B-22795213C8A9}"/>
                </a:ext>
              </a:extLst>
            </xdr:cNvPr>
            <xdr:cNvSpPr txBox="1"/>
          </xdr:nvSpPr>
          <xdr:spPr>
            <a:xfrm>
              <a:off x="4216400" y="2667000"/>
              <a:ext cx="5600700" cy="409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1" i="0">
                  <a:latin typeface="Cambria Math" panose="02040503050406030204" pitchFamily="18" charset="0"/>
                </a:rPr>
                <a:t>𝑰𝒇 𝒇(</a:t>
              </a:r>
              <a:r>
                <a:rPr lang="en-US" sz="1100" b="1" i="0">
                  <a:latin typeface="Cambria Math" panose="02040503050406030204" pitchFamily="18" charset="0"/>
                  <a:ea typeface="Cambria Math" panose="02040503050406030204" pitchFamily="18" charset="0"/>
                </a:rPr>
                <a:t>𝜽)~𝑩𝒆𝒕𝒂(𝜶,𝜷)  𝒂𝒏𝒅 𝒇(𝒚│𝜽)~𝑩𝒊𝒏 𝒐𝒓 𝑩, 𝒇(𝜽│𝒚)~𝑩𝒆𝒕𝒂(𝜶+∑▒𝒚_𝒊 ,𝜷+𝒏−∑▒𝒚_𝒊 )</a:t>
              </a:r>
              <a:endParaRPr lang="en-US" sz="1100" b="1"/>
            </a:p>
          </xdr:txBody>
        </xdr:sp>
      </mc:Fallback>
    </mc:AlternateContent>
    <xdr:clientData/>
  </xdr:oneCellAnchor>
  <xdr:twoCellAnchor>
    <xdr:from>
      <xdr:col>1</xdr:col>
      <xdr:colOff>596900</xdr:colOff>
      <xdr:row>9</xdr:row>
      <xdr:rowOff>0</xdr:rowOff>
    </xdr:from>
    <xdr:to>
      <xdr:col>1</xdr:col>
      <xdr:colOff>5168900</xdr:colOff>
      <xdr:row>22</xdr:row>
      <xdr:rowOff>101600</xdr:rowOff>
    </xdr:to>
    <xdr:graphicFrame macro="">
      <xdr:nvGraphicFramePr>
        <xdr:cNvPr id="4" name="Chart 3">
          <a:extLst>
            <a:ext uri="{FF2B5EF4-FFF2-40B4-BE49-F238E27FC236}">
              <a16:creationId xmlns:a16="http://schemas.microsoft.com/office/drawing/2014/main" id="{E7ABD88E-2E9F-E935-AC7B-060FA8D8E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38100</xdr:rowOff>
    </xdr:from>
    <xdr:to>
      <xdr:col>1</xdr:col>
      <xdr:colOff>419100</xdr:colOff>
      <xdr:row>51</xdr:row>
      <xdr:rowOff>165100</xdr:rowOff>
    </xdr:to>
    <xdr:graphicFrame macro="">
      <xdr:nvGraphicFramePr>
        <xdr:cNvPr id="5" name="Chart 4">
          <a:extLst>
            <a:ext uri="{FF2B5EF4-FFF2-40B4-BE49-F238E27FC236}">
              <a16:creationId xmlns:a16="http://schemas.microsoft.com/office/drawing/2014/main" id="{14C953A6-732C-619B-5BB9-DBBA957E3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673100</xdr:colOff>
      <xdr:row>37</xdr:row>
      <xdr:rowOff>63500</xdr:rowOff>
    </xdr:from>
    <xdr:to>
      <xdr:col>1</xdr:col>
      <xdr:colOff>5245100</xdr:colOff>
      <xdr:row>51</xdr:row>
      <xdr:rowOff>190500</xdr:rowOff>
    </xdr:to>
    <xdr:graphicFrame macro="">
      <xdr:nvGraphicFramePr>
        <xdr:cNvPr id="6" name="Chart 5">
          <a:extLst>
            <a:ext uri="{FF2B5EF4-FFF2-40B4-BE49-F238E27FC236}">
              <a16:creationId xmlns:a16="http://schemas.microsoft.com/office/drawing/2014/main" id="{2BF00E53-097E-2863-27D3-607508CA5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546100</xdr:colOff>
      <xdr:row>22</xdr:row>
      <xdr:rowOff>190500</xdr:rowOff>
    </xdr:from>
    <xdr:to>
      <xdr:col>1</xdr:col>
      <xdr:colOff>5118100</xdr:colOff>
      <xdr:row>36</xdr:row>
      <xdr:rowOff>88900</xdr:rowOff>
    </xdr:to>
    <xdr:graphicFrame macro="">
      <xdr:nvGraphicFramePr>
        <xdr:cNvPr id="7" name="Chart 6">
          <a:extLst>
            <a:ext uri="{FF2B5EF4-FFF2-40B4-BE49-F238E27FC236}">
              <a16:creationId xmlns:a16="http://schemas.microsoft.com/office/drawing/2014/main" id="{38779D96-2B59-60BB-1F11-18AFFD276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438150</xdr:colOff>
      <xdr:row>3</xdr:row>
      <xdr:rowOff>25400</xdr:rowOff>
    </xdr:from>
    <xdr:to>
      <xdr:col>13</xdr:col>
      <xdr:colOff>57150</xdr:colOff>
      <xdr:row>16</xdr:row>
      <xdr:rowOff>127000</xdr:rowOff>
    </xdr:to>
    <xdr:graphicFrame macro="">
      <xdr:nvGraphicFramePr>
        <xdr:cNvPr id="2" name="Chart 1">
          <a:extLst>
            <a:ext uri="{FF2B5EF4-FFF2-40B4-BE49-F238E27FC236}">
              <a16:creationId xmlns:a16="http://schemas.microsoft.com/office/drawing/2014/main" id="{712D2F87-81E8-0448-11A0-C4A821592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374650</xdr:colOff>
      <xdr:row>4</xdr:row>
      <xdr:rowOff>152400</xdr:rowOff>
    </xdr:from>
    <xdr:to>
      <xdr:col>9</xdr:col>
      <xdr:colOff>819150</xdr:colOff>
      <xdr:row>18</xdr:row>
      <xdr:rowOff>50800</xdr:rowOff>
    </xdr:to>
    <xdr:graphicFrame macro="">
      <xdr:nvGraphicFramePr>
        <xdr:cNvPr id="2" name="Chart 1">
          <a:extLst>
            <a:ext uri="{FF2B5EF4-FFF2-40B4-BE49-F238E27FC236}">
              <a16:creationId xmlns:a16="http://schemas.microsoft.com/office/drawing/2014/main" id="{56AA8D2B-F7AA-3EA6-2E21-2232776E1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2EDCA-ABCD-D845-B4AA-085C94D4AEF7}">
  <dimension ref="B2:F4"/>
  <sheetViews>
    <sheetView workbookViewId="0">
      <selection activeCell="C5" sqref="C5"/>
    </sheetView>
  </sheetViews>
  <sheetFormatPr baseColWidth="10" defaultRowHeight="16" x14ac:dyDescent="0.2"/>
  <cols>
    <col min="6" max="6" width="15.83203125" bestFit="1" customWidth="1"/>
  </cols>
  <sheetData>
    <row r="2" spans="2:6" x14ac:dyDescent="0.2">
      <c r="B2" s="3" t="s">
        <v>35</v>
      </c>
    </row>
    <row r="3" spans="2:6" x14ac:dyDescent="0.2">
      <c r="B3" s="3" t="s">
        <v>12</v>
      </c>
      <c r="C3" s="3" t="s">
        <v>13</v>
      </c>
      <c r="D3" s="3" t="s">
        <v>36</v>
      </c>
      <c r="E3" s="3" t="s">
        <v>37</v>
      </c>
      <c r="F3" s="3" t="s">
        <v>34</v>
      </c>
    </row>
    <row r="4" spans="2:6" x14ac:dyDescent="0.2">
      <c r="B4">
        <v>0.5</v>
      </c>
      <c r="C4">
        <v>0.5</v>
      </c>
      <c r="D4">
        <v>33</v>
      </c>
      <c r="E4">
        <v>24</v>
      </c>
      <c r="F4" s="10">
        <f ca="1">'Main Calculations'!$A$29</f>
        <v>0.98763250883392228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28A8-03C7-DA4B-93A8-9B6142277671}">
  <dimension ref="A1:G105"/>
  <sheetViews>
    <sheetView topLeftCell="B5" zoomScale="264" workbookViewId="0">
      <selection activeCell="A15" sqref="A15"/>
    </sheetView>
  </sheetViews>
  <sheetFormatPr baseColWidth="10" defaultRowHeight="16" x14ac:dyDescent="0.2"/>
  <cols>
    <col min="1" max="1" width="54.5" customWidth="1"/>
    <col min="2" max="2" width="84" customWidth="1"/>
    <col min="3" max="3" width="21.83203125" customWidth="1"/>
    <col min="4" max="4" width="15.6640625" bestFit="1" customWidth="1"/>
    <col min="5" max="5" width="12.1640625" bestFit="1" customWidth="1"/>
  </cols>
  <sheetData>
    <row r="1" spans="1:7" ht="24" x14ac:dyDescent="0.3">
      <c r="A1" s="1" t="s">
        <v>0</v>
      </c>
    </row>
    <row r="3" spans="1:7" x14ac:dyDescent="0.2">
      <c r="A3" s="3" t="s">
        <v>2</v>
      </c>
      <c r="B3" s="3" t="s">
        <v>3</v>
      </c>
    </row>
    <row r="4" spans="1:7" ht="110" customHeight="1" x14ac:dyDescent="0.2">
      <c r="A4" s="2" t="s">
        <v>1</v>
      </c>
      <c r="B4" s="2" t="s">
        <v>24</v>
      </c>
      <c r="C4" s="2" t="s">
        <v>19</v>
      </c>
      <c r="D4" s="9" t="s">
        <v>27</v>
      </c>
      <c r="E4" s="4"/>
      <c r="F4" s="9" t="s">
        <v>28</v>
      </c>
    </row>
    <row r="5" spans="1:7" x14ac:dyDescent="0.2">
      <c r="D5" s="4">
        <f>Visualisation!D4</f>
        <v>33</v>
      </c>
      <c r="E5" s="5"/>
      <c r="F5" s="4">
        <f>Visualisation!E4</f>
        <v>24</v>
      </c>
    </row>
    <row r="6" spans="1:7" x14ac:dyDescent="0.2">
      <c r="A6" t="s">
        <v>4</v>
      </c>
      <c r="B6" t="s">
        <v>8</v>
      </c>
      <c r="C6" t="s">
        <v>9</v>
      </c>
      <c r="D6" t="s">
        <v>26</v>
      </c>
      <c r="E6" t="s">
        <v>10</v>
      </c>
      <c r="F6" t="s">
        <v>25</v>
      </c>
      <c r="G6" t="s">
        <v>11</v>
      </c>
    </row>
    <row r="7" spans="1:7" x14ac:dyDescent="0.2">
      <c r="A7" t="s">
        <v>5</v>
      </c>
      <c r="B7">
        <v>0.01</v>
      </c>
      <c r="C7" s="7">
        <f>_xlfn.BETA.DIST(B7,$A$14,$A$16,FALSE)</f>
        <v>3.1991347258556542</v>
      </c>
      <c r="D7">
        <f>_xlfn.BINOM.DIST(D$5,40,$B7,FALSE)</f>
        <v>1.7377016237624726E-59</v>
      </c>
      <c r="E7">
        <f>_xlfn.BETA.DIST($B7,$A$14+D$5,$A$16+40-D$5,FALSE)</f>
        <v>2.7124222315207498E-57</v>
      </c>
      <c r="F7">
        <f>_xlfn.BINOM.DIST(F$5,40,$B7,FALSE)</f>
        <v>5.3515910379538003E-38</v>
      </c>
      <c r="G7">
        <f>_xlfn.BETA.DIST($B7,$A$14+F$5,$A$16+40-F$5,FALSE)</f>
        <v>1.0677881419391875E-35</v>
      </c>
    </row>
    <row r="8" spans="1:7" x14ac:dyDescent="0.2">
      <c r="A8" t="s">
        <v>6</v>
      </c>
      <c r="B8">
        <v>0.02</v>
      </c>
      <c r="C8" s="7">
        <f t="shared" ref="C8:C71" si="0">_xlfn.BETA.DIST(B8,$A$14,$A$16,FALSE)</f>
        <v>2.2736420441699332</v>
      </c>
      <c r="D8">
        <f t="shared" ref="D8:D71" si="1">_xlfn.BINOM.DIST(D$5,40,$B8,FALSE)</f>
        <v>1.390276658830009E-49</v>
      </c>
      <c r="E8">
        <f t="shared" ref="E8:E71" si="2">_xlfn.BETA.DIST($B8,$A$14+D$5,$A$16+40-D$5,FALSE)</f>
        <v>1.5423142864569351E-47</v>
      </c>
      <c r="F8">
        <f t="shared" ref="F8:F71" si="3">_xlfn.BINOM.DIST(F$5,40,$B8,FALSE)</f>
        <v>7.6323259840147102E-31</v>
      </c>
      <c r="G8">
        <f t="shared" ref="G8:G71" si="4">_xlfn.BETA.DIST($B8,$A$14+F$5,$A$16+40-F$5,FALSE)</f>
        <v>1.0823024677319397E-28</v>
      </c>
    </row>
    <row r="9" spans="1:7" x14ac:dyDescent="0.2">
      <c r="A9" t="s">
        <v>7</v>
      </c>
      <c r="B9">
        <v>0.03</v>
      </c>
      <c r="C9" s="7">
        <f t="shared" si="0"/>
        <v>1.8659655989795689</v>
      </c>
      <c r="D9">
        <f t="shared" si="1"/>
        <v>8.3739890828162746E-44</v>
      </c>
      <c r="E9">
        <f t="shared" si="2"/>
        <v>7.6240472910304666E-42</v>
      </c>
      <c r="F9">
        <f t="shared" si="3"/>
        <v>1.0903794696781177E-26</v>
      </c>
      <c r="G9">
        <f t="shared" si="4"/>
        <v>1.2689688002922184E-24</v>
      </c>
    </row>
    <row r="10" spans="1:7" x14ac:dyDescent="0.2">
      <c r="A10" t="s">
        <v>15</v>
      </c>
      <c r="B10">
        <v>0.04</v>
      </c>
      <c r="C10" s="7">
        <f t="shared" si="0"/>
        <v>1.6243683359034917</v>
      </c>
      <c r="D10">
        <f t="shared" si="1"/>
        <v>1.0337301658668554E-39</v>
      </c>
      <c r="E10">
        <f t="shared" si="2"/>
        <v>8.1929680888554397E-38</v>
      </c>
      <c r="F10">
        <f t="shared" si="3"/>
        <v>9.2066010597109768E-24</v>
      </c>
      <c r="G10">
        <f t="shared" si="4"/>
        <v>9.3272471706863807E-22</v>
      </c>
    </row>
    <row r="11" spans="1:7" x14ac:dyDescent="0.2">
      <c r="A11" s="5" t="s">
        <v>16</v>
      </c>
      <c r="B11">
        <v>0.05</v>
      </c>
      <c r="C11" s="7">
        <f t="shared" si="0"/>
        <v>1.4605059227421864</v>
      </c>
      <c r="D11">
        <f t="shared" si="1"/>
        <v>1.5156685002103345E-36</v>
      </c>
      <c r="E11">
        <f t="shared" si="2"/>
        <v>1.0800829382055846E-34</v>
      </c>
      <c r="F11">
        <f t="shared" si="3"/>
        <v>1.6488365004644631E-21</v>
      </c>
      <c r="G11">
        <f t="shared" si="4"/>
        <v>1.5019330056349115E-19</v>
      </c>
    </row>
    <row r="12" spans="1:7" x14ac:dyDescent="0.2">
      <c r="A12" s="4"/>
      <c r="B12">
        <v>0.06</v>
      </c>
      <c r="C12" s="7">
        <f t="shared" si="0"/>
        <v>1.3403264107207216</v>
      </c>
      <c r="D12">
        <f t="shared" si="1"/>
        <v>5.77317978973027E-34</v>
      </c>
      <c r="E12">
        <f t="shared" si="2"/>
        <v>3.7755064475324694E-32</v>
      </c>
      <c r="F12">
        <f t="shared" si="3"/>
        <v>1.1066122437547487E-19</v>
      </c>
      <c r="G12">
        <f t="shared" si="4"/>
        <v>9.2507233267072484E-18</v>
      </c>
    </row>
    <row r="13" spans="1:7" x14ac:dyDescent="0.2">
      <c r="A13" s="4" t="s">
        <v>12</v>
      </c>
      <c r="B13">
        <v>7.0000000000000007E-2</v>
      </c>
      <c r="C13" s="7">
        <f t="shared" si="0"/>
        <v>1.24755480436639</v>
      </c>
      <c r="D13">
        <f t="shared" si="1"/>
        <v>8.6725099164252524E-32</v>
      </c>
      <c r="E13">
        <f t="shared" si="2"/>
        <v>5.2790283762152181E-30</v>
      </c>
      <c r="F13">
        <f t="shared" si="3"/>
        <v>3.7705086497353476E-18</v>
      </c>
      <c r="G13">
        <f t="shared" si="4"/>
        <v>2.9337913262926798E-16</v>
      </c>
    </row>
    <row r="14" spans="1:7" x14ac:dyDescent="0.2">
      <c r="A14" s="4">
        <f>Visualisation!B4</f>
        <v>0.5</v>
      </c>
      <c r="B14">
        <v>0.08</v>
      </c>
      <c r="C14" s="7">
        <f t="shared" si="0"/>
        <v>1.173305807059519</v>
      </c>
      <c r="D14">
        <f t="shared" si="1"/>
        <v>6.5919394104302894E-30</v>
      </c>
      <c r="E14">
        <f t="shared" si="2"/>
        <v>3.7737574672051565E-28</v>
      </c>
      <c r="F14">
        <f t="shared" si="3"/>
        <v>7.8178031270188225E-17</v>
      </c>
      <c r="G14">
        <f t="shared" si="4"/>
        <v>5.7209163216749534E-15</v>
      </c>
    </row>
    <row r="15" spans="1:7" x14ac:dyDescent="0.2">
      <c r="A15" s="4" t="s">
        <v>13</v>
      </c>
      <c r="B15">
        <v>0.09</v>
      </c>
      <c r="C15" s="7">
        <f t="shared" si="0"/>
        <v>1.1122647568838246</v>
      </c>
      <c r="D15">
        <f t="shared" si="1"/>
        <v>2.9772918082293099E-28</v>
      </c>
      <c r="E15">
        <f t="shared" si="2"/>
        <v>1.6157685004175952E-26</v>
      </c>
      <c r="F15">
        <f t="shared" si="3"/>
        <v>1.1086700305745033E-15</v>
      </c>
      <c r="G15">
        <f t="shared" si="4"/>
        <v>7.6909525179568813E-14</v>
      </c>
    </row>
    <row r="16" spans="1:7" x14ac:dyDescent="0.2">
      <c r="A16" s="4">
        <f>Visualisation!C4</f>
        <v>0.5</v>
      </c>
      <c r="B16">
        <v>0.1</v>
      </c>
      <c r="C16" s="7">
        <f t="shared" si="0"/>
        <v>1.0610329539459689</v>
      </c>
      <c r="D16">
        <f t="shared" si="1"/>
        <v>8.9171569529640253E-27</v>
      </c>
      <c r="E16">
        <f t="shared" si="2"/>
        <v>4.6164149814115412E-25</v>
      </c>
      <c r="F16">
        <f t="shared" si="3"/>
        <v>1.1646621326921775E-14</v>
      </c>
      <c r="G16">
        <f t="shared" si="4"/>
        <v>7.7072327365534839E-13</v>
      </c>
    </row>
    <row r="17" spans="1:7" x14ac:dyDescent="0.2">
      <c r="A17" s="4" t="s">
        <v>18</v>
      </c>
      <c r="B17">
        <v>0.11</v>
      </c>
      <c r="C17" s="7">
        <f t="shared" si="0"/>
        <v>1.0173228081785162</v>
      </c>
      <c r="D17">
        <f t="shared" si="1"/>
        <v>1.9152148545165545E-25</v>
      </c>
      <c r="E17">
        <f t="shared" si="2"/>
        <v>9.5066135787181913E-24</v>
      </c>
      <c r="F17">
        <f t="shared" si="3"/>
        <v>9.5936606926291416E-14</v>
      </c>
      <c r="G17">
        <f t="shared" si="4"/>
        <v>6.087132868719818E-12</v>
      </c>
    </row>
    <row r="18" spans="1:7" x14ac:dyDescent="0.2">
      <c r="A18" s="5">
        <v>0.25</v>
      </c>
      <c r="B18">
        <v>0.12</v>
      </c>
      <c r="C18" s="7">
        <f t="shared" si="0"/>
        <v>0.97953096209561241</v>
      </c>
      <c r="D18">
        <f t="shared" si="1"/>
        <v>3.1252781048958931E-24</v>
      </c>
      <c r="E18">
        <f t="shared" si="2"/>
        <v>1.4936759759201475E-22</v>
      </c>
      <c r="F18">
        <f t="shared" si="3"/>
        <v>6.4623795833696196E-13</v>
      </c>
      <c r="G18">
        <f t="shared" si="4"/>
        <v>3.94802848810181E-11</v>
      </c>
    </row>
    <row r="19" spans="1:7" x14ac:dyDescent="0.2">
      <c r="A19" s="4" t="s">
        <v>17</v>
      </c>
      <c r="B19">
        <v>0.13</v>
      </c>
      <c r="C19" s="7">
        <f t="shared" si="0"/>
        <v>0.94649609135434465</v>
      </c>
      <c r="D19">
        <f t="shared" si="1"/>
        <v>4.048500891150356E-23</v>
      </c>
      <c r="E19">
        <f t="shared" si="2"/>
        <v>1.8696599382806316E-21</v>
      </c>
      <c r="F19">
        <f t="shared" si="3"/>
        <v>3.6750927282359611E-12</v>
      </c>
      <c r="G19">
        <f t="shared" si="4"/>
        <v>2.1694856014843573E-10</v>
      </c>
    </row>
    <row r="20" spans="1:7" x14ac:dyDescent="0.2">
      <c r="A20" s="6">
        <f>1-_xlfn.BETA.DIST(A18,A14,A16,TRUE)</f>
        <v>0.66666666666666663</v>
      </c>
      <c r="B20">
        <v>0.14000000000000001</v>
      </c>
      <c r="C20" s="7">
        <f t="shared" si="0"/>
        <v>0.91735384128431297</v>
      </c>
      <c r="D20">
        <f t="shared" si="1"/>
        <v>4.3076774903775259E-22</v>
      </c>
      <c r="E20">
        <f t="shared" si="2"/>
        <v>1.9281003036265088E-20</v>
      </c>
      <c r="F20">
        <f t="shared" si="3"/>
        <v>1.8087055881975475E-11</v>
      </c>
      <c r="G20">
        <f t="shared" si="4"/>
        <v>1.0348428659425795E-9</v>
      </c>
    </row>
    <row r="21" spans="1:7" x14ac:dyDescent="0.2">
      <c r="A21" s="4" t="s">
        <v>20</v>
      </c>
      <c r="B21">
        <v>0.15</v>
      </c>
      <c r="C21" s="7">
        <f t="shared" si="0"/>
        <v>0.89144598834476918</v>
      </c>
      <c r="D21">
        <f t="shared" si="1"/>
        <v>3.8678789477125212E-21</v>
      </c>
      <c r="E21">
        <f t="shared" si="2"/>
        <v>1.6823543167347476E-19</v>
      </c>
      <c r="F21">
        <f t="shared" si="3"/>
        <v>7.8562054623924443E-11</v>
      </c>
      <c r="G21">
        <f t="shared" si="4"/>
        <v>4.3679485453391011E-9</v>
      </c>
    </row>
    <row r="22" spans="1:7" x14ac:dyDescent="0.2">
      <c r="A22" s="5">
        <f>1-_xlfn.BETA.DIST(A18,$A$14+33,$A$16+7,TRUE)</f>
        <v>0.99999999999999034</v>
      </c>
      <c r="B22">
        <v>0.16</v>
      </c>
      <c r="C22" s="7">
        <f t="shared" si="0"/>
        <v>0.86826139755357068</v>
      </c>
      <c r="D22">
        <f t="shared" si="1"/>
        <v>2.9953203345249898E-20</v>
      </c>
      <c r="E22">
        <f t="shared" si="2"/>
        <v>1.2689465406281451E-18</v>
      </c>
      <c r="F22">
        <f t="shared" si="3"/>
        <v>3.0596233379939062E-10</v>
      </c>
      <c r="G22">
        <f t="shared" si="4"/>
        <v>1.656868738033672E-8</v>
      </c>
    </row>
    <row r="23" spans="1:7" x14ac:dyDescent="0.2">
      <c r="A23" s="4" t="s">
        <v>21</v>
      </c>
      <c r="B23">
        <v>0.17</v>
      </c>
      <c r="C23" s="7">
        <f t="shared" si="0"/>
        <v>0.84739641127026211</v>
      </c>
      <c r="D23">
        <f t="shared" si="1"/>
        <v>2.0365257085282632E-19</v>
      </c>
      <c r="E23">
        <f t="shared" si="2"/>
        <v>8.4202711254731496E-18</v>
      </c>
      <c r="F23">
        <f t="shared" si="3"/>
        <v>1.0822893759387877E-9</v>
      </c>
      <c r="G23">
        <f t="shared" si="4"/>
        <v>5.7200478465172498E-8</v>
      </c>
    </row>
    <row r="24" spans="1:7" x14ac:dyDescent="0.2">
      <c r="A24" s="4" t="s">
        <v>22</v>
      </c>
      <c r="B24">
        <v>0.18</v>
      </c>
      <c r="C24" s="7">
        <f t="shared" si="0"/>
        <v>0.82852753952761038</v>
      </c>
      <c r="D24">
        <f t="shared" si="1"/>
        <v>1.2337253254161054E-18</v>
      </c>
      <c r="E24">
        <f t="shared" si="2"/>
        <v>4.987409024035925E-17</v>
      </c>
      <c r="F24">
        <f t="shared" si="3"/>
        <v>3.5146458058854053E-9</v>
      </c>
      <c r="G24">
        <f t="shared" si="4"/>
        <v>1.8161769486675831E-7</v>
      </c>
    </row>
    <row r="25" spans="1:7" x14ac:dyDescent="0.2">
      <c r="A25" s="8">
        <f>_xlfn.BETA.INV(0.025,$A$14+33,$A$16+7)</f>
        <v>0.68682768738591815</v>
      </c>
      <c r="B25">
        <v>0.19</v>
      </c>
      <c r="C25" s="7">
        <f t="shared" si="0"/>
        <v>0.81139217930121477</v>
      </c>
      <c r="D25">
        <f t="shared" si="1"/>
        <v>6.7420630303584261E-18</v>
      </c>
      <c r="E25">
        <f t="shared" si="2"/>
        <v>2.6691512492438265E-16</v>
      </c>
      <c r="F25">
        <f t="shared" si="3"/>
        <v>1.0572228209641374E-8</v>
      </c>
      <c r="G25">
        <f t="shared" si="4"/>
        <v>5.350162738220295E-7</v>
      </c>
    </row>
    <row r="26" spans="1:7" x14ac:dyDescent="0.2">
      <c r="A26" s="8">
        <f>_xlfn.BETA.INV(0.975,$A$14+33,$A$16+7)</f>
        <v>0.91814606591997483</v>
      </c>
      <c r="B26">
        <v>0.2</v>
      </c>
      <c r="C26" s="7">
        <f t="shared" si="0"/>
        <v>0.79577471545947664</v>
      </c>
      <c r="D26">
        <f t="shared" si="1"/>
        <v>3.3585251947543845E-17</v>
      </c>
      <c r="E26">
        <f t="shared" si="2"/>
        <v>1.3040321685174576E-15</v>
      </c>
      <c r="F26">
        <f t="shared" si="3"/>
        <v>2.9681065820987604E-8</v>
      </c>
      <c r="G26">
        <f t="shared" si="4"/>
        <v>1.4731238940248964E-6</v>
      </c>
    </row>
    <row r="27" spans="1:7" ht="34" x14ac:dyDescent="0.2">
      <c r="A27" s="2" t="s">
        <v>23</v>
      </c>
      <c r="B27">
        <v>0.21</v>
      </c>
      <c r="C27" s="7">
        <f t="shared" si="0"/>
        <v>0.78149631458291424</v>
      </c>
      <c r="D27">
        <f t="shared" si="1"/>
        <v>1.5387044507769E-16</v>
      </c>
      <c r="E27">
        <f t="shared" si="2"/>
        <v>5.8672109431343116E-15</v>
      </c>
      <c r="F27">
        <f t="shared" si="3"/>
        <v>7.8273785620479696E-8</v>
      </c>
      <c r="G27">
        <f t="shared" si="4"/>
        <v>3.8151614274296264E-6</v>
      </c>
    </row>
    <row r="28" spans="1:7" x14ac:dyDescent="0.2">
      <c r="A28" s="4" t="s">
        <v>34</v>
      </c>
      <c r="B28">
        <v>0.22</v>
      </c>
      <c r="C28" s="7">
        <f t="shared" si="0"/>
        <v>0.76840730613751418</v>
      </c>
      <c r="D28">
        <f t="shared" si="1"/>
        <v>6.5334042502732733E-16</v>
      </c>
      <c r="E28">
        <f t="shared" si="2"/>
        <v>2.44951765841313E-14</v>
      </c>
      <c r="F28">
        <f t="shared" si="3"/>
        <v>1.9497448729512518E-7</v>
      </c>
      <c r="G28">
        <f t="shared" si="4"/>
        <v>9.3441309991192677E-6</v>
      </c>
    </row>
    <row r="29" spans="1:7" x14ac:dyDescent="0.2">
      <c r="A29" s="5">
        <f ca="1">'Theta1&gt;Theta2 '!E3</f>
        <v>0.98763250883392228</v>
      </c>
      <c r="B29">
        <v>0.23</v>
      </c>
      <c r="C29" s="7">
        <f t="shared" si="0"/>
        <v>0.75638141052231411</v>
      </c>
      <c r="D29">
        <f t="shared" si="1"/>
        <v>2.5881086814510655E-15</v>
      </c>
      <c r="E29">
        <f t="shared" si="2"/>
        <v>9.5515293513692617E-14</v>
      </c>
      <c r="F29">
        <f t="shared" si="3"/>
        <v>4.609347717086216E-7</v>
      </c>
      <c r="G29">
        <f t="shared" si="4"/>
        <v>2.174452694253024E-5</v>
      </c>
    </row>
    <row r="30" spans="1:7" x14ac:dyDescent="0.2">
      <c r="B30">
        <v>0.24</v>
      </c>
      <c r="C30" s="7">
        <f t="shared" si="0"/>
        <v>0.74531130771480558</v>
      </c>
      <c r="D30">
        <f t="shared" si="1"/>
        <v>9.6204407052420064E-15</v>
      </c>
      <c r="E30">
        <f t="shared" si="2"/>
        <v>3.4985028806703123E-13</v>
      </c>
      <c r="F30">
        <f t="shared" si="3"/>
        <v>1.0385013891016297E-6</v>
      </c>
      <c r="G30">
        <f t="shared" si="4"/>
        <v>4.827412802988859E-5</v>
      </c>
    </row>
    <row r="31" spans="1:7" x14ac:dyDescent="0.2">
      <c r="B31">
        <v>0.25</v>
      </c>
      <c r="C31" s="7">
        <f t="shared" si="0"/>
        <v>0.73510519389572271</v>
      </c>
      <c r="D31">
        <f t="shared" si="1"/>
        <v>3.3727020350179463E-14</v>
      </c>
      <c r="E31">
        <f t="shared" si="2"/>
        <v>1.2096981717339407E-12</v>
      </c>
      <c r="F31">
        <f t="shared" si="3"/>
        <v>2.23800074420915E-6</v>
      </c>
      <c r="G31">
        <f t="shared" si="4"/>
        <v>1.0260756081664401E-4</v>
      </c>
    </row>
    <row r="32" spans="1:7" x14ac:dyDescent="0.2">
      <c r="B32">
        <v>0.26</v>
      </c>
      <c r="C32" s="7">
        <f t="shared" si="0"/>
        <v>0.72568407630209797</v>
      </c>
      <c r="D32">
        <f t="shared" si="1"/>
        <v>1.1201375750701758E-13</v>
      </c>
      <c r="E32">
        <f t="shared" si="2"/>
        <v>3.9661443605427594E-12</v>
      </c>
      <c r="F32">
        <f t="shared" si="3"/>
        <v>4.6279394821495098E-6</v>
      </c>
      <c r="G32">
        <f t="shared" si="4"/>
        <v>2.0946183818723512E-4</v>
      </c>
    </row>
    <row r="33" spans="2:7" x14ac:dyDescent="0.2">
      <c r="B33">
        <v>0.27</v>
      </c>
      <c r="C33" s="7">
        <f t="shared" si="0"/>
        <v>0.71697962669491144</v>
      </c>
      <c r="D33">
        <f t="shared" si="1"/>
        <v>3.5382872121803466E-13</v>
      </c>
      <c r="E33">
        <f t="shared" si="2"/>
        <v>1.2377970871254044E-11</v>
      </c>
      <c r="F33">
        <f t="shared" si="3"/>
        <v>9.2090727950747855E-6</v>
      </c>
      <c r="G33">
        <f t="shared" si="4"/>
        <v>4.1180571264622931E-4</v>
      </c>
    </row>
    <row r="34" spans="2:7" x14ac:dyDescent="0.2">
      <c r="B34">
        <v>0.28000000000000003</v>
      </c>
      <c r="C34" s="7">
        <f t="shared" si="0"/>
        <v>0.70893246245401953</v>
      </c>
      <c r="D34">
        <f t="shared" si="1"/>
        <v>1.0667713760957648E-12</v>
      </c>
      <c r="E34">
        <f t="shared" si="2"/>
        <v>3.689994984162811E-11</v>
      </c>
      <c r="F34">
        <f t="shared" si="3"/>
        <v>1.7677974346200812E-5</v>
      </c>
      <c r="G34">
        <f t="shared" si="4"/>
        <v>7.8164041845142662E-4</v>
      </c>
    </row>
    <row r="35" spans="2:7" x14ac:dyDescent="0.2">
      <c r="B35">
        <v>0.28999999999999998</v>
      </c>
      <c r="C35" s="7">
        <f t="shared" si="0"/>
        <v>0.70149075854506249</v>
      </c>
      <c r="D35">
        <f t="shared" si="1"/>
        <v>3.0794362402692532E-12</v>
      </c>
      <c r="E35">
        <f t="shared" si="2"/>
        <v>1.0540051400156414E-10</v>
      </c>
      <c r="F35">
        <f t="shared" si="3"/>
        <v>3.2809932226698366E-5</v>
      </c>
      <c r="G35">
        <f t="shared" si="4"/>
        <v>1.4354792962736451E-3</v>
      </c>
    </row>
    <row r="36" spans="2:7" x14ac:dyDescent="0.2">
      <c r="B36">
        <v>0.3</v>
      </c>
      <c r="C36" s="7">
        <f t="shared" si="0"/>
        <v>0.69460911804285663</v>
      </c>
      <c r="D36">
        <f t="shared" si="1"/>
        <v>8.5352555883756793E-12</v>
      </c>
      <c r="E36">
        <f t="shared" si="2"/>
        <v>2.8927211363425779E-10</v>
      </c>
      <c r="F36">
        <f t="shared" si="3"/>
        <v>5.8992738595949951E-5</v>
      </c>
      <c r="G36">
        <f t="shared" si="4"/>
        <v>2.5556930001641069E-3</v>
      </c>
    </row>
    <row r="37" spans="2:7" x14ac:dyDescent="0.2">
      <c r="B37">
        <v>0.31</v>
      </c>
      <c r="C37" s="7">
        <f t="shared" si="0"/>
        <v>0.68824764657231607</v>
      </c>
      <c r="D37">
        <f t="shared" si="1"/>
        <v>2.2772377599716722E-11</v>
      </c>
      <c r="E37">
        <f t="shared" si="2"/>
        <v>7.6472038949916902E-10</v>
      </c>
      <c r="F37">
        <f t="shared" si="3"/>
        <v>1.029404134058193E-4</v>
      </c>
      <c r="G37">
        <f t="shared" si="4"/>
        <v>4.4187587269939261E-3</v>
      </c>
    </row>
    <row r="38" spans="2:7" x14ac:dyDescent="0.2">
      <c r="B38">
        <v>0.32</v>
      </c>
      <c r="C38" s="7">
        <f t="shared" si="0"/>
        <v>0.68237118896741411</v>
      </c>
      <c r="D38">
        <f t="shared" si="1"/>
        <v>5.8619285183656786E-11</v>
      </c>
      <c r="E38">
        <f t="shared" si="2"/>
        <v>1.9516896471181919E-9</v>
      </c>
      <c r="F38">
        <f t="shared" si="3"/>
        <v>1.7460709512177853E-4</v>
      </c>
      <c r="G38">
        <f t="shared" si="4"/>
        <v>7.4310847572936897E-3</v>
      </c>
    </row>
    <row r="39" spans="2:7" x14ac:dyDescent="0.2">
      <c r="B39">
        <v>0.33</v>
      </c>
      <c r="C39" s="7">
        <f t="shared" si="0"/>
        <v>0.67694869602698537</v>
      </c>
      <c r="D39">
        <f t="shared" si="1"/>
        <v>1.4588561804989294E-10</v>
      </c>
      <c r="E39">
        <f t="shared" si="2"/>
        <v>4.8185658011728376E-9</v>
      </c>
      <c r="F39">
        <f t="shared" si="3"/>
        <v>2.8830435619160933E-4</v>
      </c>
      <c r="G39">
        <f t="shared" si="4"/>
        <v>1.2172410957775302E-2</v>
      </c>
    </row>
    <row r="40" spans="2:7" x14ac:dyDescent="0.2">
      <c r="B40">
        <v>0.34</v>
      </c>
      <c r="C40" s="7">
        <f t="shared" si="0"/>
        <v>0.67195269641071187</v>
      </c>
      <c r="D40">
        <f t="shared" si="1"/>
        <v>3.5167431964665227E-10</v>
      </c>
      <c r="E40">
        <f t="shared" si="2"/>
        <v>1.1529989592744254E-8</v>
      </c>
      <c r="F40">
        <f t="shared" si="3"/>
        <v>4.6399871935687352E-4</v>
      </c>
      <c r="G40">
        <f t="shared" si="4"/>
        <v>1.9445769284220354E-2</v>
      </c>
    </row>
    <row r="41" spans="2:7" x14ac:dyDescent="0.2">
      <c r="B41">
        <v>0.35</v>
      </c>
      <c r="C41" s="7">
        <f t="shared" si="0"/>
        <v>0.66735885413029483</v>
      </c>
      <c r="D41">
        <f t="shared" si="1"/>
        <v>8.225604134420172E-10</v>
      </c>
      <c r="E41">
        <f t="shared" si="2"/>
        <v>2.6784083482643298E-8</v>
      </c>
      <c r="F41">
        <f t="shared" si="3"/>
        <v>7.2872987615009086E-4</v>
      </c>
      <c r="G41">
        <f t="shared" si="4"/>
        <v>3.0331622870599245E-2</v>
      </c>
    </row>
    <row r="42" spans="2:7" x14ac:dyDescent="0.2">
      <c r="B42">
        <v>0.36</v>
      </c>
      <c r="C42" s="7">
        <f t="shared" si="0"/>
        <v>0.66314559621623059</v>
      </c>
      <c r="D42">
        <f t="shared" si="1"/>
        <v>1.8696968138721047E-9</v>
      </c>
      <c r="E42">
        <f t="shared" si="2"/>
        <v>6.0496414578834067E-8</v>
      </c>
      <c r="F42">
        <f t="shared" si="3"/>
        <v>1.1180453156847095E-3</v>
      </c>
      <c r="G42">
        <f t="shared" si="4"/>
        <v>4.6242141905978328E-2</v>
      </c>
    </row>
    <row r="43" spans="2:7" x14ac:dyDescent="0.2">
      <c r="B43">
        <v>0.37</v>
      </c>
      <c r="C43" s="7">
        <f t="shared" si="0"/>
        <v>0.65929379831296875</v>
      </c>
      <c r="D43">
        <f t="shared" si="1"/>
        <v>4.1358957671948346E-9</v>
      </c>
      <c r="E43">
        <f t="shared" si="2"/>
        <v>1.3304487015896708E-7</v>
      </c>
      <c r="F43">
        <f t="shared" si="3"/>
        <v>1.6772970111047579E-3</v>
      </c>
      <c r="G43">
        <f t="shared" si="4"/>
        <v>6.8969743277496748E-2</v>
      </c>
    </row>
    <row r="44" spans="2:7" x14ac:dyDescent="0.2">
      <c r="B44">
        <v>0.38</v>
      </c>
      <c r="C44" s="7">
        <f t="shared" si="0"/>
        <v>0.6557865184150099</v>
      </c>
      <c r="D44">
        <f t="shared" si="1"/>
        <v>8.9151644699346022E-9</v>
      </c>
      <c r="E44">
        <f t="shared" si="2"/>
        <v>2.8526034438456845E-7</v>
      </c>
      <c r="F44">
        <f t="shared" si="3"/>
        <v>2.4625959165224692E-3</v>
      </c>
      <c r="G44">
        <f t="shared" si="4"/>
        <v>0.10072221898946056</v>
      </c>
    </row>
    <row r="45" spans="2:7" x14ac:dyDescent="0.2">
      <c r="B45">
        <v>0.39</v>
      </c>
      <c r="C45" s="7">
        <f t="shared" si="0"/>
        <v>0.65260877087902969</v>
      </c>
      <c r="D45">
        <f t="shared" si="1"/>
        <v>1.8748637910882623E-8</v>
      </c>
      <c r="E45">
        <f t="shared" si="2"/>
        <v>5.9699705166719097E-7</v>
      </c>
      <c r="F45">
        <f t="shared" si="3"/>
        <v>3.5411778008272482E-3</v>
      </c>
      <c r="G45">
        <f t="shared" si="4"/>
        <v>0.14413527635456214</v>
      </c>
    </row>
    <row r="46" spans="2:7" x14ac:dyDescent="0.2">
      <c r="B46">
        <v>0.4</v>
      </c>
      <c r="C46" s="7">
        <f t="shared" si="0"/>
        <v>0.64974733436139676</v>
      </c>
      <c r="D46">
        <f t="shared" si="1"/>
        <v>3.8509449581312596E-8</v>
      </c>
      <c r="E46">
        <f t="shared" si="2"/>
        <v>1.2208473814808596E-6</v>
      </c>
      <c r="F46">
        <f t="shared" si="3"/>
        <v>4.9909084350730068E-3</v>
      </c>
      <c r="G46">
        <f t="shared" si="4"/>
        <v>0.20225243291534828</v>
      </c>
    </row>
    <row r="47" spans="2:7" x14ac:dyDescent="0.2">
      <c r="B47">
        <v>0.41</v>
      </c>
      <c r="C47" s="7">
        <f t="shared" si="0"/>
        <v>0.64719058853232658</v>
      </c>
      <c r="D47">
        <f t="shared" si="1"/>
        <v>7.7332170180478622E-8</v>
      </c>
      <c r="E47">
        <f t="shared" si="2"/>
        <v>2.4419791382442458E-6</v>
      </c>
      <c r="F47">
        <f t="shared" si="3"/>
        <v>6.8986569892387798E-3</v>
      </c>
      <c r="G47">
        <f t="shared" si="4"/>
        <v>0.27846229023226682</v>
      </c>
    </row>
    <row r="48" spans="2:7" x14ac:dyDescent="0.2">
      <c r="B48">
        <v>0.42</v>
      </c>
      <c r="C48" s="7">
        <f t="shared" si="0"/>
        <v>0.64492837537915992</v>
      </c>
      <c r="D48">
        <f t="shared" si="1"/>
        <v>1.5196773228468418E-7</v>
      </c>
      <c r="E48">
        <f t="shared" si="2"/>
        <v>4.7820314331570968E-6</v>
      </c>
      <c r="F48">
        <f t="shared" si="3"/>
        <v>9.3573025286088039E-3</v>
      </c>
      <c r="G48">
        <f t="shared" si="4"/>
        <v>0.3763845620490206</v>
      </c>
    </row>
    <row r="49" spans="2:7" x14ac:dyDescent="0.2">
      <c r="B49">
        <v>0.43</v>
      </c>
      <c r="C49" s="7">
        <f t="shared" si="0"/>
        <v>0.64295188168614981</v>
      </c>
      <c r="D49">
        <f t="shared" si="1"/>
        <v>2.9249056983230124E-7</v>
      </c>
      <c r="E49">
        <f t="shared" si="2"/>
        <v>9.1757146364861057E-6</v>
      </c>
      <c r="F49">
        <f t="shared" si="3"/>
        <v>1.2461216138672768E-2</v>
      </c>
      <c r="G49">
        <f t="shared" si="4"/>
        <v>0.49969907599457741</v>
      </c>
    </row>
    <row r="50" spans="2:7" x14ac:dyDescent="0.2">
      <c r="B50">
        <v>0.44</v>
      </c>
      <c r="C50" s="7">
        <f t="shared" si="0"/>
        <v>0.64125353990800915</v>
      </c>
      <c r="D50">
        <f t="shared" si="1"/>
        <v>5.5180211130048175E-7</v>
      </c>
      <c r="E50">
        <f t="shared" si="2"/>
        <v>1.7264845319367977E-5</v>
      </c>
      <c r="F50">
        <f t="shared" si="3"/>
        <v>1.6300182691600221E-2</v>
      </c>
      <c r="G50">
        <f t="shared" si="4"/>
        <v>0.65191638019548293</v>
      </c>
    </row>
    <row r="51" spans="2:7" x14ac:dyDescent="0.2">
      <c r="B51">
        <v>0.45</v>
      </c>
      <c r="C51" s="7">
        <f t="shared" si="0"/>
        <v>0.63982694517113081</v>
      </c>
      <c r="D51">
        <f t="shared" si="1"/>
        <v>1.0211290364324318E-6</v>
      </c>
      <c r="E51">
        <f t="shared" si="2"/>
        <v>3.187812063700153E-5</v>
      </c>
      <c r="F51">
        <f t="shared" si="3"/>
        <v>2.0951888138087793E-2</v>
      </c>
      <c r="G51">
        <f t="shared" si="4"/>
        <v>0.83609444542462918</v>
      </c>
    </row>
    <row r="52" spans="2:7" x14ac:dyDescent="0.2">
      <c r="B52">
        <v>0.46</v>
      </c>
      <c r="C52" s="7">
        <f t="shared" si="0"/>
        <v>0.6386667865644956</v>
      </c>
      <c r="D52">
        <f t="shared" si="1"/>
        <v>1.8547851451628425E-6</v>
      </c>
      <c r="E52">
        <f t="shared" si="2"/>
        <v>5.7798623934924957E-5</v>
      </c>
      <c r="F52">
        <f t="shared" si="3"/>
        <v>2.6473290281230716E-2</v>
      </c>
      <c r="G52">
        <f t="shared" si="4"/>
        <v>1.054512905382184</v>
      </c>
    </row>
    <row r="53" spans="2:7" x14ac:dyDescent="0.2">
      <c r="B53">
        <v>0.47</v>
      </c>
      <c r="C53" s="7">
        <f t="shared" si="0"/>
        <v>0.63776879124118602</v>
      </c>
      <c r="D53">
        <f t="shared" si="1"/>
        <v>3.3089426783863548E-6</v>
      </c>
      <c r="E53">
        <f t="shared" si="2"/>
        <v>1.0296794983358417E-4</v>
      </c>
      <c r="F53">
        <f t="shared" si="3"/>
        <v>3.2891396134394471E-2</v>
      </c>
      <c r="G53">
        <f t="shared" si="4"/>
        <v>1.3083237271793606</v>
      </c>
    </row>
    <row r="54" spans="2:7" x14ac:dyDescent="0.2">
      <c r="B54">
        <v>0.48</v>
      </c>
      <c r="C54" s="7">
        <f t="shared" si="0"/>
        <v>0.63712968015647264</v>
      </c>
      <c r="D54">
        <f t="shared" si="1"/>
        <v>5.8011364880995124E-6</v>
      </c>
      <c r="E54">
        <f t="shared" si="2"/>
        <v>1.80339341163511E-4</v>
      </c>
      <c r="F54">
        <f t="shared" si="3"/>
        <v>4.0194163925973088E-2</v>
      </c>
      <c r="G54">
        <f t="shared" si="4"/>
        <v>1.5972043414388859</v>
      </c>
    </row>
    <row r="55" spans="2:7" x14ac:dyDescent="0.2">
      <c r="B55">
        <v>0.49</v>
      </c>
      <c r="C55" s="7">
        <f t="shared" si="0"/>
        <v>0.63674713453197807</v>
      </c>
      <c r="D55">
        <f t="shared" si="1"/>
        <v>9.9997862850637008E-6</v>
      </c>
      <c r="E55">
        <f t="shared" si="2"/>
        <v>3.1067569314426719E-4</v>
      </c>
      <c r="F55">
        <f t="shared" si="3"/>
        <v>4.8322405170490461E-2</v>
      </c>
      <c r="G55">
        <f t="shared" si="4"/>
        <v>1.919045127375679</v>
      </c>
    </row>
    <row r="56" spans="2:7" x14ac:dyDescent="0.2">
      <c r="B56">
        <v>0.5</v>
      </c>
      <c r="C56" s="7">
        <f t="shared" si="0"/>
        <v>0.63661977236758138</v>
      </c>
      <c r="D56">
        <f t="shared" si="1"/>
        <v>1.6956219042185755E-5</v>
      </c>
      <c r="E56">
        <f t="shared" si="2"/>
        <v>5.2669439840973096E-4</v>
      </c>
      <c r="F56">
        <f t="shared" si="3"/>
        <v>5.7163653445968521E-2</v>
      </c>
      <c r="G56">
        <f t="shared" si="4"/>
        <v>2.2697067354358964</v>
      </c>
    </row>
    <row r="57" spans="2:7" x14ac:dyDescent="0.2">
      <c r="B57">
        <v>0.51</v>
      </c>
      <c r="C57" s="7">
        <f t="shared" si="0"/>
        <v>0.63674713453197807</v>
      </c>
      <c r="D57">
        <f t="shared" si="1"/>
        <v>2.8295489808620891E-5</v>
      </c>
      <c r="E57">
        <f t="shared" si="2"/>
        <v>8.7909087840009682E-4</v>
      </c>
      <c r="F57">
        <f t="shared" si="3"/>
        <v>6.6548965843370014E-2</v>
      </c>
      <c r="G57">
        <f t="shared" si="4"/>
        <v>2.642883113599654</v>
      </c>
    </row>
    <row r="58" spans="2:7" x14ac:dyDescent="0.2">
      <c r="B58">
        <v>0.52</v>
      </c>
      <c r="C58" s="7">
        <f t="shared" si="0"/>
        <v>0.63712968015647264</v>
      </c>
      <c r="D58">
        <f t="shared" si="1"/>
        <v>4.6486606743935356E-5</v>
      </c>
      <c r="E58">
        <f t="shared" si="2"/>
        <v>1.4451244252442999E-3</v>
      </c>
      <c r="F58">
        <f t="shared" si="3"/>
        <v>7.6253511775827398E-2</v>
      </c>
      <c r="G58">
        <f t="shared" si="4"/>
        <v>3.0301025861023474</v>
      </c>
    </row>
    <row r="59" spans="2:7" x14ac:dyDescent="0.2">
      <c r="B59">
        <v>0.53</v>
      </c>
      <c r="C59" s="7">
        <f t="shared" si="0"/>
        <v>0.63776879124118602</v>
      </c>
      <c r="D59">
        <f t="shared" si="1"/>
        <v>7.5217266607468573E-5</v>
      </c>
      <c r="E59">
        <f t="shared" si="2"/>
        <v>2.3406170754320978E-3</v>
      </c>
      <c r="F59">
        <f t="shared" si="3"/>
        <v>8.6001574363197067E-2</v>
      </c>
      <c r="G59">
        <f t="shared" si="4"/>
        <v>3.4208915867967975</v>
      </c>
    </row>
    <row r="60" spans="2:7" x14ac:dyDescent="0.2">
      <c r="B60">
        <v>0.54</v>
      </c>
      <c r="C60" s="7">
        <f t="shared" si="0"/>
        <v>0.63866678656449571</v>
      </c>
      <c r="D60">
        <f t="shared" si="1"/>
        <v>1.1990236260030082E-4</v>
      </c>
      <c r="E60">
        <f t="shared" si="2"/>
        <v>3.7363850917812805E-3</v>
      </c>
      <c r="F60">
        <f t="shared" si="3"/>
        <v>9.5476248656891888E-2</v>
      </c>
      <c r="G60">
        <f t="shared" si="4"/>
        <v>3.8031138289430069</v>
      </c>
    </row>
    <row r="61" spans="2:7" x14ac:dyDescent="0.2">
      <c r="B61">
        <v>0.55000000000000004</v>
      </c>
      <c r="C61" s="7">
        <f t="shared" si="0"/>
        <v>0.63982694517113092</v>
      </c>
      <c r="D61">
        <f t="shared" si="1"/>
        <v>1.8835848752038646E-4</v>
      </c>
      <c r="E61">
        <f t="shared" si="2"/>
        <v>5.8802701460300586E-3</v>
      </c>
      <c r="F61">
        <f t="shared" si="3"/>
        <v>0.10433369120304592</v>
      </c>
      <c r="G61">
        <f t="shared" si="4"/>
        <v>4.1634825038483037</v>
      </c>
    </row>
    <row r="62" spans="2:7" x14ac:dyDescent="0.2">
      <c r="B62">
        <v>0.56000000000000005</v>
      </c>
      <c r="C62" s="7">
        <f t="shared" si="0"/>
        <v>0.64125353990800915</v>
      </c>
      <c r="D62">
        <f t="shared" si="1"/>
        <v>2.9167719268348875E-4</v>
      </c>
      <c r="E62">
        <f t="shared" si="2"/>
        <v>9.1260281752089285E-3</v>
      </c>
      <c r="F62">
        <f t="shared" si="3"/>
        <v>0.11222129503029206</v>
      </c>
      <c r="G62">
        <f t="shared" si="4"/>
        <v>4.4882257960640812</v>
      </c>
    </row>
    <row r="63" spans="2:7" x14ac:dyDescent="0.2">
      <c r="B63">
        <v>0.56999999999999995</v>
      </c>
      <c r="C63" s="7">
        <f t="shared" si="0"/>
        <v>0.64295188168614981</v>
      </c>
      <c r="D63">
        <f t="shared" si="1"/>
        <v>4.453262247646134E-4</v>
      </c>
      <c r="E63">
        <f t="shared" si="2"/>
        <v>1.397031829411307E-2</v>
      </c>
      <c r="F63">
        <f t="shared" si="3"/>
        <v>0.11879868396708992</v>
      </c>
      <c r="G63">
        <f t="shared" si="4"/>
        <v>4.7638683052366417</v>
      </c>
    </row>
    <row r="64" spans="2:7" x14ac:dyDescent="0.2">
      <c r="B64">
        <v>0.57999999999999996</v>
      </c>
      <c r="C64" s="7">
        <f t="shared" si="0"/>
        <v>0.64492837537916003</v>
      </c>
      <c r="D64">
        <f t="shared" si="1"/>
        <v>6.7049827537213368E-4</v>
      </c>
      <c r="E64">
        <f t="shared" si="2"/>
        <v>2.1098846317589764E-2</v>
      </c>
      <c r="F64">
        <f t="shared" si="3"/>
        <v>0.12375999868889055</v>
      </c>
      <c r="G64">
        <f t="shared" si="4"/>
        <v>4.9780749060200504</v>
      </c>
    </row>
    <row r="65" spans="2:7" x14ac:dyDescent="0.2">
      <c r="B65">
        <v>0.59</v>
      </c>
      <c r="C65" s="7">
        <f t="shared" si="0"/>
        <v>0.64719058853232658</v>
      </c>
      <c r="D65">
        <f t="shared" si="1"/>
        <v>9.9570852619164829E-4</v>
      </c>
      <c r="E65">
        <f t="shared" si="2"/>
        <v>3.1442276132394475E-2</v>
      </c>
      <c r="F65">
        <f t="shared" si="3"/>
        <v>0.12685564304570776</v>
      </c>
      <c r="G65">
        <f t="shared" si="4"/>
        <v>5.1204912704744521</v>
      </c>
    </row>
    <row r="66" spans="2:7" x14ac:dyDescent="0.2">
      <c r="B66">
        <v>0.6</v>
      </c>
      <c r="C66" s="7">
        <f t="shared" si="0"/>
        <v>0.64974733436139676</v>
      </c>
      <c r="D66">
        <f t="shared" si="1"/>
        <v>1.4586128884329912E-3</v>
      </c>
      <c r="E66">
        <f t="shared" si="2"/>
        <v>4.6241734036670805E-2</v>
      </c>
      <c r="F66">
        <f t="shared" si="3"/>
        <v>0.1279115243848202</v>
      </c>
      <c r="G66">
        <f t="shared" si="4"/>
        <v>5.183508642021863</v>
      </c>
    </row>
    <row r="67" spans="2:7" x14ac:dyDescent="0.2">
      <c r="B67">
        <v>0.61</v>
      </c>
      <c r="C67" s="7">
        <f t="shared" si="0"/>
        <v>0.65260877087902969</v>
      </c>
      <c r="D67">
        <f t="shared" si="1"/>
        <v>2.1079759384063728E-3</v>
      </c>
      <c r="E67">
        <f t="shared" si="2"/>
        <v>6.7122498508732864E-2</v>
      </c>
      <c r="F67">
        <f t="shared" si="3"/>
        <v>0.12684389133160823</v>
      </c>
      <c r="G67">
        <f t="shared" si="4"/>
        <v>5.162880928118982</v>
      </c>
    </row>
    <row r="68" spans="2:7" x14ac:dyDescent="0.2">
      <c r="B68">
        <v>0.62</v>
      </c>
      <c r="C68" s="7">
        <f t="shared" si="0"/>
        <v>0.6557865184150099</v>
      </c>
      <c r="D68">
        <f t="shared" si="1"/>
        <v>3.0056594659756391E-3</v>
      </c>
      <c r="E68">
        <f t="shared" si="2"/>
        <v>9.6172701833871624E-2</v>
      </c>
      <c r="F68">
        <f t="shared" si="3"/>
        <v>0.12366815967711972</v>
      </c>
      <c r="G68">
        <f t="shared" si="4"/>
        <v>5.0581304782687457</v>
      </c>
    </row>
    <row r="69" spans="2:7" x14ac:dyDescent="0.2">
      <c r="B69">
        <v>0.63</v>
      </c>
      <c r="C69" s="7">
        <f t="shared" si="0"/>
        <v>0.65929379831296875</v>
      </c>
      <c r="D69">
        <f t="shared" si="1"/>
        <v>4.2284290242039233E-3</v>
      </c>
      <c r="E69">
        <f t="shared" si="2"/>
        <v>0.13602151073627752</v>
      </c>
      <c r="F69">
        <f t="shared" si="3"/>
        <v>0.11850060733207729</v>
      </c>
      <c r="G69">
        <f t="shared" si="4"/>
        <v>4.872694824953915</v>
      </c>
    </row>
    <row r="70" spans="2:7" x14ac:dyDescent="0.2">
      <c r="B70">
        <v>0.64</v>
      </c>
      <c r="C70" s="7">
        <f t="shared" si="0"/>
        <v>0.66314559621623059</v>
      </c>
      <c r="D70">
        <f t="shared" si="1"/>
        <v>5.8692889617803067E-3</v>
      </c>
      <c r="E70">
        <f t="shared" si="2"/>
        <v>0.18990829725996539</v>
      </c>
      <c r="F70">
        <f t="shared" si="3"/>
        <v>0.11155247031038268</v>
      </c>
      <c r="G70">
        <f t="shared" si="4"/>
        <v>4.6137889848373907</v>
      </c>
    </row>
    <row r="71" spans="2:7" x14ac:dyDescent="0.2">
      <c r="B71">
        <v>0.65</v>
      </c>
      <c r="C71" s="7">
        <f t="shared" si="0"/>
        <v>0.66735885413029483</v>
      </c>
      <c r="D71">
        <f t="shared" si="1"/>
        <v>8.0379615505107218E-3</v>
      </c>
      <c r="E71">
        <f t="shared" si="2"/>
        <v>0.26173084636820221</v>
      </c>
      <c r="F71">
        <f t="shared" si="3"/>
        <v>0.1031167159605602</v>
      </c>
      <c r="G71">
        <f t="shared" si="4"/>
        <v>4.2919845096706792</v>
      </c>
    </row>
    <row r="72" spans="2:7" x14ac:dyDescent="0.2">
      <c r="B72">
        <v>0.66</v>
      </c>
      <c r="C72" s="7">
        <f t="shared" ref="C72:C105" si="5">_xlfn.BETA.DIST(B72,$A$14,$A$16,FALSE)</f>
        <v>0.67195269641071198</v>
      </c>
      <c r="D72">
        <f t="shared" ref="D72:D105" si="6">_xlfn.BINOM.DIST(D$5,40,$B72,FALSE)</f>
        <v>1.0860032799946413E-2</v>
      </c>
      <c r="E72">
        <f t="shared" ref="E72:E105" si="7">_xlfn.BETA.DIST($B72,$A$14+D$5,$A$16+40-D$5,FALSE)</f>
        <v>0.35605689174590543</v>
      </c>
      <c r="F72">
        <f t="shared" ref="F72:F105" si="8">_xlfn.BINOM.DIST(F$5,40,$B72,FALSE)</f>
        <v>9.3548521902553861E-2</v>
      </c>
      <c r="G72">
        <f t="shared" ref="G72:G105" si="9">_xlfn.BETA.DIST($B72,$A$14+F$5,$A$16+40-F$5,FALSE)</f>
        <v>3.9205344711258925</v>
      </c>
    </row>
    <row r="73" spans="2:7" x14ac:dyDescent="0.2">
      <c r="B73">
        <v>0.67</v>
      </c>
      <c r="C73" s="7">
        <f t="shared" si="5"/>
        <v>0.67694869602698537</v>
      </c>
      <c r="D73">
        <f t="shared" si="6"/>
        <v>1.4474211456440674E-2</v>
      </c>
      <c r="E73">
        <f t="shared" si="7"/>
        <v>0.47807961645057984</v>
      </c>
      <c r="F73">
        <f t="shared" si="8"/>
        <v>8.3241156822979653E-2</v>
      </c>
      <c r="G73">
        <f t="shared" si="9"/>
        <v>3.5144996864928175</v>
      </c>
    </row>
    <row r="74" spans="2:7" x14ac:dyDescent="0.2">
      <c r="B74">
        <v>0.68</v>
      </c>
      <c r="C74" s="7">
        <f t="shared" si="5"/>
        <v>0.68237118896741411</v>
      </c>
      <c r="D74">
        <f t="shared" si="6"/>
        <v>1.9027109270858138E-2</v>
      </c>
      <c r="E74">
        <f t="shared" si="7"/>
        <v>0.63349479718448931</v>
      </c>
      <c r="F74">
        <f t="shared" si="8"/>
        <v>7.2599455299803037E-2</v>
      </c>
      <c r="G74">
        <f t="shared" si="9"/>
        <v>3.0897524827952942</v>
      </c>
    </row>
    <row r="75" spans="2:7" x14ac:dyDescent="0.2">
      <c r="B75">
        <v>0.69</v>
      </c>
      <c r="C75" s="7">
        <f t="shared" si="5"/>
        <v>0.68824764657231607</v>
      </c>
      <c r="D75">
        <f t="shared" si="6"/>
        <v>2.4664975926696142E-2</v>
      </c>
      <c r="E75">
        <f t="shared" si="7"/>
        <v>0.82827583176405895</v>
      </c>
      <c r="F75">
        <f t="shared" si="8"/>
        <v>6.2013334352315666E-2</v>
      </c>
      <c r="G75">
        <f t="shared" si="9"/>
        <v>2.661947366376094</v>
      </c>
    </row>
    <row r="76" spans="2:7" x14ac:dyDescent="0.2">
      <c r="B76">
        <v>0.7</v>
      </c>
      <c r="C76" s="7">
        <f t="shared" si="5"/>
        <v>0.69460911804285663</v>
      </c>
      <c r="D76">
        <f t="shared" si="6"/>
        <v>3.1521940741202646E-2</v>
      </c>
      <c r="E76">
        <f t="shared" si="7"/>
        <v>1.0683240038505759</v>
      </c>
      <c r="F76">
        <f t="shared" si="8"/>
        <v>5.1833775102982829E-2</v>
      </c>
      <c r="G76">
        <f t="shared" si="9"/>
        <v>2.2455512213136775</v>
      </c>
    </row>
    <row r="77" spans="2:7" x14ac:dyDescent="0.2">
      <c r="B77">
        <v>0.71</v>
      </c>
      <c r="C77" s="7">
        <f t="shared" si="5"/>
        <v>0.70149075854506238</v>
      </c>
      <c r="D77">
        <f t="shared" si="6"/>
        <v>3.9704555445078997E-2</v>
      </c>
      <c r="E77">
        <f t="shared" si="7"/>
        <v>1.3589761974578163</v>
      </c>
      <c r="F77">
        <f t="shared" si="8"/>
        <v>4.2353386343974397E-2</v>
      </c>
      <c r="G77">
        <f t="shared" si="9"/>
        <v>1.8530184336797109</v>
      </c>
    </row>
    <row r="78" spans="2:7" x14ac:dyDescent="0.2">
      <c r="B78">
        <v>0.72</v>
      </c>
      <c r="C78" s="7">
        <f t="shared" si="5"/>
        <v>0.70893246245401953</v>
      </c>
      <c r="D78">
        <f t="shared" si="6"/>
        <v>4.9272823141973787E-2</v>
      </c>
      <c r="E78">
        <f t="shared" si="7"/>
        <v>1.7043620997298097</v>
      </c>
      <c r="F78">
        <f t="shared" si="8"/>
        <v>3.3793114516645475E-2</v>
      </c>
      <c r="G78">
        <f t="shared" si="9"/>
        <v>1.4941793473777909</v>
      </c>
    </row>
    <row r="79" spans="2:7" x14ac:dyDescent="0.2">
      <c r="B79">
        <v>0.73</v>
      </c>
      <c r="C79" s="7">
        <f t="shared" si="5"/>
        <v>0.71697962669491144</v>
      </c>
      <c r="D79">
        <f t="shared" si="6"/>
        <v>6.0218450706421324E-2</v>
      </c>
      <c r="E79">
        <f t="shared" si="7"/>
        <v>2.1066187792505708</v>
      </c>
      <c r="F79">
        <f t="shared" si="8"/>
        <v>2.6295938396212595E-2</v>
      </c>
      <c r="G79">
        <f t="shared" si="9"/>
        <v>1.175885769601607</v>
      </c>
    </row>
    <row r="80" spans="2:7" x14ac:dyDescent="0.2">
      <c r="B80">
        <v>0.74</v>
      </c>
      <c r="C80" s="7">
        <f t="shared" si="5"/>
        <v>0.72568407630209797</v>
      </c>
      <c r="D80">
        <f t="shared" si="6"/>
        <v>7.2441766430494076E-2</v>
      </c>
      <c r="E80">
        <f t="shared" si="7"/>
        <v>2.5649929954189763</v>
      </c>
      <c r="F80">
        <f t="shared" si="8"/>
        <v>1.9927583854034925E-2</v>
      </c>
      <c r="G80">
        <f t="shared" si="9"/>
        <v>0.9019280309944222</v>
      </c>
    </row>
    <row r="81" spans="2:7" x14ac:dyDescent="0.2">
      <c r="B81">
        <v>0.75</v>
      </c>
      <c r="C81" s="7">
        <f t="shared" si="5"/>
        <v>0.73510519389572271</v>
      </c>
      <c r="D81">
        <f t="shared" si="6"/>
        <v>8.5729560519478012E-2</v>
      </c>
      <c r="E81">
        <f t="shared" si="7"/>
        <v>3.0748904453226018</v>
      </c>
      <c r="F81">
        <f t="shared" si="8"/>
        <v>1.468352288275618E-2</v>
      </c>
      <c r="G81">
        <f t="shared" si="9"/>
        <v>0.67320820651800317</v>
      </c>
    </row>
    <row r="82" spans="2:7" x14ac:dyDescent="0.2">
      <c r="B82">
        <v>0.76</v>
      </c>
      <c r="C82" s="7">
        <f t="shared" si="5"/>
        <v>0.74531130771480558</v>
      </c>
      <c r="D82">
        <f t="shared" si="6"/>
        <v>9.9736949731687091E-2</v>
      </c>
      <c r="E82">
        <f t="shared" si="7"/>
        <v>3.6269648827569307</v>
      </c>
      <c r="F82">
        <f t="shared" si="8"/>
        <v>1.05008846128958E-2</v>
      </c>
      <c r="G82">
        <f t="shared" si="9"/>
        <v>0.48812746285157915</v>
      </c>
    </row>
    <row r="83" spans="2:7" x14ac:dyDescent="0.2">
      <c r="B83">
        <v>0.77</v>
      </c>
      <c r="C83" s="7">
        <f t="shared" si="5"/>
        <v>0.75638141052231411</v>
      </c>
      <c r="D83">
        <f t="shared" si="6"/>
        <v>0.1139771065219492</v>
      </c>
      <c r="E83">
        <f t="shared" si="7"/>
        <v>4.2063754359734764</v>
      </c>
      <c r="F83">
        <f t="shared" si="8"/>
        <v>7.2734856213689187E-3</v>
      </c>
      <c r="G83">
        <f t="shared" si="9"/>
        <v>0.34312556519372905</v>
      </c>
    </row>
    <row r="84" spans="2:7" x14ac:dyDescent="0.2">
      <c r="B84">
        <v>0.78</v>
      </c>
      <c r="C84" s="7">
        <f t="shared" si="5"/>
        <v>0.76840730613751429</v>
      </c>
      <c r="D84">
        <f t="shared" si="6"/>
        <v>0.12782314512796197</v>
      </c>
      <c r="E84">
        <f t="shared" si="7"/>
        <v>4.7923722327721414</v>
      </c>
      <c r="F84">
        <f t="shared" si="8"/>
        <v>4.8680290580591489E-3</v>
      </c>
      <c r="G84">
        <f t="shared" si="9"/>
        <v>0.23329976068700278</v>
      </c>
    </row>
    <row r="85" spans="2:7" x14ac:dyDescent="0.2">
      <c r="B85">
        <v>0.79</v>
      </c>
      <c r="C85" s="7">
        <f t="shared" si="5"/>
        <v>0.78149631458291435</v>
      </c>
      <c r="D85">
        <f t="shared" si="6"/>
        <v>0.14052639993901223</v>
      </c>
      <c r="E85">
        <f t="shared" si="7"/>
        <v>5.3583911524084717</v>
      </c>
      <c r="F85">
        <f t="shared" si="8"/>
        <v>3.1396317400585539E-3</v>
      </c>
      <c r="G85">
        <f t="shared" si="9"/>
        <v>0.1530295464318418</v>
      </c>
    </row>
    <row r="86" spans="2:7" x14ac:dyDescent="0.2">
      <c r="B86">
        <v>0.8</v>
      </c>
      <c r="C86" s="7">
        <f t="shared" si="5"/>
        <v>0.79577471545947676</v>
      </c>
      <c r="D86">
        <f t="shared" si="6"/>
        <v>0.15125452815610246</v>
      </c>
      <c r="E86">
        <f t="shared" si="7"/>
        <v>5.8728387882143958</v>
      </c>
      <c r="F86">
        <f t="shared" si="8"/>
        <v>1.9451783296442397E-3</v>
      </c>
      <c r="G86">
        <f t="shared" si="9"/>
        <v>9.6542647518815222E-2</v>
      </c>
    </row>
    <row r="87" spans="2:7" x14ac:dyDescent="0.2">
      <c r="B87">
        <v>0.81</v>
      </c>
      <c r="C87" s="7">
        <f t="shared" si="5"/>
        <v>0.81139217930121477</v>
      </c>
      <c r="D87">
        <f t="shared" si="6"/>
        <v>0.1591511109021353</v>
      </c>
      <c r="E87">
        <f t="shared" si="7"/>
        <v>6.3007181120998661</v>
      </c>
      <c r="F87">
        <f t="shared" si="8"/>
        <v>1.1535007269276088E-3</v>
      </c>
      <c r="G87">
        <f t="shared" si="9"/>
        <v>5.8373849725359646E-2</v>
      </c>
    </row>
    <row r="88" spans="2:7" x14ac:dyDescent="0.2">
      <c r="B88">
        <v>0.82</v>
      </c>
      <c r="C88" s="7">
        <f t="shared" si="5"/>
        <v>0.82852753952761027</v>
      </c>
      <c r="D88">
        <f t="shared" si="6"/>
        <v>0.16341559860400709</v>
      </c>
      <c r="E88">
        <f t="shared" si="7"/>
        <v>6.6061741163574368</v>
      </c>
      <c r="F88">
        <f t="shared" si="8"/>
        <v>6.5194707784685553E-4</v>
      </c>
      <c r="G88">
        <f t="shared" si="9"/>
        <v>3.3689063420100834E-2</v>
      </c>
    </row>
    <row r="89" spans="2:7" x14ac:dyDescent="0.2">
      <c r="B89">
        <v>0.83</v>
      </c>
      <c r="C89" s="7">
        <f t="shared" si="5"/>
        <v>0.847396411270262</v>
      </c>
      <c r="D89">
        <f t="shared" si="6"/>
        <v>0.16339860437784873</v>
      </c>
      <c r="E89">
        <f t="shared" si="7"/>
        <v>6.7559203629190234</v>
      </c>
      <c r="F89">
        <f t="shared" si="8"/>
        <v>3.4944333643632179E-4</v>
      </c>
      <c r="G89">
        <f t="shared" si="9"/>
        <v>1.8468559781699662E-2</v>
      </c>
    </row>
    <row r="90" spans="2:7" x14ac:dyDescent="0.2">
      <c r="B90">
        <v>0.84</v>
      </c>
      <c r="C90" s="7">
        <f t="shared" si="5"/>
        <v>0.86826139755357068</v>
      </c>
      <c r="D90">
        <f t="shared" si="6"/>
        <v>0.15870300986043814</v>
      </c>
      <c r="E90">
        <f t="shared" si="7"/>
        <v>6.7233421757414584</v>
      </c>
      <c r="F90">
        <f t="shared" si="8"/>
        <v>1.7658035768215475E-4</v>
      </c>
      <c r="G90">
        <f t="shared" si="9"/>
        <v>9.5623036587959859E-3</v>
      </c>
    </row>
    <row r="91" spans="2:7" x14ac:dyDescent="0.2">
      <c r="B91">
        <v>0.85</v>
      </c>
      <c r="C91" s="7">
        <f t="shared" si="5"/>
        <v>0.89144598834476918</v>
      </c>
      <c r="D91">
        <f t="shared" si="6"/>
        <v>0.14927676220652389</v>
      </c>
      <c r="E91">
        <f t="shared" si="7"/>
        <v>6.4928713819975412</v>
      </c>
      <c r="F91">
        <f t="shared" si="8"/>
        <v>8.352840071987352E-5</v>
      </c>
      <c r="G91">
        <f t="shared" si="9"/>
        <v>4.6440709597704828E-3</v>
      </c>
    </row>
    <row r="92" spans="2:7" x14ac:dyDescent="0.2">
      <c r="B92">
        <v>0.86</v>
      </c>
      <c r="C92" s="7">
        <f t="shared" si="5"/>
        <v>0.91735384128431297</v>
      </c>
      <c r="D92">
        <f t="shared" si="6"/>
        <v>0.13547962489595144</v>
      </c>
      <c r="E92">
        <f t="shared" si="7"/>
        <v>6.0640172455017805</v>
      </c>
      <c r="F92">
        <f t="shared" si="8"/>
        <v>3.6671713660313715E-5</v>
      </c>
      <c r="G92">
        <f t="shared" si="9"/>
        <v>2.0981558032937037E-3</v>
      </c>
    </row>
    <row r="93" spans="2:7" x14ac:dyDescent="0.2">
      <c r="B93">
        <v>0.87</v>
      </c>
      <c r="C93" s="7">
        <f t="shared" si="5"/>
        <v>0.94649609135434465</v>
      </c>
      <c r="D93">
        <f t="shared" si="6"/>
        <v>0.11810482686897929</v>
      </c>
      <c r="E93">
        <f t="shared" si="7"/>
        <v>5.45426243568786</v>
      </c>
      <c r="F93">
        <f t="shared" si="8"/>
        <v>1.4786844437264534E-5</v>
      </c>
      <c r="G93">
        <f t="shared" si="9"/>
        <v>8.728989571219057E-4</v>
      </c>
    </row>
    <row r="94" spans="2:7" x14ac:dyDescent="0.2">
      <c r="B94">
        <v>0.88</v>
      </c>
      <c r="C94" s="7">
        <f t="shared" si="5"/>
        <v>0.97953096209561241</v>
      </c>
      <c r="D94">
        <f t="shared" si="6"/>
        <v>9.8338991025168895E-2</v>
      </c>
      <c r="E94">
        <f t="shared" si="7"/>
        <v>4.6999525629548948</v>
      </c>
      <c r="F94">
        <f t="shared" si="8"/>
        <v>5.4051017338609662E-6</v>
      </c>
      <c r="G94">
        <f t="shared" si="9"/>
        <v>3.3021111420454254E-4</v>
      </c>
    </row>
    <row r="95" spans="2:7" x14ac:dyDescent="0.2">
      <c r="B95">
        <v>0.89</v>
      </c>
      <c r="C95" s="7">
        <f t="shared" si="5"/>
        <v>1.0173228081785164</v>
      </c>
      <c r="D95">
        <f t="shared" si="6"/>
        <v>7.7651144315008275E-2</v>
      </c>
      <c r="E95">
        <f t="shared" si="7"/>
        <v>3.8543948278555282</v>
      </c>
      <c r="F95">
        <f t="shared" si="8"/>
        <v>1.7618256408190453E-6</v>
      </c>
      <c r="G95">
        <f t="shared" si="9"/>
        <v>1.1178701343297029E-4</v>
      </c>
    </row>
    <row r="96" spans="2:7" x14ac:dyDescent="0.2">
      <c r="B96">
        <v>0.9</v>
      </c>
      <c r="C96" s="7">
        <f t="shared" si="5"/>
        <v>1.0610329539459691</v>
      </c>
      <c r="D96">
        <f t="shared" si="6"/>
        <v>5.7614481292187346E-2</v>
      </c>
      <c r="E96">
        <f t="shared" si="7"/>
        <v>2.9827035229552918</v>
      </c>
      <c r="F96">
        <f t="shared" si="8"/>
        <v>5.0134885885265043E-7</v>
      </c>
      <c r="G96">
        <f t="shared" si="9"/>
        <v>3.3177109729248119E-5</v>
      </c>
    </row>
    <row r="97" spans="2:7" x14ac:dyDescent="0.2">
      <c r="B97">
        <v>0.91</v>
      </c>
      <c r="C97" s="7">
        <f t="shared" si="5"/>
        <v>1.1122647568838246</v>
      </c>
      <c r="D97">
        <f t="shared" si="6"/>
        <v>3.9681890779661659E-2</v>
      </c>
      <c r="E97">
        <f t="shared" si="7"/>
        <v>2.1535258647327646</v>
      </c>
      <c r="F97">
        <f t="shared" si="8"/>
        <v>1.2111372760978172E-7</v>
      </c>
      <c r="G97">
        <f t="shared" si="9"/>
        <v>8.4017778295757644E-6</v>
      </c>
    </row>
    <row r="98" spans="2:7" x14ac:dyDescent="0.2">
      <c r="B98">
        <v>0.92</v>
      </c>
      <c r="C98" s="7">
        <f t="shared" si="5"/>
        <v>1.1733058070595193</v>
      </c>
      <c r="D98">
        <f t="shared" si="6"/>
        <v>2.4954970229315501E-2</v>
      </c>
      <c r="E98">
        <f t="shared" si="7"/>
        <v>1.428623647507298</v>
      </c>
      <c r="F98">
        <f t="shared" si="8"/>
        <v>2.3914838500379592E-8</v>
      </c>
      <c r="G98">
        <f t="shared" si="9"/>
        <v>1.7500413822676549E-6</v>
      </c>
    </row>
    <row r="99" spans="2:7" x14ac:dyDescent="0.2">
      <c r="B99">
        <v>0.93</v>
      </c>
      <c r="C99" s="7">
        <f t="shared" si="5"/>
        <v>1.2475548043663902</v>
      </c>
      <c r="D99">
        <f t="shared" si="6"/>
        <v>1.4000786309657235E-2</v>
      </c>
      <c r="E99">
        <f t="shared" si="7"/>
        <v>0.85223942007865339</v>
      </c>
      <c r="F99">
        <f t="shared" si="8"/>
        <v>3.6599841929956617E-9</v>
      </c>
      <c r="G99">
        <f t="shared" si="9"/>
        <v>2.8477934616414746E-7</v>
      </c>
    </row>
    <row r="100" spans="2:7" x14ac:dyDescent="0.2">
      <c r="B100">
        <v>0.94</v>
      </c>
      <c r="C100" s="7">
        <f t="shared" si="5"/>
        <v>1.3403264107207211</v>
      </c>
      <c r="D100">
        <f t="shared" si="6"/>
        <v>6.7734006676001858E-3</v>
      </c>
      <c r="E100">
        <f t="shared" si="7"/>
        <v>0.44296243705655014</v>
      </c>
      <c r="F100">
        <f t="shared" si="8"/>
        <v>4.0161349427616571E-10</v>
      </c>
      <c r="G100">
        <f t="shared" si="9"/>
        <v>3.3572873793761081E-8</v>
      </c>
    </row>
    <row r="101" spans="2:7" x14ac:dyDescent="0.2">
      <c r="B101">
        <v>0.95</v>
      </c>
      <c r="C101" s="7">
        <f t="shared" si="5"/>
        <v>1.4605059227421859</v>
      </c>
      <c r="D101">
        <f t="shared" si="6"/>
        <v>2.6803891398684341E-3</v>
      </c>
      <c r="E101">
        <f t="shared" si="7"/>
        <v>0.19100763638761872</v>
      </c>
      <c r="F101">
        <f t="shared" si="8"/>
        <v>2.8003118649940788E-11</v>
      </c>
      <c r="G101">
        <f t="shared" si="9"/>
        <v>2.5508173884559179E-9</v>
      </c>
    </row>
    <row r="102" spans="2:7" x14ac:dyDescent="0.2">
      <c r="B102">
        <v>0.96</v>
      </c>
      <c r="C102" s="7">
        <f t="shared" si="5"/>
        <v>1.6243683359034911</v>
      </c>
      <c r="D102">
        <f t="shared" si="6"/>
        <v>7.9414439375578773E-4</v>
      </c>
      <c r="E102">
        <f t="shared" si="7"/>
        <v>6.2940986834107801E-2</v>
      </c>
      <c r="F102">
        <f t="shared" si="8"/>
        <v>1.0134195041407921E-12</v>
      </c>
      <c r="G102">
        <f t="shared" si="9"/>
        <v>1.0266996627105227E-10</v>
      </c>
    </row>
    <row r="103" spans="2:7" x14ac:dyDescent="0.2">
      <c r="B103">
        <v>0.97</v>
      </c>
      <c r="C103" s="7">
        <f t="shared" si="5"/>
        <v>1.865965598979568</v>
      </c>
      <c r="D103">
        <f t="shared" si="6"/>
        <v>1.4922612393481561E-4</v>
      </c>
      <c r="E103">
        <f t="shared" si="7"/>
        <v>1.3586201446940229E-2</v>
      </c>
      <c r="F103">
        <f t="shared" si="8"/>
        <v>1.3025113071596319E-14</v>
      </c>
      <c r="G103">
        <f t="shared" si="9"/>
        <v>1.5158449482741155E-12</v>
      </c>
    </row>
    <row r="104" spans="2:7" x14ac:dyDescent="0.2">
      <c r="B104">
        <v>0.98</v>
      </c>
      <c r="C104" s="7">
        <f t="shared" si="5"/>
        <v>2.2736420441699323</v>
      </c>
      <c r="D104">
        <f t="shared" si="6"/>
        <v>1.2251783455520767E-5</v>
      </c>
      <c r="E104">
        <f t="shared" si="7"/>
        <v>1.3591611811945561E-3</v>
      </c>
      <c r="F104">
        <f t="shared" si="8"/>
        <v>2.536445595113249E-17</v>
      </c>
      <c r="G104">
        <f t="shared" si="9"/>
        <v>3.5968082765443724E-15</v>
      </c>
    </row>
    <row r="105" spans="2:7" x14ac:dyDescent="0.2">
      <c r="B105">
        <v>0.99</v>
      </c>
      <c r="C105" s="7">
        <f t="shared" si="5"/>
        <v>3.1991347258556542</v>
      </c>
      <c r="D105">
        <f t="shared" si="6"/>
        <v>1.3381052248327951E-7</v>
      </c>
      <c r="E105">
        <f t="shared" si="7"/>
        <v>2.0886821479121072E-5</v>
      </c>
      <c r="F105">
        <f t="shared" si="8"/>
        <v>4.9381522370199043E-22</v>
      </c>
      <c r="G105">
        <f t="shared" si="9"/>
        <v>9.852958427474661E-20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4D11-75C8-DC4D-AF12-D0837E6B6EF7}">
  <dimension ref="A1:E568"/>
  <sheetViews>
    <sheetView workbookViewId="0">
      <selection activeCell="E3" sqref="E3"/>
    </sheetView>
  </sheetViews>
  <sheetFormatPr baseColWidth="10" defaultRowHeight="16" x14ac:dyDescent="0.2"/>
  <sheetData>
    <row r="1" spans="1:5" x14ac:dyDescent="0.2">
      <c r="A1" s="3" t="s">
        <v>29</v>
      </c>
    </row>
    <row r="2" spans="1:5" x14ac:dyDescent="0.2">
      <c r="A2" t="s">
        <v>30</v>
      </c>
      <c r="B2" t="s">
        <v>31</v>
      </c>
      <c r="C2" t="s">
        <v>32</v>
      </c>
      <c r="E2" t="s">
        <v>33</v>
      </c>
    </row>
    <row r="3" spans="1:5" x14ac:dyDescent="0.2">
      <c r="A3">
        <f ca="1">_xlfn.BETA.INV(RAND(),'Main Calculations'!$A$14+'Main Calculations'!$D$5,'Main Calculations'!$A$16+40-'Main Calculations'!$D$5)</f>
        <v>0.78551388254528354</v>
      </c>
      <c r="B3">
        <f ca="1">_xlfn.BETA.INV(RAND(),'Main Calculations'!$A$14+'Main Calculations'!$F$5,'Main Calculations'!$A$16+40-'Main Calculations'!$F$5)</f>
        <v>0.52140393843393906</v>
      </c>
      <c r="C3">
        <f ca="1">IF(A3&gt;B3,1,0)</f>
        <v>1</v>
      </c>
      <c r="E3">
        <f ca="1">SUM(C3:C999)/COUNT(C3:C999)</f>
        <v>0.98763250883392228</v>
      </c>
    </row>
    <row r="4" spans="1:5" x14ac:dyDescent="0.2">
      <c r="A4">
        <f ca="1">_xlfn.BETA.INV(RAND(),'Main Calculations'!$A$14+'Main Calculations'!$D$5,'Main Calculations'!$A$16+40-'Main Calculations'!$D$5)</f>
        <v>0.82914860275420543</v>
      </c>
      <c r="B4">
        <f ca="1">_xlfn.BETA.INV(RAND(),'Main Calculations'!$A$14+'Main Calculations'!$F$5,'Main Calculations'!$A$16+40-'Main Calculations'!$F$5)</f>
        <v>0.60277177948097749</v>
      </c>
      <c r="C4">
        <f t="shared" ref="C4:C67" ca="1" si="0">IF(A4&gt;B4,1,0)</f>
        <v>1</v>
      </c>
    </row>
    <row r="5" spans="1:5" x14ac:dyDescent="0.2">
      <c r="A5">
        <f ca="1">_xlfn.BETA.INV(RAND(),'Main Calculations'!$A$14+'Main Calculations'!$D$5,'Main Calculations'!$A$16+40-'Main Calculations'!$D$5)</f>
        <v>0.90261877422241255</v>
      </c>
      <c r="B5">
        <f ca="1">_xlfn.BETA.INV(RAND(),'Main Calculations'!$A$14+'Main Calculations'!$F$5,'Main Calculations'!$A$16+40-'Main Calculations'!$F$5)</f>
        <v>0.58575857108725837</v>
      </c>
      <c r="C5">
        <f t="shared" ca="1" si="0"/>
        <v>1</v>
      </c>
    </row>
    <row r="6" spans="1:5" x14ac:dyDescent="0.2">
      <c r="A6">
        <f ca="1">_xlfn.BETA.INV(RAND(),'Main Calculations'!$A$14+'Main Calculations'!$D$5,'Main Calculations'!$A$16+40-'Main Calculations'!$D$5)</f>
        <v>0.87091184907017061</v>
      </c>
      <c r="B6">
        <f ca="1">_xlfn.BETA.INV(RAND(),'Main Calculations'!$A$14+'Main Calculations'!$F$5,'Main Calculations'!$A$16+40-'Main Calculations'!$F$5)</f>
        <v>0.66326988280206933</v>
      </c>
      <c r="C6">
        <f t="shared" ca="1" si="0"/>
        <v>1</v>
      </c>
    </row>
    <row r="7" spans="1:5" x14ac:dyDescent="0.2">
      <c r="A7">
        <f ca="1">_xlfn.BETA.INV(RAND(),'Main Calculations'!$A$14+'Main Calculations'!$D$5,'Main Calculations'!$A$16+40-'Main Calculations'!$D$5)</f>
        <v>0.84001825423475585</v>
      </c>
      <c r="B7">
        <f ca="1">_xlfn.BETA.INV(RAND(),'Main Calculations'!$A$14+'Main Calculations'!$F$5,'Main Calculations'!$A$16+40-'Main Calculations'!$F$5)</f>
        <v>0.62045895995663036</v>
      </c>
      <c r="C7">
        <f t="shared" ca="1" si="0"/>
        <v>1</v>
      </c>
    </row>
    <row r="8" spans="1:5" x14ac:dyDescent="0.2">
      <c r="A8">
        <f ca="1">_xlfn.BETA.INV(RAND(),'Main Calculations'!$A$14+'Main Calculations'!$D$5,'Main Calculations'!$A$16+40-'Main Calculations'!$D$5)</f>
        <v>0.803171435905772</v>
      </c>
      <c r="B8">
        <f ca="1">_xlfn.BETA.INV(RAND(),'Main Calculations'!$A$14+'Main Calculations'!$F$5,'Main Calculations'!$A$16+40-'Main Calculations'!$F$5)</f>
        <v>0.49573838080215532</v>
      </c>
      <c r="C8">
        <f t="shared" ca="1" si="0"/>
        <v>1</v>
      </c>
    </row>
    <row r="9" spans="1:5" x14ac:dyDescent="0.2">
      <c r="A9">
        <f ca="1">_xlfn.BETA.INV(RAND(),'Main Calculations'!$A$14+'Main Calculations'!$D$5,'Main Calculations'!$A$16+40-'Main Calculations'!$D$5)</f>
        <v>0.83564482521159844</v>
      </c>
      <c r="B9">
        <f ca="1">_xlfn.BETA.INV(RAND(),'Main Calculations'!$A$14+'Main Calculations'!$F$5,'Main Calculations'!$A$16+40-'Main Calculations'!$F$5)</f>
        <v>0.60486359693210523</v>
      </c>
      <c r="C9">
        <f t="shared" ca="1" si="0"/>
        <v>1</v>
      </c>
    </row>
    <row r="10" spans="1:5" x14ac:dyDescent="0.2">
      <c r="A10">
        <f ca="1">_xlfn.BETA.INV(RAND(),'Main Calculations'!$A$14+'Main Calculations'!$D$5,'Main Calculations'!$A$16+40-'Main Calculations'!$D$5)</f>
        <v>0.78537673951558418</v>
      </c>
      <c r="B10">
        <f ca="1">_xlfn.BETA.INV(RAND(),'Main Calculations'!$A$14+'Main Calculations'!$F$5,'Main Calculations'!$A$16+40-'Main Calculations'!$F$5)</f>
        <v>0.59913185244099587</v>
      </c>
      <c r="C10">
        <f t="shared" ca="1" si="0"/>
        <v>1</v>
      </c>
    </row>
    <row r="11" spans="1:5" x14ac:dyDescent="0.2">
      <c r="A11">
        <f ca="1">_xlfn.BETA.INV(RAND(),'Main Calculations'!$A$14+'Main Calculations'!$D$5,'Main Calculations'!$A$16+40-'Main Calculations'!$D$5)</f>
        <v>0.77458592352333067</v>
      </c>
      <c r="B11">
        <f ca="1">_xlfn.BETA.INV(RAND(),'Main Calculations'!$A$14+'Main Calculations'!$F$5,'Main Calculations'!$A$16+40-'Main Calculations'!$F$5)</f>
        <v>0.59742779388033507</v>
      </c>
      <c r="C11">
        <f t="shared" ca="1" si="0"/>
        <v>1</v>
      </c>
    </row>
    <row r="12" spans="1:5" x14ac:dyDescent="0.2">
      <c r="A12">
        <f ca="1">_xlfn.BETA.INV(RAND(),'Main Calculations'!$A$14+'Main Calculations'!$D$5,'Main Calculations'!$A$16+40-'Main Calculations'!$D$5)</f>
        <v>0.82991623158347261</v>
      </c>
      <c r="B12">
        <f ca="1">_xlfn.BETA.INV(RAND(),'Main Calculations'!$A$14+'Main Calculations'!$F$5,'Main Calculations'!$A$16+40-'Main Calculations'!$F$5)</f>
        <v>0.53647124426428783</v>
      </c>
      <c r="C12">
        <f t="shared" ca="1" si="0"/>
        <v>1</v>
      </c>
    </row>
    <row r="13" spans="1:5" x14ac:dyDescent="0.2">
      <c r="A13">
        <f ca="1">_xlfn.BETA.INV(RAND(),'Main Calculations'!$A$14+'Main Calculations'!$D$5,'Main Calculations'!$A$16+40-'Main Calculations'!$D$5)</f>
        <v>0.87789552329838583</v>
      </c>
      <c r="B13">
        <f ca="1">_xlfn.BETA.INV(RAND(),'Main Calculations'!$A$14+'Main Calculations'!$F$5,'Main Calculations'!$A$16+40-'Main Calculations'!$F$5)</f>
        <v>0.57187087060765818</v>
      </c>
      <c r="C13">
        <f t="shared" ca="1" si="0"/>
        <v>1</v>
      </c>
    </row>
    <row r="14" spans="1:5" x14ac:dyDescent="0.2">
      <c r="A14">
        <f ca="1">_xlfn.BETA.INV(RAND(),'Main Calculations'!$A$14+'Main Calculations'!$D$5,'Main Calculations'!$A$16+40-'Main Calculations'!$D$5)</f>
        <v>0.80606552380248442</v>
      </c>
      <c r="B14">
        <f ca="1">_xlfn.BETA.INV(RAND(),'Main Calculations'!$A$14+'Main Calculations'!$F$5,'Main Calculations'!$A$16+40-'Main Calculations'!$F$5)</f>
        <v>0.59456295358548472</v>
      </c>
      <c r="C14">
        <f t="shared" ca="1" si="0"/>
        <v>1</v>
      </c>
    </row>
    <row r="15" spans="1:5" x14ac:dyDescent="0.2">
      <c r="A15">
        <f ca="1">_xlfn.BETA.INV(RAND(),'Main Calculations'!$A$14+'Main Calculations'!$D$5,'Main Calculations'!$A$16+40-'Main Calculations'!$D$5)</f>
        <v>0.86813076488878171</v>
      </c>
      <c r="B15">
        <f ca="1">_xlfn.BETA.INV(RAND(),'Main Calculations'!$A$14+'Main Calculations'!$F$5,'Main Calculations'!$A$16+40-'Main Calculations'!$F$5)</f>
        <v>0.58838519535261624</v>
      </c>
      <c r="C15">
        <f t="shared" ca="1" si="0"/>
        <v>1</v>
      </c>
    </row>
    <row r="16" spans="1:5" x14ac:dyDescent="0.2">
      <c r="A16">
        <f ca="1">_xlfn.BETA.INV(RAND(),'Main Calculations'!$A$14+'Main Calculations'!$D$5,'Main Calculations'!$A$16+40-'Main Calculations'!$D$5)</f>
        <v>0.82571305611640433</v>
      </c>
      <c r="B16">
        <f ca="1">_xlfn.BETA.INV(RAND(),'Main Calculations'!$A$14+'Main Calculations'!$F$5,'Main Calculations'!$A$16+40-'Main Calculations'!$F$5)</f>
        <v>0.5512086332363898</v>
      </c>
      <c r="C16">
        <f t="shared" ca="1" si="0"/>
        <v>1</v>
      </c>
    </row>
    <row r="17" spans="1:3" x14ac:dyDescent="0.2">
      <c r="A17">
        <f ca="1">_xlfn.BETA.INV(RAND(),'Main Calculations'!$A$14+'Main Calculations'!$D$5,'Main Calculations'!$A$16+40-'Main Calculations'!$D$5)</f>
        <v>0.73368049513621503</v>
      </c>
      <c r="B17">
        <f ca="1">_xlfn.BETA.INV(RAND(),'Main Calculations'!$A$14+'Main Calculations'!$F$5,'Main Calculations'!$A$16+40-'Main Calculations'!$F$5)</f>
        <v>0.54502713211263032</v>
      </c>
      <c r="C17">
        <f t="shared" ca="1" si="0"/>
        <v>1</v>
      </c>
    </row>
    <row r="18" spans="1:3" x14ac:dyDescent="0.2">
      <c r="A18">
        <f ca="1">_xlfn.BETA.INV(RAND(),'Main Calculations'!$A$14+'Main Calculations'!$D$5,'Main Calculations'!$A$16+40-'Main Calculations'!$D$5)</f>
        <v>0.8323454617072662</v>
      </c>
      <c r="B18">
        <f ca="1">_xlfn.BETA.INV(RAND(),'Main Calculations'!$A$14+'Main Calculations'!$F$5,'Main Calculations'!$A$16+40-'Main Calculations'!$F$5)</f>
        <v>0.74732987947858454</v>
      </c>
      <c r="C18">
        <f t="shared" ca="1" si="0"/>
        <v>1</v>
      </c>
    </row>
    <row r="19" spans="1:3" x14ac:dyDescent="0.2">
      <c r="A19">
        <f ca="1">_xlfn.BETA.INV(RAND(),'Main Calculations'!$A$14+'Main Calculations'!$D$5,'Main Calculations'!$A$16+40-'Main Calculations'!$D$5)</f>
        <v>0.92712779846400517</v>
      </c>
      <c r="B19">
        <f ca="1">_xlfn.BETA.INV(RAND(),'Main Calculations'!$A$14+'Main Calculations'!$F$5,'Main Calculations'!$A$16+40-'Main Calculations'!$F$5)</f>
        <v>0.54561937296460117</v>
      </c>
      <c r="C19">
        <f t="shared" ca="1" si="0"/>
        <v>1</v>
      </c>
    </row>
    <row r="20" spans="1:3" x14ac:dyDescent="0.2">
      <c r="A20">
        <f ca="1">_xlfn.BETA.INV(RAND(),'Main Calculations'!$A$14+'Main Calculations'!$D$5,'Main Calculations'!$A$16+40-'Main Calculations'!$D$5)</f>
        <v>0.82834002345110602</v>
      </c>
      <c r="B20">
        <f ca="1">_xlfn.BETA.INV(RAND(),'Main Calculations'!$A$14+'Main Calculations'!$F$5,'Main Calculations'!$A$16+40-'Main Calculations'!$F$5)</f>
        <v>0.52697025681800203</v>
      </c>
      <c r="C20">
        <f t="shared" ca="1" si="0"/>
        <v>1</v>
      </c>
    </row>
    <row r="21" spans="1:3" x14ac:dyDescent="0.2">
      <c r="A21">
        <f ca="1">_xlfn.BETA.INV(RAND(),'Main Calculations'!$A$14+'Main Calculations'!$D$5,'Main Calculations'!$A$16+40-'Main Calculations'!$D$5)</f>
        <v>0.72861231212845634</v>
      </c>
      <c r="B21">
        <f ca="1">_xlfn.BETA.INV(RAND(),'Main Calculations'!$A$14+'Main Calculations'!$F$5,'Main Calculations'!$A$16+40-'Main Calculations'!$F$5)</f>
        <v>0.51844345323047325</v>
      </c>
      <c r="C21">
        <f t="shared" ca="1" si="0"/>
        <v>1</v>
      </c>
    </row>
    <row r="22" spans="1:3" x14ac:dyDescent="0.2">
      <c r="A22">
        <f ca="1">_xlfn.BETA.INV(RAND(),'Main Calculations'!$A$14+'Main Calculations'!$D$5,'Main Calculations'!$A$16+40-'Main Calculations'!$D$5)</f>
        <v>0.81007465474850038</v>
      </c>
      <c r="B22">
        <f ca="1">_xlfn.BETA.INV(RAND(),'Main Calculations'!$A$14+'Main Calculations'!$F$5,'Main Calculations'!$A$16+40-'Main Calculations'!$F$5)</f>
        <v>0.62412198745300795</v>
      </c>
      <c r="C22">
        <f t="shared" ca="1" si="0"/>
        <v>1</v>
      </c>
    </row>
    <row r="23" spans="1:3" x14ac:dyDescent="0.2">
      <c r="A23">
        <f ca="1">_xlfn.BETA.INV(RAND(),'Main Calculations'!$A$14+'Main Calculations'!$D$5,'Main Calculations'!$A$16+40-'Main Calculations'!$D$5)</f>
        <v>0.69664644008108945</v>
      </c>
      <c r="B23">
        <f ca="1">_xlfn.BETA.INV(RAND(),'Main Calculations'!$A$14+'Main Calculations'!$F$5,'Main Calculations'!$A$16+40-'Main Calculations'!$F$5)</f>
        <v>0.41933981878119569</v>
      </c>
      <c r="C23">
        <f t="shared" ca="1" si="0"/>
        <v>1</v>
      </c>
    </row>
    <row r="24" spans="1:3" x14ac:dyDescent="0.2">
      <c r="A24">
        <f ca="1">_xlfn.BETA.INV(RAND(),'Main Calculations'!$A$14+'Main Calculations'!$D$5,'Main Calculations'!$A$16+40-'Main Calculations'!$D$5)</f>
        <v>0.80936846135508578</v>
      </c>
      <c r="B24">
        <f ca="1">_xlfn.BETA.INV(RAND(),'Main Calculations'!$A$14+'Main Calculations'!$F$5,'Main Calculations'!$A$16+40-'Main Calculations'!$F$5)</f>
        <v>0.45837909608289801</v>
      </c>
      <c r="C24">
        <f t="shared" ca="1" si="0"/>
        <v>1</v>
      </c>
    </row>
    <row r="25" spans="1:3" x14ac:dyDescent="0.2">
      <c r="A25">
        <f ca="1">_xlfn.BETA.INV(RAND(),'Main Calculations'!$A$14+'Main Calculations'!$D$5,'Main Calculations'!$A$16+40-'Main Calculations'!$D$5)</f>
        <v>0.64004280789631762</v>
      </c>
      <c r="B25">
        <f ca="1">_xlfn.BETA.INV(RAND(),'Main Calculations'!$A$14+'Main Calculations'!$F$5,'Main Calculations'!$A$16+40-'Main Calculations'!$F$5)</f>
        <v>0.69282116890955425</v>
      </c>
      <c r="C25">
        <f t="shared" ca="1" si="0"/>
        <v>0</v>
      </c>
    </row>
    <row r="26" spans="1:3" x14ac:dyDescent="0.2">
      <c r="A26">
        <f ca="1">_xlfn.BETA.INV(RAND(),'Main Calculations'!$A$14+'Main Calculations'!$D$5,'Main Calculations'!$A$16+40-'Main Calculations'!$D$5)</f>
        <v>0.75333253536624678</v>
      </c>
      <c r="B26">
        <f ca="1">_xlfn.BETA.INV(RAND(),'Main Calculations'!$A$14+'Main Calculations'!$F$5,'Main Calculations'!$A$16+40-'Main Calculations'!$F$5)</f>
        <v>0.54255658227382897</v>
      </c>
      <c r="C26">
        <f t="shared" ca="1" si="0"/>
        <v>1</v>
      </c>
    </row>
    <row r="27" spans="1:3" x14ac:dyDescent="0.2">
      <c r="A27">
        <f ca="1">_xlfn.BETA.INV(RAND(),'Main Calculations'!$A$14+'Main Calculations'!$D$5,'Main Calculations'!$A$16+40-'Main Calculations'!$D$5)</f>
        <v>0.87627798915065913</v>
      </c>
      <c r="B27">
        <f ca="1">_xlfn.BETA.INV(RAND(),'Main Calculations'!$A$14+'Main Calculations'!$F$5,'Main Calculations'!$A$16+40-'Main Calculations'!$F$5)</f>
        <v>0.61847780553490161</v>
      </c>
      <c r="C27">
        <f t="shared" ca="1" si="0"/>
        <v>1</v>
      </c>
    </row>
    <row r="28" spans="1:3" x14ac:dyDescent="0.2">
      <c r="A28">
        <f ca="1">_xlfn.BETA.INV(RAND(),'Main Calculations'!$A$14+'Main Calculations'!$D$5,'Main Calculations'!$A$16+40-'Main Calculations'!$D$5)</f>
        <v>0.84540020839942898</v>
      </c>
      <c r="B28">
        <f ca="1">_xlfn.BETA.INV(RAND(),'Main Calculations'!$A$14+'Main Calculations'!$F$5,'Main Calculations'!$A$16+40-'Main Calculations'!$F$5)</f>
        <v>0.55981600669369602</v>
      </c>
      <c r="C28">
        <f t="shared" ca="1" si="0"/>
        <v>1</v>
      </c>
    </row>
    <row r="29" spans="1:3" x14ac:dyDescent="0.2">
      <c r="A29">
        <f ca="1">_xlfn.BETA.INV(RAND(),'Main Calculations'!$A$14+'Main Calculations'!$D$5,'Main Calculations'!$A$16+40-'Main Calculations'!$D$5)</f>
        <v>0.78996916116513483</v>
      </c>
      <c r="B29">
        <f ca="1">_xlfn.BETA.INV(RAND(),'Main Calculations'!$A$14+'Main Calculations'!$F$5,'Main Calculations'!$A$16+40-'Main Calculations'!$F$5)</f>
        <v>0.59572681916438863</v>
      </c>
      <c r="C29">
        <f t="shared" ca="1" si="0"/>
        <v>1</v>
      </c>
    </row>
    <row r="30" spans="1:3" x14ac:dyDescent="0.2">
      <c r="A30">
        <f ca="1">_xlfn.BETA.INV(RAND(),'Main Calculations'!$A$14+'Main Calculations'!$D$5,'Main Calculations'!$A$16+40-'Main Calculations'!$D$5)</f>
        <v>0.86632406463372402</v>
      </c>
      <c r="B30">
        <f ca="1">_xlfn.BETA.INV(RAND(),'Main Calculations'!$A$14+'Main Calculations'!$F$5,'Main Calculations'!$A$16+40-'Main Calculations'!$F$5)</f>
        <v>0.65668907664328779</v>
      </c>
      <c r="C30">
        <f t="shared" ca="1" si="0"/>
        <v>1</v>
      </c>
    </row>
    <row r="31" spans="1:3" x14ac:dyDescent="0.2">
      <c r="A31">
        <f ca="1">_xlfn.BETA.INV(RAND(),'Main Calculations'!$A$14+'Main Calculations'!$D$5,'Main Calculations'!$A$16+40-'Main Calculations'!$D$5)</f>
        <v>0.79883135371162217</v>
      </c>
      <c r="B31">
        <f ca="1">_xlfn.BETA.INV(RAND(),'Main Calculations'!$A$14+'Main Calculations'!$F$5,'Main Calculations'!$A$16+40-'Main Calculations'!$F$5)</f>
        <v>0.58843067844383601</v>
      </c>
      <c r="C31">
        <f t="shared" ca="1" si="0"/>
        <v>1</v>
      </c>
    </row>
    <row r="32" spans="1:3" x14ac:dyDescent="0.2">
      <c r="A32">
        <f ca="1">_xlfn.BETA.INV(RAND(),'Main Calculations'!$A$14+'Main Calculations'!$D$5,'Main Calculations'!$A$16+40-'Main Calculations'!$D$5)</f>
        <v>0.88550742613799338</v>
      </c>
      <c r="B32">
        <f ca="1">_xlfn.BETA.INV(RAND(),'Main Calculations'!$A$14+'Main Calculations'!$F$5,'Main Calculations'!$A$16+40-'Main Calculations'!$F$5)</f>
        <v>0.48326140627112807</v>
      </c>
      <c r="C32">
        <f t="shared" ca="1" si="0"/>
        <v>1</v>
      </c>
    </row>
    <row r="33" spans="1:3" x14ac:dyDescent="0.2">
      <c r="A33">
        <f ca="1">_xlfn.BETA.INV(RAND(),'Main Calculations'!$A$14+'Main Calculations'!$D$5,'Main Calculations'!$A$16+40-'Main Calculations'!$D$5)</f>
        <v>0.8120926648834087</v>
      </c>
      <c r="B33">
        <f ca="1">_xlfn.BETA.INV(RAND(),'Main Calculations'!$A$14+'Main Calculations'!$F$5,'Main Calculations'!$A$16+40-'Main Calculations'!$F$5)</f>
        <v>0.51778747576329043</v>
      </c>
      <c r="C33">
        <f t="shared" ca="1" si="0"/>
        <v>1</v>
      </c>
    </row>
    <row r="34" spans="1:3" x14ac:dyDescent="0.2">
      <c r="A34">
        <f ca="1">_xlfn.BETA.INV(RAND(),'Main Calculations'!$A$14+'Main Calculations'!$D$5,'Main Calculations'!$A$16+40-'Main Calculations'!$D$5)</f>
        <v>0.78302464280771911</v>
      </c>
      <c r="B34">
        <f ca="1">_xlfn.BETA.INV(RAND(),'Main Calculations'!$A$14+'Main Calculations'!$F$5,'Main Calculations'!$A$16+40-'Main Calculations'!$F$5)</f>
        <v>0.61652559349839609</v>
      </c>
      <c r="C34">
        <f t="shared" ca="1" si="0"/>
        <v>1</v>
      </c>
    </row>
    <row r="35" spans="1:3" x14ac:dyDescent="0.2">
      <c r="A35">
        <f ca="1">_xlfn.BETA.INV(RAND(),'Main Calculations'!$A$14+'Main Calculations'!$D$5,'Main Calculations'!$A$16+40-'Main Calculations'!$D$5)</f>
        <v>0.83575782388298192</v>
      </c>
      <c r="B35">
        <f ca="1">_xlfn.BETA.INV(RAND(),'Main Calculations'!$A$14+'Main Calculations'!$F$5,'Main Calculations'!$A$16+40-'Main Calculations'!$F$5)</f>
        <v>0.70466855132182071</v>
      </c>
      <c r="C35">
        <f t="shared" ca="1" si="0"/>
        <v>1</v>
      </c>
    </row>
    <row r="36" spans="1:3" x14ac:dyDescent="0.2">
      <c r="A36">
        <f ca="1">_xlfn.BETA.INV(RAND(),'Main Calculations'!$A$14+'Main Calculations'!$D$5,'Main Calculations'!$A$16+40-'Main Calculations'!$D$5)</f>
        <v>0.7402894679862676</v>
      </c>
      <c r="B36">
        <f ca="1">_xlfn.BETA.INV(RAND(),'Main Calculations'!$A$14+'Main Calculations'!$F$5,'Main Calculations'!$A$16+40-'Main Calculations'!$F$5)</f>
        <v>0.68994037954989462</v>
      </c>
      <c r="C36">
        <f t="shared" ca="1" si="0"/>
        <v>1</v>
      </c>
    </row>
    <row r="37" spans="1:3" x14ac:dyDescent="0.2">
      <c r="A37">
        <f ca="1">_xlfn.BETA.INV(RAND(),'Main Calculations'!$A$14+'Main Calculations'!$D$5,'Main Calculations'!$A$16+40-'Main Calculations'!$D$5)</f>
        <v>0.81769846434043392</v>
      </c>
      <c r="B37">
        <f ca="1">_xlfn.BETA.INV(RAND(),'Main Calculations'!$A$14+'Main Calculations'!$F$5,'Main Calculations'!$A$16+40-'Main Calculations'!$F$5)</f>
        <v>0.59427469835910218</v>
      </c>
      <c r="C37">
        <f t="shared" ca="1" si="0"/>
        <v>1</v>
      </c>
    </row>
    <row r="38" spans="1:3" x14ac:dyDescent="0.2">
      <c r="A38">
        <f ca="1">_xlfn.BETA.INV(RAND(),'Main Calculations'!$A$14+'Main Calculations'!$D$5,'Main Calculations'!$A$16+40-'Main Calculations'!$D$5)</f>
        <v>0.78075595869951731</v>
      </c>
      <c r="B38">
        <f ca="1">_xlfn.BETA.INV(RAND(),'Main Calculations'!$A$14+'Main Calculations'!$F$5,'Main Calculations'!$A$16+40-'Main Calculations'!$F$5)</f>
        <v>0.64090278520742705</v>
      </c>
      <c r="C38">
        <f t="shared" ca="1" si="0"/>
        <v>1</v>
      </c>
    </row>
    <row r="39" spans="1:3" x14ac:dyDescent="0.2">
      <c r="A39">
        <f ca="1">_xlfn.BETA.INV(RAND(),'Main Calculations'!$A$14+'Main Calculations'!$D$5,'Main Calculations'!$A$16+40-'Main Calculations'!$D$5)</f>
        <v>0.73794570175110574</v>
      </c>
      <c r="B39">
        <f ca="1">_xlfn.BETA.INV(RAND(),'Main Calculations'!$A$14+'Main Calculations'!$F$5,'Main Calculations'!$A$16+40-'Main Calculations'!$F$5)</f>
        <v>0.59007555897748087</v>
      </c>
      <c r="C39">
        <f t="shared" ca="1" si="0"/>
        <v>1</v>
      </c>
    </row>
    <row r="40" spans="1:3" x14ac:dyDescent="0.2">
      <c r="A40">
        <f ca="1">_xlfn.BETA.INV(RAND(),'Main Calculations'!$A$14+'Main Calculations'!$D$5,'Main Calculations'!$A$16+40-'Main Calculations'!$D$5)</f>
        <v>0.8981214767931881</v>
      </c>
      <c r="B40">
        <f ca="1">_xlfn.BETA.INV(RAND(),'Main Calculations'!$A$14+'Main Calculations'!$F$5,'Main Calculations'!$A$16+40-'Main Calculations'!$F$5)</f>
        <v>0.58405982094395559</v>
      </c>
      <c r="C40">
        <f t="shared" ca="1" si="0"/>
        <v>1</v>
      </c>
    </row>
    <row r="41" spans="1:3" x14ac:dyDescent="0.2">
      <c r="A41">
        <f ca="1">_xlfn.BETA.INV(RAND(),'Main Calculations'!$A$14+'Main Calculations'!$D$5,'Main Calculations'!$A$16+40-'Main Calculations'!$D$5)</f>
        <v>0.81375105217039678</v>
      </c>
      <c r="B41">
        <f ca="1">_xlfn.BETA.INV(RAND(),'Main Calculations'!$A$14+'Main Calculations'!$F$5,'Main Calculations'!$A$16+40-'Main Calculations'!$F$5)</f>
        <v>0.73061828959724684</v>
      </c>
      <c r="C41">
        <f t="shared" ca="1" si="0"/>
        <v>1</v>
      </c>
    </row>
    <row r="42" spans="1:3" x14ac:dyDescent="0.2">
      <c r="A42">
        <f ca="1">_xlfn.BETA.INV(RAND(),'Main Calculations'!$A$14+'Main Calculations'!$D$5,'Main Calculations'!$A$16+40-'Main Calculations'!$D$5)</f>
        <v>0.83530847514288997</v>
      </c>
      <c r="B42">
        <f ca="1">_xlfn.BETA.INV(RAND(),'Main Calculations'!$A$14+'Main Calculations'!$F$5,'Main Calculations'!$A$16+40-'Main Calculations'!$F$5)</f>
        <v>0.53889543320578925</v>
      </c>
      <c r="C42">
        <f t="shared" ca="1" si="0"/>
        <v>1</v>
      </c>
    </row>
    <row r="43" spans="1:3" x14ac:dyDescent="0.2">
      <c r="A43">
        <f ca="1">_xlfn.BETA.INV(RAND(),'Main Calculations'!$A$14+'Main Calculations'!$D$5,'Main Calculations'!$A$16+40-'Main Calculations'!$D$5)</f>
        <v>0.84389980050250823</v>
      </c>
      <c r="B43">
        <f ca="1">_xlfn.BETA.INV(RAND(),'Main Calculations'!$A$14+'Main Calculations'!$F$5,'Main Calculations'!$A$16+40-'Main Calculations'!$F$5)</f>
        <v>0.55459471147585782</v>
      </c>
      <c r="C43">
        <f t="shared" ca="1" si="0"/>
        <v>1</v>
      </c>
    </row>
    <row r="44" spans="1:3" x14ac:dyDescent="0.2">
      <c r="A44">
        <f ca="1">_xlfn.BETA.INV(RAND(),'Main Calculations'!$A$14+'Main Calculations'!$D$5,'Main Calculations'!$A$16+40-'Main Calculations'!$D$5)</f>
        <v>0.75518282101090661</v>
      </c>
      <c r="B44">
        <f ca="1">_xlfn.BETA.INV(RAND(),'Main Calculations'!$A$14+'Main Calculations'!$F$5,'Main Calculations'!$A$16+40-'Main Calculations'!$F$5)</f>
        <v>0.66275413604451638</v>
      </c>
      <c r="C44">
        <f t="shared" ca="1" si="0"/>
        <v>1</v>
      </c>
    </row>
    <row r="45" spans="1:3" x14ac:dyDescent="0.2">
      <c r="A45">
        <f ca="1">_xlfn.BETA.INV(RAND(),'Main Calculations'!$A$14+'Main Calculations'!$D$5,'Main Calculations'!$A$16+40-'Main Calculations'!$D$5)</f>
        <v>0.76398383158644445</v>
      </c>
      <c r="B45">
        <f ca="1">_xlfn.BETA.INV(RAND(),'Main Calculations'!$A$14+'Main Calculations'!$F$5,'Main Calculations'!$A$16+40-'Main Calculations'!$F$5)</f>
        <v>0.54439935384911187</v>
      </c>
      <c r="C45">
        <f t="shared" ca="1" si="0"/>
        <v>1</v>
      </c>
    </row>
    <row r="46" spans="1:3" x14ac:dyDescent="0.2">
      <c r="A46">
        <f ca="1">_xlfn.BETA.INV(RAND(),'Main Calculations'!$A$14+'Main Calculations'!$D$5,'Main Calculations'!$A$16+40-'Main Calculations'!$D$5)</f>
        <v>0.75638020130672934</v>
      </c>
      <c r="B46">
        <f ca="1">_xlfn.BETA.INV(RAND(),'Main Calculations'!$A$14+'Main Calculations'!$F$5,'Main Calculations'!$A$16+40-'Main Calculations'!$F$5)</f>
        <v>0.60422489980311656</v>
      </c>
      <c r="C46">
        <f t="shared" ca="1" si="0"/>
        <v>1</v>
      </c>
    </row>
    <row r="47" spans="1:3" x14ac:dyDescent="0.2">
      <c r="A47">
        <f ca="1">_xlfn.BETA.INV(RAND(),'Main Calculations'!$A$14+'Main Calculations'!$D$5,'Main Calculations'!$A$16+40-'Main Calculations'!$D$5)</f>
        <v>0.74759364190901512</v>
      </c>
      <c r="B47">
        <f ca="1">_xlfn.BETA.INV(RAND(),'Main Calculations'!$A$14+'Main Calculations'!$F$5,'Main Calculations'!$A$16+40-'Main Calculations'!$F$5)</f>
        <v>0.61198524801181375</v>
      </c>
      <c r="C47">
        <f t="shared" ca="1" si="0"/>
        <v>1</v>
      </c>
    </row>
    <row r="48" spans="1:3" x14ac:dyDescent="0.2">
      <c r="A48">
        <f ca="1">_xlfn.BETA.INV(RAND(),'Main Calculations'!$A$14+'Main Calculations'!$D$5,'Main Calculations'!$A$16+40-'Main Calculations'!$D$5)</f>
        <v>0.67817564045589751</v>
      </c>
      <c r="B48">
        <f ca="1">_xlfn.BETA.INV(RAND(),'Main Calculations'!$A$14+'Main Calculations'!$F$5,'Main Calculations'!$A$16+40-'Main Calculations'!$F$5)</f>
        <v>0.50802239975381536</v>
      </c>
      <c r="C48">
        <f t="shared" ca="1" si="0"/>
        <v>1</v>
      </c>
    </row>
    <row r="49" spans="1:3" x14ac:dyDescent="0.2">
      <c r="A49">
        <f ca="1">_xlfn.BETA.INV(RAND(),'Main Calculations'!$A$14+'Main Calculations'!$D$5,'Main Calculations'!$A$16+40-'Main Calculations'!$D$5)</f>
        <v>0.79767216639810945</v>
      </c>
      <c r="B49">
        <f ca="1">_xlfn.BETA.INV(RAND(),'Main Calculations'!$A$14+'Main Calculations'!$F$5,'Main Calculations'!$A$16+40-'Main Calculations'!$F$5)</f>
        <v>0.5172153452484014</v>
      </c>
      <c r="C49">
        <f t="shared" ca="1" si="0"/>
        <v>1</v>
      </c>
    </row>
    <row r="50" spans="1:3" x14ac:dyDescent="0.2">
      <c r="A50">
        <f ca="1">_xlfn.BETA.INV(RAND(),'Main Calculations'!$A$14+'Main Calculations'!$D$5,'Main Calculations'!$A$16+40-'Main Calculations'!$D$5)</f>
        <v>0.89185315589916681</v>
      </c>
      <c r="B50">
        <f ca="1">_xlfn.BETA.INV(RAND(),'Main Calculations'!$A$14+'Main Calculations'!$F$5,'Main Calculations'!$A$16+40-'Main Calculations'!$F$5)</f>
        <v>0.68194784773971928</v>
      </c>
      <c r="C50">
        <f t="shared" ca="1" si="0"/>
        <v>1</v>
      </c>
    </row>
    <row r="51" spans="1:3" x14ac:dyDescent="0.2">
      <c r="A51">
        <f ca="1">_xlfn.BETA.INV(RAND(),'Main Calculations'!$A$14+'Main Calculations'!$D$5,'Main Calculations'!$A$16+40-'Main Calculations'!$D$5)</f>
        <v>0.90519157715797549</v>
      </c>
      <c r="B51">
        <f ca="1">_xlfn.BETA.INV(RAND(),'Main Calculations'!$A$14+'Main Calculations'!$F$5,'Main Calculations'!$A$16+40-'Main Calculations'!$F$5)</f>
        <v>0.6054365996915918</v>
      </c>
      <c r="C51">
        <f t="shared" ca="1" si="0"/>
        <v>1</v>
      </c>
    </row>
    <row r="52" spans="1:3" x14ac:dyDescent="0.2">
      <c r="A52">
        <f ca="1">_xlfn.BETA.INV(RAND(),'Main Calculations'!$A$14+'Main Calculations'!$D$5,'Main Calculations'!$A$16+40-'Main Calculations'!$D$5)</f>
        <v>0.81069888210859775</v>
      </c>
      <c r="B52">
        <f ca="1">_xlfn.BETA.INV(RAND(),'Main Calculations'!$A$14+'Main Calculations'!$F$5,'Main Calculations'!$A$16+40-'Main Calculations'!$F$5)</f>
        <v>0.61791086755684044</v>
      </c>
      <c r="C52">
        <f t="shared" ca="1" si="0"/>
        <v>1</v>
      </c>
    </row>
    <row r="53" spans="1:3" x14ac:dyDescent="0.2">
      <c r="A53">
        <f ca="1">_xlfn.BETA.INV(RAND(),'Main Calculations'!$A$14+'Main Calculations'!$D$5,'Main Calculations'!$A$16+40-'Main Calculations'!$D$5)</f>
        <v>0.81781289206757546</v>
      </c>
      <c r="B53">
        <f ca="1">_xlfn.BETA.INV(RAND(),'Main Calculations'!$A$14+'Main Calculations'!$F$5,'Main Calculations'!$A$16+40-'Main Calculations'!$F$5)</f>
        <v>0.61214437277921929</v>
      </c>
      <c r="C53">
        <f t="shared" ca="1" si="0"/>
        <v>1</v>
      </c>
    </row>
    <row r="54" spans="1:3" x14ac:dyDescent="0.2">
      <c r="A54">
        <f ca="1">_xlfn.BETA.INV(RAND(),'Main Calculations'!$A$14+'Main Calculations'!$D$5,'Main Calculations'!$A$16+40-'Main Calculations'!$D$5)</f>
        <v>0.80148735250419234</v>
      </c>
      <c r="B54">
        <f ca="1">_xlfn.BETA.INV(RAND(),'Main Calculations'!$A$14+'Main Calculations'!$F$5,'Main Calculations'!$A$16+40-'Main Calculations'!$F$5)</f>
        <v>0.67185397879752107</v>
      </c>
      <c r="C54">
        <f t="shared" ca="1" si="0"/>
        <v>1</v>
      </c>
    </row>
    <row r="55" spans="1:3" x14ac:dyDescent="0.2">
      <c r="A55">
        <f ca="1">_xlfn.BETA.INV(RAND(),'Main Calculations'!$A$14+'Main Calculations'!$D$5,'Main Calculations'!$A$16+40-'Main Calculations'!$D$5)</f>
        <v>0.7542541632329669</v>
      </c>
      <c r="B55">
        <f ca="1">_xlfn.BETA.INV(RAND(),'Main Calculations'!$A$14+'Main Calculations'!$F$5,'Main Calculations'!$A$16+40-'Main Calculations'!$F$5)</f>
        <v>0.57923687420713676</v>
      </c>
      <c r="C55">
        <f t="shared" ca="1" si="0"/>
        <v>1</v>
      </c>
    </row>
    <row r="56" spans="1:3" x14ac:dyDescent="0.2">
      <c r="A56">
        <f ca="1">_xlfn.BETA.INV(RAND(),'Main Calculations'!$A$14+'Main Calculations'!$D$5,'Main Calculations'!$A$16+40-'Main Calculations'!$D$5)</f>
        <v>0.81043663184468528</v>
      </c>
      <c r="B56">
        <f ca="1">_xlfn.BETA.INV(RAND(),'Main Calculations'!$A$14+'Main Calculations'!$F$5,'Main Calculations'!$A$16+40-'Main Calculations'!$F$5)</f>
        <v>0.51899740667892524</v>
      </c>
      <c r="C56">
        <f t="shared" ca="1" si="0"/>
        <v>1</v>
      </c>
    </row>
    <row r="57" spans="1:3" x14ac:dyDescent="0.2">
      <c r="A57">
        <f ca="1">_xlfn.BETA.INV(RAND(),'Main Calculations'!$A$14+'Main Calculations'!$D$5,'Main Calculations'!$A$16+40-'Main Calculations'!$D$5)</f>
        <v>0.82541775001285966</v>
      </c>
      <c r="B57">
        <f ca="1">_xlfn.BETA.INV(RAND(),'Main Calculations'!$A$14+'Main Calculations'!$F$5,'Main Calculations'!$A$16+40-'Main Calculations'!$F$5)</f>
        <v>0.56082772374677137</v>
      </c>
      <c r="C57">
        <f t="shared" ca="1" si="0"/>
        <v>1</v>
      </c>
    </row>
    <row r="58" spans="1:3" x14ac:dyDescent="0.2">
      <c r="A58">
        <f ca="1">_xlfn.BETA.INV(RAND(),'Main Calculations'!$A$14+'Main Calculations'!$D$5,'Main Calculations'!$A$16+40-'Main Calculations'!$D$5)</f>
        <v>0.77763908781108215</v>
      </c>
      <c r="B58">
        <f ca="1">_xlfn.BETA.INV(RAND(),'Main Calculations'!$A$14+'Main Calculations'!$F$5,'Main Calculations'!$A$16+40-'Main Calculations'!$F$5)</f>
        <v>0.54795413760857903</v>
      </c>
      <c r="C58">
        <f t="shared" ca="1" si="0"/>
        <v>1</v>
      </c>
    </row>
    <row r="59" spans="1:3" x14ac:dyDescent="0.2">
      <c r="A59">
        <f ca="1">_xlfn.BETA.INV(RAND(),'Main Calculations'!$A$14+'Main Calculations'!$D$5,'Main Calculations'!$A$16+40-'Main Calculations'!$D$5)</f>
        <v>0.86214301857712305</v>
      </c>
      <c r="B59">
        <f ca="1">_xlfn.BETA.INV(RAND(),'Main Calculations'!$A$14+'Main Calculations'!$F$5,'Main Calculations'!$A$16+40-'Main Calculations'!$F$5)</f>
        <v>0.63478763974150876</v>
      </c>
      <c r="C59">
        <f t="shared" ca="1" si="0"/>
        <v>1</v>
      </c>
    </row>
    <row r="60" spans="1:3" x14ac:dyDescent="0.2">
      <c r="A60">
        <f ca="1">_xlfn.BETA.INV(RAND(),'Main Calculations'!$A$14+'Main Calculations'!$D$5,'Main Calculations'!$A$16+40-'Main Calculations'!$D$5)</f>
        <v>0.88335682515881997</v>
      </c>
      <c r="B60">
        <f ca="1">_xlfn.BETA.INV(RAND(),'Main Calculations'!$A$14+'Main Calculations'!$F$5,'Main Calculations'!$A$16+40-'Main Calculations'!$F$5)</f>
        <v>0.53099165047080032</v>
      </c>
      <c r="C60">
        <f t="shared" ca="1" si="0"/>
        <v>1</v>
      </c>
    </row>
    <row r="61" spans="1:3" x14ac:dyDescent="0.2">
      <c r="A61">
        <f ca="1">_xlfn.BETA.INV(RAND(),'Main Calculations'!$A$14+'Main Calculations'!$D$5,'Main Calculations'!$A$16+40-'Main Calculations'!$D$5)</f>
        <v>0.83352337111034669</v>
      </c>
      <c r="B61">
        <f ca="1">_xlfn.BETA.INV(RAND(),'Main Calculations'!$A$14+'Main Calculations'!$F$5,'Main Calculations'!$A$16+40-'Main Calculations'!$F$5)</f>
        <v>0.60842185392635395</v>
      </c>
      <c r="C61">
        <f t="shared" ca="1" si="0"/>
        <v>1</v>
      </c>
    </row>
    <row r="62" spans="1:3" x14ac:dyDescent="0.2">
      <c r="A62">
        <f ca="1">_xlfn.BETA.INV(RAND(),'Main Calculations'!$A$14+'Main Calculations'!$D$5,'Main Calculations'!$A$16+40-'Main Calculations'!$D$5)</f>
        <v>0.72740436959923804</v>
      </c>
      <c r="B62">
        <f ca="1">_xlfn.BETA.INV(RAND(),'Main Calculations'!$A$14+'Main Calculations'!$F$5,'Main Calculations'!$A$16+40-'Main Calculations'!$F$5)</f>
        <v>0.58343070972803535</v>
      </c>
      <c r="C62">
        <f t="shared" ca="1" si="0"/>
        <v>1</v>
      </c>
    </row>
    <row r="63" spans="1:3" x14ac:dyDescent="0.2">
      <c r="A63">
        <f ca="1">_xlfn.BETA.INV(RAND(),'Main Calculations'!$A$14+'Main Calculations'!$D$5,'Main Calculations'!$A$16+40-'Main Calculations'!$D$5)</f>
        <v>0.88391729188273616</v>
      </c>
      <c r="B63">
        <f ca="1">_xlfn.BETA.INV(RAND(),'Main Calculations'!$A$14+'Main Calculations'!$F$5,'Main Calculations'!$A$16+40-'Main Calculations'!$F$5)</f>
        <v>0.5560904624865598</v>
      </c>
      <c r="C63">
        <f t="shared" ca="1" si="0"/>
        <v>1</v>
      </c>
    </row>
    <row r="64" spans="1:3" x14ac:dyDescent="0.2">
      <c r="A64">
        <f ca="1">_xlfn.BETA.INV(RAND(),'Main Calculations'!$A$14+'Main Calculations'!$D$5,'Main Calculations'!$A$16+40-'Main Calculations'!$D$5)</f>
        <v>0.87170429184189413</v>
      </c>
      <c r="B64">
        <f ca="1">_xlfn.BETA.INV(RAND(),'Main Calculations'!$A$14+'Main Calculations'!$F$5,'Main Calculations'!$A$16+40-'Main Calculations'!$F$5)</f>
        <v>0.70448040007335933</v>
      </c>
      <c r="C64">
        <f t="shared" ca="1" si="0"/>
        <v>1</v>
      </c>
    </row>
    <row r="65" spans="1:3" x14ac:dyDescent="0.2">
      <c r="A65">
        <f ca="1">_xlfn.BETA.INV(RAND(),'Main Calculations'!$A$14+'Main Calculations'!$D$5,'Main Calculations'!$A$16+40-'Main Calculations'!$D$5)</f>
        <v>0.80741459882937194</v>
      </c>
      <c r="B65">
        <f ca="1">_xlfn.BETA.INV(RAND(),'Main Calculations'!$A$14+'Main Calculations'!$F$5,'Main Calculations'!$A$16+40-'Main Calculations'!$F$5)</f>
        <v>0.55734103524280476</v>
      </c>
      <c r="C65">
        <f t="shared" ca="1" si="0"/>
        <v>1</v>
      </c>
    </row>
    <row r="66" spans="1:3" x14ac:dyDescent="0.2">
      <c r="A66">
        <f ca="1">_xlfn.BETA.INV(RAND(),'Main Calculations'!$A$14+'Main Calculations'!$D$5,'Main Calculations'!$A$16+40-'Main Calculations'!$D$5)</f>
        <v>0.81735514145662591</v>
      </c>
      <c r="B66">
        <f ca="1">_xlfn.BETA.INV(RAND(),'Main Calculations'!$A$14+'Main Calculations'!$F$5,'Main Calculations'!$A$16+40-'Main Calculations'!$F$5)</f>
        <v>0.479297633962532</v>
      </c>
      <c r="C66">
        <f t="shared" ca="1" si="0"/>
        <v>1</v>
      </c>
    </row>
    <row r="67" spans="1:3" x14ac:dyDescent="0.2">
      <c r="A67">
        <f ca="1">_xlfn.BETA.INV(RAND(),'Main Calculations'!$A$14+'Main Calculations'!$D$5,'Main Calculations'!$A$16+40-'Main Calculations'!$D$5)</f>
        <v>0.80433487130142733</v>
      </c>
      <c r="B67">
        <f ca="1">_xlfn.BETA.INV(RAND(),'Main Calculations'!$A$14+'Main Calculations'!$F$5,'Main Calculations'!$A$16+40-'Main Calculations'!$F$5)</f>
        <v>0.75075870071498685</v>
      </c>
      <c r="C67">
        <f t="shared" ca="1" si="0"/>
        <v>1</v>
      </c>
    </row>
    <row r="68" spans="1:3" x14ac:dyDescent="0.2">
      <c r="A68">
        <f ca="1">_xlfn.BETA.INV(RAND(),'Main Calculations'!$A$14+'Main Calculations'!$D$5,'Main Calculations'!$A$16+40-'Main Calculations'!$D$5)</f>
        <v>0.67586055556323277</v>
      </c>
      <c r="B68">
        <f ca="1">_xlfn.BETA.INV(RAND(),'Main Calculations'!$A$14+'Main Calculations'!$F$5,'Main Calculations'!$A$16+40-'Main Calculations'!$F$5)</f>
        <v>0.70782754246097634</v>
      </c>
      <c r="C68">
        <f t="shared" ref="C68:C131" ca="1" si="1">IF(A68&gt;B68,1,0)</f>
        <v>0</v>
      </c>
    </row>
    <row r="69" spans="1:3" x14ac:dyDescent="0.2">
      <c r="A69">
        <f ca="1">_xlfn.BETA.INV(RAND(),'Main Calculations'!$A$14+'Main Calculations'!$D$5,'Main Calculations'!$A$16+40-'Main Calculations'!$D$5)</f>
        <v>0.77583825613618507</v>
      </c>
      <c r="B69">
        <f ca="1">_xlfn.BETA.INV(RAND(),'Main Calculations'!$A$14+'Main Calculations'!$F$5,'Main Calculations'!$A$16+40-'Main Calculations'!$F$5)</f>
        <v>0.53558081989032746</v>
      </c>
      <c r="C69">
        <f t="shared" ca="1" si="1"/>
        <v>1</v>
      </c>
    </row>
    <row r="70" spans="1:3" x14ac:dyDescent="0.2">
      <c r="A70">
        <f ca="1">_xlfn.BETA.INV(RAND(),'Main Calculations'!$A$14+'Main Calculations'!$D$5,'Main Calculations'!$A$16+40-'Main Calculations'!$D$5)</f>
        <v>0.87603117597480717</v>
      </c>
      <c r="B70">
        <f ca="1">_xlfn.BETA.INV(RAND(),'Main Calculations'!$A$14+'Main Calculations'!$F$5,'Main Calculations'!$A$16+40-'Main Calculations'!$F$5)</f>
        <v>0.69621038703162308</v>
      </c>
      <c r="C70">
        <f t="shared" ca="1" si="1"/>
        <v>1</v>
      </c>
    </row>
    <row r="71" spans="1:3" x14ac:dyDescent="0.2">
      <c r="A71">
        <f ca="1">_xlfn.BETA.INV(RAND(),'Main Calculations'!$A$14+'Main Calculations'!$D$5,'Main Calculations'!$A$16+40-'Main Calculations'!$D$5)</f>
        <v>0.78060462326292213</v>
      </c>
      <c r="B71">
        <f ca="1">_xlfn.BETA.INV(RAND(),'Main Calculations'!$A$14+'Main Calculations'!$F$5,'Main Calculations'!$A$16+40-'Main Calculations'!$F$5)</f>
        <v>0.69983729719748822</v>
      </c>
      <c r="C71">
        <f t="shared" ca="1" si="1"/>
        <v>1</v>
      </c>
    </row>
    <row r="72" spans="1:3" x14ac:dyDescent="0.2">
      <c r="A72">
        <f ca="1">_xlfn.BETA.INV(RAND(),'Main Calculations'!$A$14+'Main Calculations'!$D$5,'Main Calculations'!$A$16+40-'Main Calculations'!$D$5)</f>
        <v>0.91740123264700213</v>
      </c>
      <c r="B72">
        <f ca="1">_xlfn.BETA.INV(RAND(),'Main Calculations'!$A$14+'Main Calculations'!$F$5,'Main Calculations'!$A$16+40-'Main Calculations'!$F$5)</f>
        <v>0.50962563797368365</v>
      </c>
      <c r="C72">
        <f t="shared" ca="1" si="1"/>
        <v>1</v>
      </c>
    </row>
    <row r="73" spans="1:3" x14ac:dyDescent="0.2">
      <c r="A73">
        <f ca="1">_xlfn.BETA.INV(RAND(),'Main Calculations'!$A$14+'Main Calculations'!$D$5,'Main Calculations'!$A$16+40-'Main Calculations'!$D$5)</f>
        <v>0.91641706452623417</v>
      </c>
      <c r="B73">
        <f ca="1">_xlfn.BETA.INV(RAND(),'Main Calculations'!$A$14+'Main Calculations'!$F$5,'Main Calculations'!$A$16+40-'Main Calculations'!$F$5)</f>
        <v>0.6289464101814376</v>
      </c>
      <c r="C73">
        <f t="shared" ca="1" si="1"/>
        <v>1</v>
      </c>
    </row>
    <row r="74" spans="1:3" x14ac:dyDescent="0.2">
      <c r="A74">
        <f ca="1">_xlfn.BETA.INV(RAND(),'Main Calculations'!$A$14+'Main Calculations'!$D$5,'Main Calculations'!$A$16+40-'Main Calculations'!$D$5)</f>
        <v>0.82465652895975294</v>
      </c>
      <c r="B74">
        <f ca="1">_xlfn.BETA.INV(RAND(),'Main Calculations'!$A$14+'Main Calculations'!$F$5,'Main Calculations'!$A$16+40-'Main Calculations'!$F$5)</f>
        <v>0.47081651926209206</v>
      </c>
      <c r="C74">
        <f t="shared" ca="1" si="1"/>
        <v>1</v>
      </c>
    </row>
    <row r="75" spans="1:3" x14ac:dyDescent="0.2">
      <c r="A75">
        <f ca="1">_xlfn.BETA.INV(RAND(),'Main Calculations'!$A$14+'Main Calculations'!$D$5,'Main Calculations'!$A$16+40-'Main Calculations'!$D$5)</f>
        <v>0.83486916072564077</v>
      </c>
      <c r="B75">
        <f ca="1">_xlfn.BETA.INV(RAND(),'Main Calculations'!$A$14+'Main Calculations'!$F$5,'Main Calculations'!$A$16+40-'Main Calculations'!$F$5)</f>
        <v>0.61677529140968979</v>
      </c>
      <c r="C75">
        <f t="shared" ca="1" si="1"/>
        <v>1</v>
      </c>
    </row>
    <row r="76" spans="1:3" x14ac:dyDescent="0.2">
      <c r="A76">
        <f ca="1">_xlfn.BETA.INV(RAND(),'Main Calculations'!$A$14+'Main Calculations'!$D$5,'Main Calculations'!$A$16+40-'Main Calculations'!$D$5)</f>
        <v>0.8255191701425747</v>
      </c>
      <c r="B76">
        <f ca="1">_xlfn.BETA.INV(RAND(),'Main Calculations'!$A$14+'Main Calculations'!$F$5,'Main Calculations'!$A$16+40-'Main Calculations'!$F$5)</f>
        <v>0.5929996540828204</v>
      </c>
      <c r="C76">
        <f t="shared" ca="1" si="1"/>
        <v>1</v>
      </c>
    </row>
    <row r="77" spans="1:3" x14ac:dyDescent="0.2">
      <c r="A77">
        <f ca="1">_xlfn.BETA.INV(RAND(),'Main Calculations'!$A$14+'Main Calculations'!$D$5,'Main Calculations'!$A$16+40-'Main Calculations'!$D$5)</f>
        <v>0.87067987210465125</v>
      </c>
      <c r="B77">
        <f ca="1">_xlfn.BETA.INV(RAND(),'Main Calculations'!$A$14+'Main Calculations'!$F$5,'Main Calculations'!$A$16+40-'Main Calculations'!$F$5)</f>
        <v>0.55982467866157737</v>
      </c>
      <c r="C77">
        <f t="shared" ca="1" si="1"/>
        <v>1</v>
      </c>
    </row>
    <row r="78" spans="1:3" x14ac:dyDescent="0.2">
      <c r="A78">
        <f ca="1">_xlfn.BETA.INV(RAND(),'Main Calculations'!$A$14+'Main Calculations'!$D$5,'Main Calculations'!$A$16+40-'Main Calculations'!$D$5)</f>
        <v>0.80770230438429125</v>
      </c>
      <c r="B78">
        <f ca="1">_xlfn.BETA.INV(RAND(),'Main Calculations'!$A$14+'Main Calculations'!$F$5,'Main Calculations'!$A$16+40-'Main Calculations'!$F$5)</f>
        <v>0.59324028850569466</v>
      </c>
      <c r="C78">
        <f t="shared" ca="1" si="1"/>
        <v>1</v>
      </c>
    </row>
    <row r="79" spans="1:3" x14ac:dyDescent="0.2">
      <c r="A79">
        <f ca="1">_xlfn.BETA.INV(RAND(),'Main Calculations'!$A$14+'Main Calculations'!$D$5,'Main Calculations'!$A$16+40-'Main Calculations'!$D$5)</f>
        <v>0.77956442219064914</v>
      </c>
      <c r="B79">
        <f ca="1">_xlfn.BETA.INV(RAND(),'Main Calculations'!$A$14+'Main Calculations'!$F$5,'Main Calculations'!$A$16+40-'Main Calculations'!$F$5)</f>
        <v>0.62865452586456927</v>
      </c>
      <c r="C79">
        <f t="shared" ca="1" si="1"/>
        <v>1</v>
      </c>
    </row>
    <row r="80" spans="1:3" x14ac:dyDescent="0.2">
      <c r="A80">
        <f ca="1">_xlfn.BETA.INV(RAND(),'Main Calculations'!$A$14+'Main Calculations'!$D$5,'Main Calculations'!$A$16+40-'Main Calculations'!$D$5)</f>
        <v>0.79762260701991528</v>
      </c>
      <c r="B80">
        <f ca="1">_xlfn.BETA.INV(RAND(),'Main Calculations'!$A$14+'Main Calculations'!$F$5,'Main Calculations'!$A$16+40-'Main Calculations'!$F$5)</f>
        <v>0.4569604888488919</v>
      </c>
      <c r="C80">
        <f t="shared" ca="1" si="1"/>
        <v>1</v>
      </c>
    </row>
    <row r="81" spans="1:3" x14ac:dyDescent="0.2">
      <c r="A81">
        <f ca="1">_xlfn.BETA.INV(RAND(),'Main Calculations'!$A$14+'Main Calculations'!$D$5,'Main Calculations'!$A$16+40-'Main Calculations'!$D$5)</f>
        <v>0.85245559111493663</v>
      </c>
      <c r="B81">
        <f ca="1">_xlfn.BETA.INV(RAND(),'Main Calculations'!$A$14+'Main Calculations'!$F$5,'Main Calculations'!$A$16+40-'Main Calculations'!$F$5)</f>
        <v>0.61299935913701764</v>
      </c>
      <c r="C81">
        <f t="shared" ca="1" si="1"/>
        <v>1</v>
      </c>
    </row>
    <row r="82" spans="1:3" x14ac:dyDescent="0.2">
      <c r="A82">
        <f ca="1">_xlfn.BETA.INV(RAND(),'Main Calculations'!$A$14+'Main Calculations'!$D$5,'Main Calculations'!$A$16+40-'Main Calculations'!$D$5)</f>
        <v>0.8627915481269951</v>
      </c>
      <c r="B82">
        <f ca="1">_xlfn.BETA.INV(RAND(),'Main Calculations'!$A$14+'Main Calculations'!$F$5,'Main Calculations'!$A$16+40-'Main Calculations'!$F$5)</f>
        <v>0.60895328734450938</v>
      </c>
      <c r="C82">
        <f t="shared" ca="1" si="1"/>
        <v>1</v>
      </c>
    </row>
    <row r="83" spans="1:3" x14ac:dyDescent="0.2">
      <c r="A83">
        <f ca="1">_xlfn.BETA.INV(RAND(),'Main Calculations'!$A$14+'Main Calculations'!$D$5,'Main Calculations'!$A$16+40-'Main Calculations'!$D$5)</f>
        <v>0.81458168709174028</v>
      </c>
      <c r="B83">
        <f ca="1">_xlfn.BETA.INV(RAND(),'Main Calculations'!$A$14+'Main Calculations'!$F$5,'Main Calculations'!$A$16+40-'Main Calculations'!$F$5)</f>
        <v>0.60982087729219647</v>
      </c>
      <c r="C83">
        <f t="shared" ca="1" si="1"/>
        <v>1</v>
      </c>
    </row>
    <row r="84" spans="1:3" x14ac:dyDescent="0.2">
      <c r="A84">
        <f ca="1">_xlfn.BETA.INV(RAND(),'Main Calculations'!$A$14+'Main Calculations'!$D$5,'Main Calculations'!$A$16+40-'Main Calculations'!$D$5)</f>
        <v>0.69910517727142452</v>
      </c>
      <c r="B84">
        <f ca="1">_xlfn.BETA.INV(RAND(),'Main Calculations'!$A$14+'Main Calculations'!$F$5,'Main Calculations'!$A$16+40-'Main Calculations'!$F$5)</f>
        <v>0.53458969910880094</v>
      </c>
      <c r="C84">
        <f t="shared" ca="1" si="1"/>
        <v>1</v>
      </c>
    </row>
    <row r="85" spans="1:3" x14ac:dyDescent="0.2">
      <c r="A85">
        <f ca="1">_xlfn.BETA.INV(RAND(),'Main Calculations'!$A$14+'Main Calculations'!$D$5,'Main Calculations'!$A$16+40-'Main Calculations'!$D$5)</f>
        <v>0.90669085665133298</v>
      </c>
      <c r="B85">
        <f ca="1">_xlfn.BETA.INV(RAND(),'Main Calculations'!$A$14+'Main Calculations'!$F$5,'Main Calculations'!$A$16+40-'Main Calculations'!$F$5)</f>
        <v>0.5151499849095208</v>
      </c>
      <c r="C85">
        <f t="shared" ca="1" si="1"/>
        <v>1</v>
      </c>
    </row>
    <row r="86" spans="1:3" x14ac:dyDescent="0.2">
      <c r="A86">
        <f ca="1">_xlfn.BETA.INV(RAND(),'Main Calculations'!$A$14+'Main Calculations'!$D$5,'Main Calculations'!$A$16+40-'Main Calculations'!$D$5)</f>
        <v>0.84826246099485525</v>
      </c>
      <c r="B86">
        <f ca="1">_xlfn.BETA.INV(RAND(),'Main Calculations'!$A$14+'Main Calculations'!$F$5,'Main Calculations'!$A$16+40-'Main Calculations'!$F$5)</f>
        <v>0.62681298589462742</v>
      </c>
      <c r="C86">
        <f t="shared" ca="1" si="1"/>
        <v>1</v>
      </c>
    </row>
    <row r="87" spans="1:3" x14ac:dyDescent="0.2">
      <c r="A87">
        <f ca="1">_xlfn.BETA.INV(RAND(),'Main Calculations'!$A$14+'Main Calculations'!$D$5,'Main Calculations'!$A$16+40-'Main Calculations'!$D$5)</f>
        <v>0.7962701249077383</v>
      </c>
      <c r="B87">
        <f ca="1">_xlfn.BETA.INV(RAND(),'Main Calculations'!$A$14+'Main Calculations'!$F$5,'Main Calculations'!$A$16+40-'Main Calculations'!$F$5)</f>
        <v>0.56399899388353292</v>
      </c>
      <c r="C87">
        <f t="shared" ca="1" si="1"/>
        <v>1</v>
      </c>
    </row>
    <row r="88" spans="1:3" x14ac:dyDescent="0.2">
      <c r="A88">
        <f ca="1">_xlfn.BETA.INV(RAND(),'Main Calculations'!$A$14+'Main Calculations'!$D$5,'Main Calculations'!$A$16+40-'Main Calculations'!$D$5)</f>
        <v>0.76196356784015107</v>
      </c>
      <c r="B88">
        <f ca="1">_xlfn.BETA.INV(RAND(),'Main Calculations'!$A$14+'Main Calculations'!$F$5,'Main Calculations'!$A$16+40-'Main Calculations'!$F$5)</f>
        <v>0.66593006691526069</v>
      </c>
      <c r="C88">
        <f t="shared" ca="1" si="1"/>
        <v>1</v>
      </c>
    </row>
    <row r="89" spans="1:3" x14ac:dyDescent="0.2">
      <c r="A89">
        <f ca="1">_xlfn.BETA.INV(RAND(),'Main Calculations'!$A$14+'Main Calculations'!$D$5,'Main Calculations'!$A$16+40-'Main Calculations'!$D$5)</f>
        <v>0.88646503477863448</v>
      </c>
      <c r="B89">
        <f ca="1">_xlfn.BETA.INV(RAND(),'Main Calculations'!$A$14+'Main Calculations'!$F$5,'Main Calculations'!$A$16+40-'Main Calculations'!$F$5)</f>
        <v>0.58837485477879858</v>
      </c>
      <c r="C89">
        <f t="shared" ca="1" si="1"/>
        <v>1</v>
      </c>
    </row>
    <row r="90" spans="1:3" x14ac:dyDescent="0.2">
      <c r="A90">
        <f ca="1">_xlfn.BETA.INV(RAND(),'Main Calculations'!$A$14+'Main Calculations'!$D$5,'Main Calculations'!$A$16+40-'Main Calculations'!$D$5)</f>
        <v>0.88591832018947736</v>
      </c>
      <c r="B90">
        <f ca="1">_xlfn.BETA.INV(RAND(),'Main Calculations'!$A$14+'Main Calculations'!$F$5,'Main Calculations'!$A$16+40-'Main Calculations'!$F$5)</f>
        <v>0.61905050697266673</v>
      </c>
      <c r="C90">
        <f t="shared" ca="1" si="1"/>
        <v>1</v>
      </c>
    </row>
    <row r="91" spans="1:3" x14ac:dyDescent="0.2">
      <c r="A91">
        <f ca="1">_xlfn.BETA.INV(RAND(),'Main Calculations'!$A$14+'Main Calculations'!$D$5,'Main Calculations'!$A$16+40-'Main Calculations'!$D$5)</f>
        <v>0.8516793323672891</v>
      </c>
      <c r="B91">
        <f ca="1">_xlfn.BETA.INV(RAND(),'Main Calculations'!$A$14+'Main Calculations'!$F$5,'Main Calculations'!$A$16+40-'Main Calculations'!$F$5)</f>
        <v>0.64783050988613522</v>
      </c>
      <c r="C91">
        <f t="shared" ca="1" si="1"/>
        <v>1</v>
      </c>
    </row>
    <row r="92" spans="1:3" x14ac:dyDescent="0.2">
      <c r="A92">
        <f ca="1">_xlfn.BETA.INV(RAND(),'Main Calculations'!$A$14+'Main Calculations'!$D$5,'Main Calculations'!$A$16+40-'Main Calculations'!$D$5)</f>
        <v>0.74193589075940403</v>
      </c>
      <c r="B92">
        <f ca="1">_xlfn.BETA.INV(RAND(),'Main Calculations'!$A$14+'Main Calculations'!$F$5,'Main Calculations'!$A$16+40-'Main Calculations'!$F$5)</f>
        <v>0.64925419170300147</v>
      </c>
      <c r="C92">
        <f t="shared" ca="1" si="1"/>
        <v>1</v>
      </c>
    </row>
    <row r="93" spans="1:3" x14ac:dyDescent="0.2">
      <c r="A93">
        <f ca="1">_xlfn.BETA.INV(RAND(),'Main Calculations'!$A$14+'Main Calculations'!$D$5,'Main Calculations'!$A$16+40-'Main Calculations'!$D$5)</f>
        <v>0.89188131082426558</v>
      </c>
      <c r="B93">
        <f ca="1">_xlfn.BETA.INV(RAND(),'Main Calculations'!$A$14+'Main Calculations'!$F$5,'Main Calculations'!$A$16+40-'Main Calculations'!$F$5)</f>
        <v>0.71426670422054128</v>
      </c>
      <c r="C93">
        <f t="shared" ca="1" si="1"/>
        <v>1</v>
      </c>
    </row>
    <row r="94" spans="1:3" x14ac:dyDescent="0.2">
      <c r="A94">
        <f ca="1">_xlfn.BETA.INV(RAND(),'Main Calculations'!$A$14+'Main Calculations'!$D$5,'Main Calculations'!$A$16+40-'Main Calculations'!$D$5)</f>
        <v>0.9150519073921668</v>
      </c>
      <c r="B94">
        <f ca="1">_xlfn.BETA.INV(RAND(),'Main Calculations'!$A$14+'Main Calculations'!$F$5,'Main Calculations'!$A$16+40-'Main Calculations'!$F$5)</f>
        <v>0.64404405892090733</v>
      </c>
      <c r="C94">
        <f t="shared" ca="1" si="1"/>
        <v>1</v>
      </c>
    </row>
    <row r="95" spans="1:3" x14ac:dyDescent="0.2">
      <c r="A95">
        <f ca="1">_xlfn.BETA.INV(RAND(),'Main Calculations'!$A$14+'Main Calculations'!$D$5,'Main Calculations'!$A$16+40-'Main Calculations'!$D$5)</f>
        <v>0.82707327124073715</v>
      </c>
      <c r="B95">
        <f ca="1">_xlfn.BETA.INV(RAND(),'Main Calculations'!$A$14+'Main Calculations'!$F$5,'Main Calculations'!$A$16+40-'Main Calculations'!$F$5)</f>
        <v>0.64090736693737649</v>
      </c>
      <c r="C95">
        <f t="shared" ca="1" si="1"/>
        <v>1</v>
      </c>
    </row>
    <row r="96" spans="1:3" x14ac:dyDescent="0.2">
      <c r="A96">
        <f ca="1">_xlfn.BETA.INV(RAND(),'Main Calculations'!$A$14+'Main Calculations'!$D$5,'Main Calculations'!$A$16+40-'Main Calculations'!$D$5)</f>
        <v>0.75127232179116388</v>
      </c>
      <c r="B96">
        <f ca="1">_xlfn.BETA.INV(RAND(),'Main Calculations'!$A$14+'Main Calculations'!$F$5,'Main Calculations'!$A$16+40-'Main Calculations'!$F$5)</f>
        <v>0.57398938325855409</v>
      </c>
      <c r="C96">
        <f t="shared" ca="1" si="1"/>
        <v>1</v>
      </c>
    </row>
    <row r="97" spans="1:3" x14ac:dyDescent="0.2">
      <c r="A97">
        <f ca="1">_xlfn.BETA.INV(RAND(),'Main Calculations'!$A$14+'Main Calculations'!$D$5,'Main Calculations'!$A$16+40-'Main Calculations'!$D$5)</f>
        <v>0.83514366621941427</v>
      </c>
      <c r="B97">
        <f ca="1">_xlfn.BETA.INV(RAND(),'Main Calculations'!$A$14+'Main Calculations'!$F$5,'Main Calculations'!$A$16+40-'Main Calculations'!$F$5)</f>
        <v>0.66799259670053135</v>
      </c>
      <c r="C97">
        <f t="shared" ca="1" si="1"/>
        <v>1</v>
      </c>
    </row>
    <row r="98" spans="1:3" x14ac:dyDescent="0.2">
      <c r="A98">
        <f ca="1">_xlfn.BETA.INV(RAND(),'Main Calculations'!$A$14+'Main Calculations'!$D$5,'Main Calculations'!$A$16+40-'Main Calculations'!$D$5)</f>
        <v>0.83688618184163421</v>
      </c>
      <c r="B98">
        <f ca="1">_xlfn.BETA.INV(RAND(),'Main Calculations'!$A$14+'Main Calculations'!$F$5,'Main Calculations'!$A$16+40-'Main Calculations'!$F$5)</f>
        <v>0.61802140519294901</v>
      </c>
      <c r="C98">
        <f t="shared" ca="1" si="1"/>
        <v>1</v>
      </c>
    </row>
    <row r="99" spans="1:3" x14ac:dyDescent="0.2">
      <c r="A99">
        <f ca="1">_xlfn.BETA.INV(RAND(),'Main Calculations'!$A$14+'Main Calculations'!$D$5,'Main Calculations'!$A$16+40-'Main Calculations'!$D$5)</f>
        <v>0.87809345702264241</v>
      </c>
      <c r="B99">
        <f ca="1">_xlfn.BETA.INV(RAND(),'Main Calculations'!$A$14+'Main Calculations'!$F$5,'Main Calculations'!$A$16+40-'Main Calculations'!$F$5)</f>
        <v>0.7082090363563831</v>
      </c>
      <c r="C99">
        <f t="shared" ca="1" si="1"/>
        <v>1</v>
      </c>
    </row>
    <row r="100" spans="1:3" x14ac:dyDescent="0.2">
      <c r="A100">
        <f ca="1">_xlfn.BETA.INV(RAND(),'Main Calculations'!$A$14+'Main Calculations'!$D$5,'Main Calculations'!$A$16+40-'Main Calculations'!$D$5)</f>
        <v>0.86123344979732053</v>
      </c>
      <c r="B100">
        <f ca="1">_xlfn.BETA.INV(RAND(),'Main Calculations'!$A$14+'Main Calculations'!$F$5,'Main Calculations'!$A$16+40-'Main Calculations'!$F$5)</f>
        <v>0.57727603244521009</v>
      </c>
      <c r="C100">
        <f t="shared" ca="1" si="1"/>
        <v>1</v>
      </c>
    </row>
    <row r="101" spans="1:3" x14ac:dyDescent="0.2">
      <c r="A101">
        <f ca="1">_xlfn.BETA.INV(RAND(),'Main Calculations'!$A$14+'Main Calculations'!$D$5,'Main Calculations'!$A$16+40-'Main Calculations'!$D$5)</f>
        <v>0.92052405308729512</v>
      </c>
      <c r="B101">
        <f ca="1">_xlfn.BETA.INV(RAND(),'Main Calculations'!$A$14+'Main Calculations'!$F$5,'Main Calculations'!$A$16+40-'Main Calculations'!$F$5)</f>
        <v>0.59962577754042601</v>
      </c>
      <c r="C101">
        <f t="shared" ca="1" si="1"/>
        <v>1</v>
      </c>
    </row>
    <row r="102" spans="1:3" x14ac:dyDescent="0.2">
      <c r="A102">
        <f ca="1">_xlfn.BETA.INV(RAND(),'Main Calculations'!$A$14+'Main Calculations'!$D$5,'Main Calculations'!$A$16+40-'Main Calculations'!$D$5)</f>
        <v>0.65537874576260713</v>
      </c>
      <c r="B102">
        <f ca="1">_xlfn.BETA.INV(RAND(),'Main Calculations'!$A$14+'Main Calculations'!$F$5,'Main Calculations'!$A$16+40-'Main Calculations'!$F$5)</f>
        <v>0.67762818887512177</v>
      </c>
      <c r="C102">
        <f t="shared" ca="1" si="1"/>
        <v>0</v>
      </c>
    </row>
    <row r="103" spans="1:3" x14ac:dyDescent="0.2">
      <c r="A103">
        <f ca="1">_xlfn.BETA.INV(RAND(),'Main Calculations'!$A$14+'Main Calculations'!$D$5,'Main Calculations'!$A$16+40-'Main Calculations'!$D$5)</f>
        <v>0.80931075454607349</v>
      </c>
      <c r="B103">
        <f ca="1">_xlfn.BETA.INV(RAND(),'Main Calculations'!$A$14+'Main Calculations'!$F$5,'Main Calculations'!$A$16+40-'Main Calculations'!$F$5)</f>
        <v>0.62387662508736608</v>
      </c>
      <c r="C103">
        <f t="shared" ca="1" si="1"/>
        <v>1</v>
      </c>
    </row>
    <row r="104" spans="1:3" x14ac:dyDescent="0.2">
      <c r="A104">
        <f ca="1">_xlfn.BETA.INV(RAND(),'Main Calculations'!$A$14+'Main Calculations'!$D$5,'Main Calculations'!$A$16+40-'Main Calculations'!$D$5)</f>
        <v>0.8084991528040899</v>
      </c>
      <c r="B104">
        <f ca="1">_xlfn.BETA.INV(RAND(),'Main Calculations'!$A$14+'Main Calculations'!$F$5,'Main Calculations'!$A$16+40-'Main Calculations'!$F$5)</f>
        <v>0.59570580786818927</v>
      </c>
      <c r="C104">
        <f t="shared" ca="1" si="1"/>
        <v>1</v>
      </c>
    </row>
    <row r="105" spans="1:3" x14ac:dyDescent="0.2">
      <c r="A105">
        <f ca="1">_xlfn.BETA.INV(RAND(),'Main Calculations'!$A$14+'Main Calculations'!$D$5,'Main Calculations'!$A$16+40-'Main Calculations'!$D$5)</f>
        <v>0.90192988759269621</v>
      </c>
      <c r="B105">
        <f ca="1">_xlfn.BETA.INV(RAND(),'Main Calculations'!$A$14+'Main Calculations'!$F$5,'Main Calculations'!$A$16+40-'Main Calculations'!$F$5)</f>
        <v>0.69113389919802182</v>
      </c>
      <c r="C105">
        <f t="shared" ca="1" si="1"/>
        <v>1</v>
      </c>
    </row>
    <row r="106" spans="1:3" x14ac:dyDescent="0.2">
      <c r="A106">
        <f ca="1">_xlfn.BETA.INV(RAND(),'Main Calculations'!$A$14+'Main Calculations'!$D$5,'Main Calculations'!$A$16+40-'Main Calculations'!$D$5)</f>
        <v>0.9433789092940108</v>
      </c>
      <c r="B106">
        <f ca="1">_xlfn.BETA.INV(RAND(),'Main Calculations'!$A$14+'Main Calculations'!$F$5,'Main Calculations'!$A$16+40-'Main Calculations'!$F$5)</f>
        <v>0.46536246534249864</v>
      </c>
      <c r="C106">
        <f t="shared" ca="1" si="1"/>
        <v>1</v>
      </c>
    </row>
    <row r="107" spans="1:3" x14ac:dyDescent="0.2">
      <c r="A107">
        <f ca="1">_xlfn.BETA.INV(RAND(),'Main Calculations'!$A$14+'Main Calculations'!$D$5,'Main Calculations'!$A$16+40-'Main Calculations'!$D$5)</f>
        <v>0.88780328715358126</v>
      </c>
      <c r="B107">
        <f ca="1">_xlfn.BETA.INV(RAND(),'Main Calculations'!$A$14+'Main Calculations'!$F$5,'Main Calculations'!$A$16+40-'Main Calculations'!$F$5)</f>
        <v>0.67897003315665483</v>
      </c>
      <c r="C107">
        <f t="shared" ca="1" si="1"/>
        <v>1</v>
      </c>
    </row>
    <row r="108" spans="1:3" x14ac:dyDescent="0.2">
      <c r="A108">
        <f ca="1">_xlfn.BETA.INV(RAND(),'Main Calculations'!$A$14+'Main Calculations'!$D$5,'Main Calculations'!$A$16+40-'Main Calculations'!$D$5)</f>
        <v>0.84192207136498554</v>
      </c>
      <c r="B108">
        <f ca="1">_xlfn.BETA.INV(RAND(),'Main Calculations'!$A$14+'Main Calculations'!$F$5,'Main Calculations'!$A$16+40-'Main Calculations'!$F$5)</f>
        <v>0.57500145648544132</v>
      </c>
      <c r="C108">
        <f t="shared" ca="1" si="1"/>
        <v>1</v>
      </c>
    </row>
    <row r="109" spans="1:3" x14ac:dyDescent="0.2">
      <c r="A109">
        <f ca="1">_xlfn.BETA.INV(RAND(),'Main Calculations'!$A$14+'Main Calculations'!$D$5,'Main Calculations'!$A$16+40-'Main Calculations'!$D$5)</f>
        <v>0.80404758640950569</v>
      </c>
      <c r="B109">
        <f ca="1">_xlfn.BETA.INV(RAND(),'Main Calculations'!$A$14+'Main Calculations'!$F$5,'Main Calculations'!$A$16+40-'Main Calculations'!$F$5)</f>
        <v>0.48849053674293297</v>
      </c>
      <c r="C109">
        <f t="shared" ca="1" si="1"/>
        <v>1</v>
      </c>
    </row>
    <row r="110" spans="1:3" x14ac:dyDescent="0.2">
      <c r="A110">
        <f ca="1">_xlfn.BETA.INV(RAND(),'Main Calculations'!$A$14+'Main Calculations'!$D$5,'Main Calculations'!$A$16+40-'Main Calculations'!$D$5)</f>
        <v>0.85622223989781565</v>
      </c>
      <c r="B110">
        <f ca="1">_xlfn.BETA.INV(RAND(),'Main Calculations'!$A$14+'Main Calculations'!$F$5,'Main Calculations'!$A$16+40-'Main Calculations'!$F$5)</f>
        <v>0.71448210496674724</v>
      </c>
      <c r="C110">
        <f t="shared" ca="1" si="1"/>
        <v>1</v>
      </c>
    </row>
    <row r="111" spans="1:3" x14ac:dyDescent="0.2">
      <c r="A111">
        <f ca="1">_xlfn.BETA.INV(RAND(),'Main Calculations'!$A$14+'Main Calculations'!$D$5,'Main Calculations'!$A$16+40-'Main Calculations'!$D$5)</f>
        <v>0.77581480791188773</v>
      </c>
      <c r="B111">
        <f ca="1">_xlfn.BETA.INV(RAND(),'Main Calculations'!$A$14+'Main Calculations'!$F$5,'Main Calculations'!$A$16+40-'Main Calculations'!$F$5)</f>
        <v>0.56098066104291333</v>
      </c>
      <c r="C111">
        <f t="shared" ca="1" si="1"/>
        <v>1</v>
      </c>
    </row>
    <row r="112" spans="1:3" x14ac:dyDescent="0.2">
      <c r="A112">
        <f ca="1">_xlfn.BETA.INV(RAND(),'Main Calculations'!$A$14+'Main Calculations'!$D$5,'Main Calculations'!$A$16+40-'Main Calculations'!$D$5)</f>
        <v>0.73468722799889763</v>
      </c>
      <c r="B112">
        <f ca="1">_xlfn.BETA.INV(RAND(),'Main Calculations'!$A$14+'Main Calculations'!$F$5,'Main Calculations'!$A$16+40-'Main Calculations'!$F$5)</f>
        <v>0.61025979603457137</v>
      </c>
      <c r="C112">
        <f t="shared" ca="1" si="1"/>
        <v>1</v>
      </c>
    </row>
    <row r="113" spans="1:3" x14ac:dyDescent="0.2">
      <c r="A113">
        <f ca="1">_xlfn.BETA.INV(RAND(),'Main Calculations'!$A$14+'Main Calculations'!$D$5,'Main Calculations'!$A$16+40-'Main Calculations'!$D$5)</f>
        <v>0.8687465200572273</v>
      </c>
      <c r="B113">
        <f ca="1">_xlfn.BETA.INV(RAND(),'Main Calculations'!$A$14+'Main Calculations'!$F$5,'Main Calculations'!$A$16+40-'Main Calculations'!$F$5)</f>
        <v>0.63970266827809519</v>
      </c>
      <c r="C113">
        <f t="shared" ca="1" si="1"/>
        <v>1</v>
      </c>
    </row>
    <row r="114" spans="1:3" x14ac:dyDescent="0.2">
      <c r="A114">
        <f ca="1">_xlfn.BETA.INV(RAND(),'Main Calculations'!$A$14+'Main Calculations'!$D$5,'Main Calculations'!$A$16+40-'Main Calculations'!$D$5)</f>
        <v>0.81103241170964979</v>
      </c>
      <c r="B114">
        <f ca="1">_xlfn.BETA.INV(RAND(),'Main Calculations'!$A$14+'Main Calculations'!$F$5,'Main Calculations'!$A$16+40-'Main Calculations'!$F$5)</f>
        <v>0.51833263154551656</v>
      </c>
      <c r="C114">
        <f t="shared" ca="1" si="1"/>
        <v>1</v>
      </c>
    </row>
    <row r="115" spans="1:3" x14ac:dyDescent="0.2">
      <c r="A115">
        <f ca="1">_xlfn.BETA.INV(RAND(),'Main Calculations'!$A$14+'Main Calculations'!$D$5,'Main Calculations'!$A$16+40-'Main Calculations'!$D$5)</f>
        <v>0.89397336774049485</v>
      </c>
      <c r="B115">
        <f ca="1">_xlfn.BETA.INV(RAND(),'Main Calculations'!$A$14+'Main Calculations'!$F$5,'Main Calculations'!$A$16+40-'Main Calculations'!$F$5)</f>
        <v>0.56818797023470391</v>
      </c>
      <c r="C115">
        <f t="shared" ca="1" si="1"/>
        <v>1</v>
      </c>
    </row>
    <row r="116" spans="1:3" x14ac:dyDescent="0.2">
      <c r="A116">
        <f ca="1">_xlfn.BETA.INV(RAND(),'Main Calculations'!$A$14+'Main Calculations'!$D$5,'Main Calculations'!$A$16+40-'Main Calculations'!$D$5)</f>
        <v>0.86611962186243074</v>
      </c>
      <c r="B116">
        <f ca="1">_xlfn.BETA.INV(RAND(),'Main Calculations'!$A$14+'Main Calculations'!$F$5,'Main Calculations'!$A$16+40-'Main Calculations'!$F$5)</f>
        <v>0.46318581732232245</v>
      </c>
      <c r="C116">
        <f t="shared" ca="1" si="1"/>
        <v>1</v>
      </c>
    </row>
    <row r="117" spans="1:3" x14ac:dyDescent="0.2">
      <c r="A117">
        <f ca="1">_xlfn.BETA.INV(RAND(),'Main Calculations'!$A$14+'Main Calculations'!$D$5,'Main Calculations'!$A$16+40-'Main Calculations'!$D$5)</f>
        <v>0.84405741955739444</v>
      </c>
      <c r="B117">
        <f ca="1">_xlfn.BETA.INV(RAND(),'Main Calculations'!$A$14+'Main Calculations'!$F$5,'Main Calculations'!$A$16+40-'Main Calculations'!$F$5)</f>
        <v>0.74822606649642509</v>
      </c>
      <c r="C117">
        <f t="shared" ca="1" si="1"/>
        <v>1</v>
      </c>
    </row>
    <row r="118" spans="1:3" x14ac:dyDescent="0.2">
      <c r="A118">
        <f ca="1">_xlfn.BETA.INV(RAND(),'Main Calculations'!$A$14+'Main Calculations'!$D$5,'Main Calculations'!$A$16+40-'Main Calculations'!$D$5)</f>
        <v>0.88112243442787808</v>
      </c>
      <c r="B118">
        <f ca="1">_xlfn.BETA.INV(RAND(),'Main Calculations'!$A$14+'Main Calculations'!$F$5,'Main Calculations'!$A$16+40-'Main Calculations'!$F$5)</f>
        <v>0.4444665323718624</v>
      </c>
      <c r="C118">
        <f t="shared" ca="1" si="1"/>
        <v>1</v>
      </c>
    </row>
    <row r="119" spans="1:3" x14ac:dyDescent="0.2">
      <c r="A119">
        <f ca="1">_xlfn.BETA.INV(RAND(),'Main Calculations'!$A$14+'Main Calculations'!$D$5,'Main Calculations'!$A$16+40-'Main Calculations'!$D$5)</f>
        <v>0.80301466964956048</v>
      </c>
      <c r="B119">
        <f ca="1">_xlfn.BETA.INV(RAND(),'Main Calculations'!$A$14+'Main Calculations'!$F$5,'Main Calculations'!$A$16+40-'Main Calculations'!$F$5)</f>
        <v>0.53985209744156348</v>
      </c>
      <c r="C119">
        <f t="shared" ca="1" si="1"/>
        <v>1</v>
      </c>
    </row>
    <row r="120" spans="1:3" x14ac:dyDescent="0.2">
      <c r="A120">
        <f ca="1">_xlfn.BETA.INV(RAND(),'Main Calculations'!$A$14+'Main Calculations'!$D$5,'Main Calculations'!$A$16+40-'Main Calculations'!$D$5)</f>
        <v>0.83355216797315812</v>
      </c>
      <c r="B120">
        <f ca="1">_xlfn.BETA.INV(RAND(),'Main Calculations'!$A$14+'Main Calculations'!$F$5,'Main Calculations'!$A$16+40-'Main Calculations'!$F$5)</f>
        <v>0.58108082494202429</v>
      </c>
      <c r="C120">
        <f t="shared" ca="1" si="1"/>
        <v>1</v>
      </c>
    </row>
    <row r="121" spans="1:3" x14ac:dyDescent="0.2">
      <c r="A121">
        <f ca="1">_xlfn.BETA.INV(RAND(),'Main Calculations'!$A$14+'Main Calculations'!$D$5,'Main Calculations'!$A$16+40-'Main Calculations'!$D$5)</f>
        <v>0.88725902552083091</v>
      </c>
      <c r="B121">
        <f ca="1">_xlfn.BETA.INV(RAND(),'Main Calculations'!$A$14+'Main Calculations'!$F$5,'Main Calculations'!$A$16+40-'Main Calculations'!$F$5)</f>
        <v>0.62037821149415939</v>
      </c>
      <c r="C121">
        <f t="shared" ca="1" si="1"/>
        <v>1</v>
      </c>
    </row>
    <row r="122" spans="1:3" x14ac:dyDescent="0.2">
      <c r="A122">
        <f ca="1">_xlfn.BETA.INV(RAND(),'Main Calculations'!$A$14+'Main Calculations'!$D$5,'Main Calculations'!$A$16+40-'Main Calculations'!$D$5)</f>
        <v>0.74968238968042811</v>
      </c>
      <c r="B122">
        <f ca="1">_xlfn.BETA.INV(RAND(),'Main Calculations'!$A$14+'Main Calculations'!$F$5,'Main Calculations'!$A$16+40-'Main Calculations'!$F$5)</f>
        <v>0.5576419545465523</v>
      </c>
      <c r="C122">
        <f t="shared" ca="1" si="1"/>
        <v>1</v>
      </c>
    </row>
    <row r="123" spans="1:3" x14ac:dyDescent="0.2">
      <c r="A123">
        <f ca="1">_xlfn.BETA.INV(RAND(),'Main Calculations'!$A$14+'Main Calculations'!$D$5,'Main Calculations'!$A$16+40-'Main Calculations'!$D$5)</f>
        <v>0.78359717759674097</v>
      </c>
      <c r="B123">
        <f ca="1">_xlfn.BETA.INV(RAND(),'Main Calculations'!$A$14+'Main Calculations'!$F$5,'Main Calculations'!$A$16+40-'Main Calculations'!$F$5)</f>
        <v>0.65605076177883448</v>
      </c>
      <c r="C123">
        <f t="shared" ca="1" si="1"/>
        <v>1</v>
      </c>
    </row>
    <row r="124" spans="1:3" x14ac:dyDescent="0.2">
      <c r="A124">
        <f ca="1">_xlfn.BETA.INV(RAND(),'Main Calculations'!$A$14+'Main Calculations'!$D$5,'Main Calculations'!$A$16+40-'Main Calculations'!$D$5)</f>
        <v>0.83632272238283978</v>
      </c>
      <c r="B124">
        <f ca="1">_xlfn.BETA.INV(RAND(),'Main Calculations'!$A$14+'Main Calculations'!$F$5,'Main Calculations'!$A$16+40-'Main Calculations'!$F$5)</f>
        <v>0.54728403537272408</v>
      </c>
      <c r="C124">
        <f t="shared" ca="1" si="1"/>
        <v>1</v>
      </c>
    </row>
    <row r="125" spans="1:3" x14ac:dyDescent="0.2">
      <c r="A125">
        <f ca="1">_xlfn.BETA.INV(RAND(),'Main Calculations'!$A$14+'Main Calculations'!$D$5,'Main Calculations'!$A$16+40-'Main Calculations'!$D$5)</f>
        <v>0.84364300767682987</v>
      </c>
      <c r="B125">
        <f ca="1">_xlfn.BETA.INV(RAND(),'Main Calculations'!$A$14+'Main Calculations'!$F$5,'Main Calculations'!$A$16+40-'Main Calculations'!$F$5)</f>
        <v>0.597635389189482</v>
      </c>
      <c r="C125">
        <f t="shared" ca="1" si="1"/>
        <v>1</v>
      </c>
    </row>
    <row r="126" spans="1:3" x14ac:dyDescent="0.2">
      <c r="A126">
        <f ca="1">_xlfn.BETA.INV(RAND(),'Main Calculations'!$A$14+'Main Calculations'!$D$5,'Main Calculations'!$A$16+40-'Main Calculations'!$D$5)</f>
        <v>0.75699409200381751</v>
      </c>
      <c r="B126">
        <f ca="1">_xlfn.BETA.INV(RAND(),'Main Calculations'!$A$14+'Main Calculations'!$F$5,'Main Calculations'!$A$16+40-'Main Calculations'!$F$5)</f>
        <v>0.73869669159816564</v>
      </c>
      <c r="C126">
        <f t="shared" ca="1" si="1"/>
        <v>1</v>
      </c>
    </row>
    <row r="127" spans="1:3" x14ac:dyDescent="0.2">
      <c r="A127">
        <f ca="1">_xlfn.BETA.INV(RAND(),'Main Calculations'!$A$14+'Main Calculations'!$D$5,'Main Calculations'!$A$16+40-'Main Calculations'!$D$5)</f>
        <v>0.83239250611516691</v>
      </c>
      <c r="B127">
        <f ca="1">_xlfn.BETA.INV(RAND(),'Main Calculations'!$A$14+'Main Calculations'!$F$5,'Main Calculations'!$A$16+40-'Main Calculations'!$F$5)</f>
        <v>0.60671578975077722</v>
      </c>
      <c r="C127">
        <f t="shared" ca="1" si="1"/>
        <v>1</v>
      </c>
    </row>
    <row r="128" spans="1:3" x14ac:dyDescent="0.2">
      <c r="A128">
        <f ca="1">_xlfn.BETA.INV(RAND(),'Main Calculations'!$A$14+'Main Calculations'!$D$5,'Main Calculations'!$A$16+40-'Main Calculations'!$D$5)</f>
        <v>0.8622680423818142</v>
      </c>
      <c r="B128">
        <f ca="1">_xlfn.BETA.INV(RAND(),'Main Calculations'!$A$14+'Main Calculations'!$F$5,'Main Calculations'!$A$16+40-'Main Calculations'!$F$5)</f>
        <v>0.48572431547310757</v>
      </c>
      <c r="C128">
        <f t="shared" ca="1" si="1"/>
        <v>1</v>
      </c>
    </row>
    <row r="129" spans="1:3" x14ac:dyDescent="0.2">
      <c r="A129">
        <f ca="1">_xlfn.BETA.INV(RAND(),'Main Calculations'!$A$14+'Main Calculations'!$D$5,'Main Calculations'!$A$16+40-'Main Calculations'!$D$5)</f>
        <v>0.8435818585490672</v>
      </c>
      <c r="B129">
        <f ca="1">_xlfn.BETA.INV(RAND(),'Main Calculations'!$A$14+'Main Calculations'!$F$5,'Main Calculations'!$A$16+40-'Main Calculations'!$F$5)</f>
        <v>0.58893798806511699</v>
      </c>
      <c r="C129">
        <f t="shared" ca="1" si="1"/>
        <v>1</v>
      </c>
    </row>
    <row r="130" spans="1:3" x14ac:dyDescent="0.2">
      <c r="A130">
        <f ca="1">_xlfn.BETA.INV(RAND(),'Main Calculations'!$A$14+'Main Calculations'!$D$5,'Main Calculations'!$A$16+40-'Main Calculations'!$D$5)</f>
        <v>0.88214183079649233</v>
      </c>
      <c r="B130">
        <f ca="1">_xlfn.BETA.INV(RAND(),'Main Calculations'!$A$14+'Main Calculations'!$F$5,'Main Calculations'!$A$16+40-'Main Calculations'!$F$5)</f>
        <v>0.61438470908109055</v>
      </c>
      <c r="C130">
        <f t="shared" ca="1" si="1"/>
        <v>1</v>
      </c>
    </row>
    <row r="131" spans="1:3" x14ac:dyDescent="0.2">
      <c r="A131">
        <f ca="1">_xlfn.BETA.INV(RAND(),'Main Calculations'!$A$14+'Main Calculations'!$D$5,'Main Calculations'!$A$16+40-'Main Calculations'!$D$5)</f>
        <v>0.87274625694335495</v>
      </c>
      <c r="B131">
        <f ca="1">_xlfn.BETA.INV(RAND(),'Main Calculations'!$A$14+'Main Calculations'!$F$5,'Main Calculations'!$A$16+40-'Main Calculations'!$F$5)</f>
        <v>0.64935852689151474</v>
      </c>
      <c r="C131">
        <f t="shared" ca="1" si="1"/>
        <v>1</v>
      </c>
    </row>
    <row r="132" spans="1:3" x14ac:dyDescent="0.2">
      <c r="A132">
        <f ca="1">_xlfn.BETA.INV(RAND(),'Main Calculations'!$A$14+'Main Calculations'!$D$5,'Main Calculations'!$A$16+40-'Main Calculations'!$D$5)</f>
        <v>0.7519361140963543</v>
      </c>
      <c r="B132">
        <f ca="1">_xlfn.BETA.INV(RAND(),'Main Calculations'!$A$14+'Main Calculations'!$F$5,'Main Calculations'!$A$16+40-'Main Calculations'!$F$5)</f>
        <v>0.59377109898799063</v>
      </c>
      <c r="C132">
        <f t="shared" ref="C132:C195" ca="1" si="2">IF(A132&gt;B132,1,0)</f>
        <v>1</v>
      </c>
    </row>
    <row r="133" spans="1:3" x14ac:dyDescent="0.2">
      <c r="A133">
        <f ca="1">_xlfn.BETA.INV(RAND(),'Main Calculations'!$A$14+'Main Calculations'!$D$5,'Main Calculations'!$A$16+40-'Main Calculations'!$D$5)</f>
        <v>0.79474254063907113</v>
      </c>
      <c r="B133">
        <f ca="1">_xlfn.BETA.INV(RAND(),'Main Calculations'!$A$14+'Main Calculations'!$F$5,'Main Calculations'!$A$16+40-'Main Calculations'!$F$5)</f>
        <v>0.58822922821228119</v>
      </c>
      <c r="C133">
        <f t="shared" ca="1" si="2"/>
        <v>1</v>
      </c>
    </row>
    <row r="134" spans="1:3" x14ac:dyDescent="0.2">
      <c r="A134">
        <f ca="1">_xlfn.BETA.INV(RAND(),'Main Calculations'!$A$14+'Main Calculations'!$D$5,'Main Calculations'!$A$16+40-'Main Calculations'!$D$5)</f>
        <v>0.90236624400577048</v>
      </c>
      <c r="B134">
        <f ca="1">_xlfn.BETA.INV(RAND(),'Main Calculations'!$A$14+'Main Calculations'!$F$5,'Main Calculations'!$A$16+40-'Main Calculations'!$F$5)</f>
        <v>0.55117276679133931</v>
      </c>
      <c r="C134">
        <f t="shared" ca="1" si="2"/>
        <v>1</v>
      </c>
    </row>
    <row r="135" spans="1:3" x14ac:dyDescent="0.2">
      <c r="A135">
        <f ca="1">_xlfn.BETA.INV(RAND(),'Main Calculations'!$A$14+'Main Calculations'!$D$5,'Main Calculations'!$A$16+40-'Main Calculations'!$D$5)</f>
        <v>0.83831791112961562</v>
      </c>
      <c r="B135">
        <f ca="1">_xlfn.BETA.INV(RAND(),'Main Calculations'!$A$14+'Main Calculations'!$F$5,'Main Calculations'!$A$16+40-'Main Calculations'!$F$5)</f>
        <v>0.50995721866734622</v>
      </c>
      <c r="C135">
        <f t="shared" ca="1" si="2"/>
        <v>1</v>
      </c>
    </row>
    <row r="136" spans="1:3" x14ac:dyDescent="0.2">
      <c r="A136">
        <f ca="1">_xlfn.BETA.INV(RAND(),'Main Calculations'!$A$14+'Main Calculations'!$D$5,'Main Calculations'!$A$16+40-'Main Calculations'!$D$5)</f>
        <v>0.79434578980447823</v>
      </c>
      <c r="B136">
        <f ca="1">_xlfn.BETA.INV(RAND(),'Main Calculations'!$A$14+'Main Calculations'!$F$5,'Main Calculations'!$A$16+40-'Main Calculations'!$F$5)</f>
        <v>0.48269759510385762</v>
      </c>
      <c r="C136">
        <f t="shared" ca="1" si="2"/>
        <v>1</v>
      </c>
    </row>
    <row r="137" spans="1:3" x14ac:dyDescent="0.2">
      <c r="A137">
        <f ca="1">_xlfn.BETA.INV(RAND(),'Main Calculations'!$A$14+'Main Calculations'!$D$5,'Main Calculations'!$A$16+40-'Main Calculations'!$D$5)</f>
        <v>0.79217789222210033</v>
      </c>
      <c r="B137">
        <f ca="1">_xlfn.BETA.INV(RAND(),'Main Calculations'!$A$14+'Main Calculations'!$F$5,'Main Calculations'!$A$16+40-'Main Calculations'!$F$5)</f>
        <v>0.63325713431760255</v>
      </c>
      <c r="C137">
        <f t="shared" ca="1" si="2"/>
        <v>1</v>
      </c>
    </row>
    <row r="138" spans="1:3" x14ac:dyDescent="0.2">
      <c r="A138">
        <f ca="1">_xlfn.BETA.INV(RAND(),'Main Calculations'!$A$14+'Main Calculations'!$D$5,'Main Calculations'!$A$16+40-'Main Calculations'!$D$5)</f>
        <v>0.85979821664814238</v>
      </c>
      <c r="B138">
        <f ca="1">_xlfn.BETA.INV(RAND(),'Main Calculations'!$A$14+'Main Calculations'!$F$5,'Main Calculations'!$A$16+40-'Main Calculations'!$F$5)</f>
        <v>0.60953803732876377</v>
      </c>
      <c r="C138">
        <f t="shared" ca="1" si="2"/>
        <v>1</v>
      </c>
    </row>
    <row r="139" spans="1:3" x14ac:dyDescent="0.2">
      <c r="A139">
        <f ca="1">_xlfn.BETA.INV(RAND(),'Main Calculations'!$A$14+'Main Calculations'!$D$5,'Main Calculations'!$A$16+40-'Main Calculations'!$D$5)</f>
        <v>0.84266131271170575</v>
      </c>
      <c r="B139">
        <f ca="1">_xlfn.BETA.INV(RAND(),'Main Calculations'!$A$14+'Main Calculations'!$F$5,'Main Calculations'!$A$16+40-'Main Calculations'!$F$5)</f>
        <v>0.59106035609049323</v>
      </c>
      <c r="C139">
        <f t="shared" ca="1" si="2"/>
        <v>1</v>
      </c>
    </row>
    <row r="140" spans="1:3" x14ac:dyDescent="0.2">
      <c r="A140">
        <f ca="1">_xlfn.BETA.INV(RAND(),'Main Calculations'!$A$14+'Main Calculations'!$D$5,'Main Calculations'!$A$16+40-'Main Calculations'!$D$5)</f>
        <v>0.86990500604310428</v>
      </c>
      <c r="B140">
        <f ca="1">_xlfn.BETA.INV(RAND(),'Main Calculations'!$A$14+'Main Calculations'!$F$5,'Main Calculations'!$A$16+40-'Main Calculations'!$F$5)</f>
        <v>0.54460323794348919</v>
      </c>
      <c r="C140">
        <f t="shared" ca="1" si="2"/>
        <v>1</v>
      </c>
    </row>
    <row r="141" spans="1:3" x14ac:dyDescent="0.2">
      <c r="A141">
        <f ca="1">_xlfn.BETA.INV(RAND(),'Main Calculations'!$A$14+'Main Calculations'!$D$5,'Main Calculations'!$A$16+40-'Main Calculations'!$D$5)</f>
        <v>0.80679815930259802</v>
      </c>
      <c r="B141">
        <f ca="1">_xlfn.BETA.INV(RAND(),'Main Calculations'!$A$14+'Main Calculations'!$F$5,'Main Calculations'!$A$16+40-'Main Calculations'!$F$5)</f>
        <v>0.52676551403771898</v>
      </c>
      <c r="C141">
        <f t="shared" ca="1" si="2"/>
        <v>1</v>
      </c>
    </row>
    <row r="142" spans="1:3" x14ac:dyDescent="0.2">
      <c r="A142">
        <f ca="1">_xlfn.BETA.INV(RAND(),'Main Calculations'!$A$14+'Main Calculations'!$D$5,'Main Calculations'!$A$16+40-'Main Calculations'!$D$5)</f>
        <v>0.71997729313310355</v>
      </c>
      <c r="B142">
        <f ca="1">_xlfn.BETA.INV(RAND(),'Main Calculations'!$A$14+'Main Calculations'!$F$5,'Main Calculations'!$A$16+40-'Main Calculations'!$F$5)</f>
        <v>0.45742757887866636</v>
      </c>
      <c r="C142">
        <f t="shared" ca="1" si="2"/>
        <v>1</v>
      </c>
    </row>
    <row r="143" spans="1:3" x14ac:dyDescent="0.2">
      <c r="A143">
        <f ca="1">_xlfn.BETA.INV(RAND(),'Main Calculations'!$A$14+'Main Calculations'!$D$5,'Main Calculations'!$A$16+40-'Main Calculations'!$D$5)</f>
        <v>0.88467827218144468</v>
      </c>
      <c r="B143">
        <f ca="1">_xlfn.BETA.INV(RAND(),'Main Calculations'!$A$14+'Main Calculations'!$F$5,'Main Calculations'!$A$16+40-'Main Calculations'!$F$5)</f>
        <v>0.59523719498249894</v>
      </c>
      <c r="C143">
        <f t="shared" ca="1" si="2"/>
        <v>1</v>
      </c>
    </row>
    <row r="144" spans="1:3" x14ac:dyDescent="0.2">
      <c r="A144">
        <f ca="1">_xlfn.BETA.INV(RAND(),'Main Calculations'!$A$14+'Main Calculations'!$D$5,'Main Calculations'!$A$16+40-'Main Calculations'!$D$5)</f>
        <v>0.82904065154023732</v>
      </c>
      <c r="B144">
        <f ca="1">_xlfn.BETA.INV(RAND(),'Main Calculations'!$A$14+'Main Calculations'!$F$5,'Main Calculations'!$A$16+40-'Main Calculations'!$F$5)</f>
        <v>0.6673720108339164</v>
      </c>
      <c r="C144">
        <f t="shared" ca="1" si="2"/>
        <v>1</v>
      </c>
    </row>
    <row r="145" spans="1:3" x14ac:dyDescent="0.2">
      <c r="A145">
        <f ca="1">_xlfn.BETA.INV(RAND(),'Main Calculations'!$A$14+'Main Calculations'!$D$5,'Main Calculations'!$A$16+40-'Main Calculations'!$D$5)</f>
        <v>0.94546199788640362</v>
      </c>
      <c r="B145">
        <f ca="1">_xlfn.BETA.INV(RAND(),'Main Calculations'!$A$14+'Main Calculations'!$F$5,'Main Calculations'!$A$16+40-'Main Calculations'!$F$5)</f>
        <v>0.63643527169844716</v>
      </c>
      <c r="C145">
        <f t="shared" ca="1" si="2"/>
        <v>1</v>
      </c>
    </row>
    <row r="146" spans="1:3" x14ac:dyDescent="0.2">
      <c r="A146">
        <f ca="1">_xlfn.BETA.INV(RAND(),'Main Calculations'!$A$14+'Main Calculations'!$D$5,'Main Calculations'!$A$16+40-'Main Calculations'!$D$5)</f>
        <v>0.85745665204508614</v>
      </c>
      <c r="B146">
        <f ca="1">_xlfn.BETA.INV(RAND(),'Main Calculations'!$A$14+'Main Calculations'!$F$5,'Main Calculations'!$A$16+40-'Main Calculations'!$F$5)</f>
        <v>0.53881418213471244</v>
      </c>
      <c r="C146">
        <f t="shared" ca="1" si="2"/>
        <v>1</v>
      </c>
    </row>
    <row r="147" spans="1:3" x14ac:dyDescent="0.2">
      <c r="A147">
        <f ca="1">_xlfn.BETA.INV(RAND(),'Main Calculations'!$A$14+'Main Calculations'!$D$5,'Main Calculations'!$A$16+40-'Main Calculations'!$D$5)</f>
        <v>0.66360533686428247</v>
      </c>
      <c r="B147">
        <f ca="1">_xlfn.BETA.INV(RAND(),'Main Calculations'!$A$14+'Main Calculations'!$F$5,'Main Calculations'!$A$16+40-'Main Calculations'!$F$5)</f>
        <v>0.49260971966327599</v>
      </c>
      <c r="C147">
        <f t="shared" ca="1" si="2"/>
        <v>1</v>
      </c>
    </row>
    <row r="148" spans="1:3" x14ac:dyDescent="0.2">
      <c r="A148">
        <f ca="1">_xlfn.BETA.INV(RAND(),'Main Calculations'!$A$14+'Main Calculations'!$D$5,'Main Calculations'!$A$16+40-'Main Calculations'!$D$5)</f>
        <v>0.86779771390674698</v>
      </c>
      <c r="B148">
        <f ca="1">_xlfn.BETA.INV(RAND(),'Main Calculations'!$A$14+'Main Calculations'!$F$5,'Main Calculations'!$A$16+40-'Main Calculations'!$F$5)</f>
        <v>0.62342870241481885</v>
      </c>
      <c r="C148">
        <f t="shared" ca="1" si="2"/>
        <v>1</v>
      </c>
    </row>
    <row r="149" spans="1:3" x14ac:dyDescent="0.2">
      <c r="A149">
        <f ca="1">_xlfn.BETA.INV(RAND(),'Main Calculations'!$A$14+'Main Calculations'!$D$5,'Main Calculations'!$A$16+40-'Main Calculations'!$D$5)</f>
        <v>0.88498176276984231</v>
      </c>
      <c r="B149">
        <f ca="1">_xlfn.BETA.INV(RAND(),'Main Calculations'!$A$14+'Main Calculations'!$F$5,'Main Calculations'!$A$16+40-'Main Calculations'!$F$5)</f>
        <v>0.74079425618815087</v>
      </c>
      <c r="C149">
        <f t="shared" ca="1" si="2"/>
        <v>1</v>
      </c>
    </row>
    <row r="150" spans="1:3" x14ac:dyDescent="0.2">
      <c r="A150">
        <f ca="1">_xlfn.BETA.INV(RAND(),'Main Calculations'!$A$14+'Main Calculations'!$D$5,'Main Calculations'!$A$16+40-'Main Calculations'!$D$5)</f>
        <v>0.82227667066698984</v>
      </c>
      <c r="B150">
        <f ca="1">_xlfn.BETA.INV(RAND(),'Main Calculations'!$A$14+'Main Calculations'!$F$5,'Main Calculations'!$A$16+40-'Main Calculations'!$F$5)</f>
        <v>0.57590278811273399</v>
      </c>
      <c r="C150">
        <f t="shared" ca="1" si="2"/>
        <v>1</v>
      </c>
    </row>
    <row r="151" spans="1:3" x14ac:dyDescent="0.2">
      <c r="A151">
        <f ca="1">_xlfn.BETA.INV(RAND(),'Main Calculations'!$A$14+'Main Calculations'!$D$5,'Main Calculations'!$A$16+40-'Main Calculations'!$D$5)</f>
        <v>0.83586900526292751</v>
      </c>
      <c r="B151">
        <f ca="1">_xlfn.BETA.INV(RAND(),'Main Calculations'!$A$14+'Main Calculations'!$F$5,'Main Calculations'!$A$16+40-'Main Calculations'!$F$5)</f>
        <v>0.63506137519728756</v>
      </c>
      <c r="C151">
        <f t="shared" ca="1" si="2"/>
        <v>1</v>
      </c>
    </row>
    <row r="152" spans="1:3" x14ac:dyDescent="0.2">
      <c r="A152">
        <f ca="1">_xlfn.BETA.INV(RAND(),'Main Calculations'!$A$14+'Main Calculations'!$D$5,'Main Calculations'!$A$16+40-'Main Calculations'!$D$5)</f>
        <v>0.73559848854318655</v>
      </c>
      <c r="B152">
        <f ca="1">_xlfn.BETA.INV(RAND(),'Main Calculations'!$A$14+'Main Calculations'!$F$5,'Main Calculations'!$A$16+40-'Main Calculations'!$F$5)</f>
        <v>0.60488180371675315</v>
      </c>
      <c r="C152">
        <f t="shared" ca="1" si="2"/>
        <v>1</v>
      </c>
    </row>
    <row r="153" spans="1:3" x14ac:dyDescent="0.2">
      <c r="A153">
        <f ca="1">_xlfn.BETA.INV(RAND(),'Main Calculations'!$A$14+'Main Calculations'!$D$5,'Main Calculations'!$A$16+40-'Main Calculations'!$D$5)</f>
        <v>0.69782150401696064</v>
      </c>
      <c r="B153">
        <f ca="1">_xlfn.BETA.INV(RAND(),'Main Calculations'!$A$14+'Main Calculations'!$F$5,'Main Calculations'!$A$16+40-'Main Calculations'!$F$5)</f>
        <v>0.6421971388147607</v>
      </c>
      <c r="C153">
        <f t="shared" ca="1" si="2"/>
        <v>1</v>
      </c>
    </row>
    <row r="154" spans="1:3" x14ac:dyDescent="0.2">
      <c r="A154">
        <f ca="1">_xlfn.BETA.INV(RAND(),'Main Calculations'!$A$14+'Main Calculations'!$D$5,'Main Calculations'!$A$16+40-'Main Calculations'!$D$5)</f>
        <v>0.93187328936526748</v>
      </c>
      <c r="B154">
        <f ca="1">_xlfn.BETA.INV(RAND(),'Main Calculations'!$A$14+'Main Calculations'!$F$5,'Main Calculations'!$A$16+40-'Main Calculations'!$F$5)</f>
        <v>0.60510976785666526</v>
      </c>
      <c r="C154">
        <f t="shared" ca="1" si="2"/>
        <v>1</v>
      </c>
    </row>
    <row r="155" spans="1:3" x14ac:dyDescent="0.2">
      <c r="A155">
        <f ca="1">_xlfn.BETA.INV(RAND(),'Main Calculations'!$A$14+'Main Calculations'!$D$5,'Main Calculations'!$A$16+40-'Main Calculations'!$D$5)</f>
        <v>0.84368958157709995</v>
      </c>
      <c r="B155">
        <f ca="1">_xlfn.BETA.INV(RAND(),'Main Calculations'!$A$14+'Main Calculations'!$F$5,'Main Calculations'!$A$16+40-'Main Calculations'!$F$5)</f>
        <v>0.61143667531268298</v>
      </c>
      <c r="C155">
        <f t="shared" ca="1" si="2"/>
        <v>1</v>
      </c>
    </row>
    <row r="156" spans="1:3" x14ac:dyDescent="0.2">
      <c r="A156">
        <f ca="1">_xlfn.BETA.INV(RAND(),'Main Calculations'!$A$14+'Main Calculations'!$D$5,'Main Calculations'!$A$16+40-'Main Calculations'!$D$5)</f>
        <v>0.86845985375922563</v>
      </c>
      <c r="B156">
        <f ca="1">_xlfn.BETA.INV(RAND(),'Main Calculations'!$A$14+'Main Calculations'!$F$5,'Main Calculations'!$A$16+40-'Main Calculations'!$F$5)</f>
        <v>0.66912403274487109</v>
      </c>
      <c r="C156">
        <f t="shared" ca="1" si="2"/>
        <v>1</v>
      </c>
    </row>
    <row r="157" spans="1:3" x14ac:dyDescent="0.2">
      <c r="A157">
        <f ca="1">_xlfn.BETA.INV(RAND(),'Main Calculations'!$A$14+'Main Calculations'!$D$5,'Main Calculations'!$A$16+40-'Main Calculations'!$D$5)</f>
        <v>0.8258362120523044</v>
      </c>
      <c r="B157">
        <f ca="1">_xlfn.BETA.INV(RAND(),'Main Calculations'!$A$14+'Main Calculations'!$F$5,'Main Calculations'!$A$16+40-'Main Calculations'!$F$5)</f>
        <v>0.62637185713722876</v>
      </c>
      <c r="C157">
        <f t="shared" ca="1" si="2"/>
        <v>1</v>
      </c>
    </row>
    <row r="158" spans="1:3" x14ac:dyDescent="0.2">
      <c r="A158">
        <f ca="1">_xlfn.BETA.INV(RAND(),'Main Calculations'!$A$14+'Main Calculations'!$D$5,'Main Calculations'!$A$16+40-'Main Calculations'!$D$5)</f>
        <v>0.79218120144809367</v>
      </c>
      <c r="B158">
        <f ca="1">_xlfn.BETA.INV(RAND(),'Main Calculations'!$A$14+'Main Calculations'!$F$5,'Main Calculations'!$A$16+40-'Main Calculations'!$F$5)</f>
        <v>0.66079436208894315</v>
      </c>
      <c r="C158">
        <f t="shared" ca="1" si="2"/>
        <v>1</v>
      </c>
    </row>
    <row r="159" spans="1:3" x14ac:dyDescent="0.2">
      <c r="A159">
        <f ca="1">_xlfn.BETA.INV(RAND(),'Main Calculations'!$A$14+'Main Calculations'!$D$5,'Main Calculations'!$A$16+40-'Main Calculations'!$D$5)</f>
        <v>0.80100428814214841</v>
      </c>
      <c r="B159">
        <f ca="1">_xlfn.BETA.INV(RAND(),'Main Calculations'!$A$14+'Main Calculations'!$F$5,'Main Calculations'!$A$16+40-'Main Calculations'!$F$5)</f>
        <v>0.67459482078968791</v>
      </c>
      <c r="C159">
        <f t="shared" ca="1" si="2"/>
        <v>1</v>
      </c>
    </row>
    <row r="160" spans="1:3" x14ac:dyDescent="0.2">
      <c r="A160">
        <f ca="1">_xlfn.BETA.INV(RAND(),'Main Calculations'!$A$14+'Main Calculations'!$D$5,'Main Calculations'!$A$16+40-'Main Calculations'!$D$5)</f>
        <v>0.82668228963382617</v>
      </c>
      <c r="B160">
        <f ca="1">_xlfn.BETA.INV(RAND(),'Main Calculations'!$A$14+'Main Calculations'!$F$5,'Main Calculations'!$A$16+40-'Main Calculations'!$F$5)</f>
        <v>0.62059399897315082</v>
      </c>
      <c r="C160">
        <f t="shared" ca="1" si="2"/>
        <v>1</v>
      </c>
    </row>
    <row r="161" spans="1:3" x14ac:dyDescent="0.2">
      <c r="A161">
        <f ca="1">_xlfn.BETA.INV(RAND(),'Main Calculations'!$A$14+'Main Calculations'!$D$5,'Main Calculations'!$A$16+40-'Main Calculations'!$D$5)</f>
        <v>0.8264908541589191</v>
      </c>
      <c r="B161">
        <f ca="1">_xlfn.BETA.INV(RAND(),'Main Calculations'!$A$14+'Main Calculations'!$F$5,'Main Calculations'!$A$16+40-'Main Calculations'!$F$5)</f>
        <v>0.60933835526833668</v>
      </c>
      <c r="C161">
        <f t="shared" ca="1" si="2"/>
        <v>1</v>
      </c>
    </row>
    <row r="162" spans="1:3" x14ac:dyDescent="0.2">
      <c r="A162">
        <f ca="1">_xlfn.BETA.INV(RAND(),'Main Calculations'!$A$14+'Main Calculations'!$D$5,'Main Calculations'!$A$16+40-'Main Calculations'!$D$5)</f>
        <v>0.79106002266649478</v>
      </c>
      <c r="B162">
        <f ca="1">_xlfn.BETA.INV(RAND(),'Main Calculations'!$A$14+'Main Calculations'!$F$5,'Main Calculations'!$A$16+40-'Main Calculations'!$F$5)</f>
        <v>0.62982504167718512</v>
      </c>
      <c r="C162">
        <f t="shared" ca="1" si="2"/>
        <v>1</v>
      </c>
    </row>
    <row r="163" spans="1:3" x14ac:dyDescent="0.2">
      <c r="A163">
        <f ca="1">_xlfn.BETA.INV(RAND(),'Main Calculations'!$A$14+'Main Calculations'!$D$5,'Main Calculations'!$A$16+40-'Main Calculations'!$D$5)</f>
        <v>0.89467527929251167</v>
      </c>
      <c r="B163">
        <f ca="1">_xlfn.BETA.INV(RAND(),'Main Calculations'!$A$14+'Main Calculations'!$F$5,'Main Calculations'!$A$16+40-'Main Calculations'!$F$5)</f>
        <v>0.69582288440616424</v>
      </c>
      <c r="C163">
        <f t="shared" ca="1" si="2"/>
        <v>1</v>
      </c>
    </row>
    <row r="164" spans="1:3" x14ac:dyDescent="0.2">
      <c r="A164">
        <f ca="1">_xlfn.BETA.INV(RAND(),'Main Calculations'!$A$14+'Main Calculations'!$D$5,'Main Calculations'!$A$16+40-'Main Calculations'!$D$5)</f>
        <v>0.88219450146115697</v>
      </c>
      <c r="B164">
        <f ca="1">_xlfn.BETA.INV(RAND(),'Main Calculations'!$A$14+'Main Calculations'!$F$5,'Main Calculations'!$A$16+40-'Main Calculations'!$F$5)</f>
        <v>0.5706058661929132</v>
      </c>
      <c r="C164">
        <f t="shared" ca="1" si="2"/>
        <v>1</v>
      </c>
    </row>
    <row r="165" spans="1:3" x14ac:dyDescent="0.2">
      <c r="A165">
        <f ca="1">_xlfn.BETA.INV(RAND(),'Main Calculations'!$A$14+'Main Calculations'!$D$5,'Main Calculations'!$A$16+40-'Main Calculations'!$D$5)</f>
        <v>0.84627875499884786</v>
      </c>
      <c r="B165">
        <f ca="1">_xlfn.BETA.INV(RAND(),'Main Calculations'!$A$14+'Main Calculations'!$F$5,'Main Calculations'!$A$16+40-'Main Calculations'!$F$5)</f>
        <v>0.63523093862139923</v>
      </c>
      <c r="C165">
        <f t="shared" ca="1" si="2"/>
        <v>1</v>
      </c>
    </row>
    <row r="166" spans="1:3" x14ac:dyDescent="0.2">
      <c r="A166">
        <f ca="1">_xlfn.BETA.INV(RAND(),'Main Calculations'!$A$14+'Main Calculations'!$D$5,'Main Calculations'!$A$16+40-'Main Calculations'!$D$5)</f>
        <v>0.88083761030902052</v>
      </c>
      <c r="B166">
        <f ca="1">_xlfn.BETA.INV(RAND(),'Main Calculations'!$A$14+'Main Calculations'!$F$5,'Main Calculations'!$A$16+40-'Main Calculations'!$F$5)</f>
        <v>0.52532244581018439</v>
      </c>
      <c r="C166">
        <f t="shared" ca="1" si="2"/>
        <v>1</v>
      </c>
    </row>
    <row r="167" spans="1:3" x14ac:dyDescent="0.2">
      <c r="A167">
        <f ca="1">_xlfn.BETA.INV(RAND(),'Main Calculations'!$A$14+'Main Calculations'!$D$5,'Main Calculations'!$A$16+40-'Main Calculations'!$D$5)</f>
        <v>0.83980239177019367</v>
      </c>
      <c r="B167">
        <f ca="1">_xlfn.BETA.INV(RAND(),'Main Calculations'!$A$14+'Main Calculations'!$F$5,'Main Calculations'!$A$16+40-'Main Calculations'!$F$5)</f>
        <v>0.71149870731434128</v>
      </c>
      <c r="C167">
        <f t="shared" ca="1" si="2"/>
        <v>1</v>
      </c>
    </row>
    <row r="168" spans="1:3" x14ac:dyDescent="0.2">
      <c r="A168">
        <f ca="1">_xlfn.BETA.INV(RAND(),'Main Calculations'!$A$14+'Main Calculations'!$D$5,'Main Calculations'!$A$16+40-'Main Calculations'!$D$5)</f>
        <v>0.78454615952638151</v>
      </c>
      <c r="B168">
        <f ca="1">_xlfn.BETA.INV(RAND(),'Main Calculations'!$A$14+'Main Calculations'!$F$5,'Main Calculations'!$A$16+40-'Main Calculations'!$F$5)</f>
        <v>0.57351849146806944</v>
      </c>
      <c r="C168">
        <f t="shared" ca="1" si="2"/>
        <v>1</v>
      </c>
    </row>
    <row r="169" spans="1:3" x14ac:dyDescent="0.2">
      <c r="A169">
        <f ca="1">_xlfn.BETA.INV(RAND(),'Main Calculations'!$A$14+'Main Calculations'!$D$5,'Main Calculations'!$A$16+40-'Main Calculations'!$D$5)</f>
        <v>0.78876456535570594</v>
      </c>
      <c r="B169">
        <f ca="1">_xlfn.BETA.INV(RAND(),'Main Calculations'!$A$14+'Main Calculations'!$F$5,'Main Calculations'!$A$16+40-'Main Calculations'!$F$5)</f>
        <v>0.70110035471529508</v>
      </c>
      <c r="C169">
        <f t="shared" ca="1" si="2"/>
        <v>1</v>
      </c>
    </row>
    <row r="170" spans="1:3" x14ac:dyDescent="0.2">
      <c r="A170">
        <f ca="1">_xlfn.BETA.INV(RAND(),'Main Calculations'!$A$14+'Main Calculations'!$D$5,'Main Calculations'!$A$16+40-'Main Calculations'!$D$5)</f>
        <v>0.87691984097533382</v>
      </c>
      <c r="B170">
        <f ca="1">_xlfn.BETA.INV(RAND(),'Main Calculations'!$A$14+'Main Calculations'!$F$5,'Main Calculations'!$A$16+40-'Main Calculations'!$F$5)</f>
        <v>0.52566861175940727</v>
      </c>
      <c r="C170">
        <f t="shared" ca="1" si="2"/>
        <v>1</v>
      </c>
    </row>
    <row r="171" spans="1:3" x14ac:dyDescent="0.2">
      <c r="A171">
        <f ca="1">_xlfn.BETA.INV(RAND(),'Main Calculations'!$A$14+'Main Calculations'!$D$5,'Main Calculations'!$A$16+40-'Main Calculations'!$D$5)</f>
        <v>0.69485717385763301</v>
      </c>
      <c r="B171">
        <f ca="1">_xlfn.BETA.INV(RAND(),'Main Calculations'!$A$14+'Main Calculations'!$F$5,'Main Calculations'!$A$16+40-'Main Calculations'!$F$5)</f>
        <v>0.56015328906506145</v>
      </c>
      <c r="C171">
        <f t="shared" ca="1" si="2"/>
        <v>1</v>
      </c>
    </row>
    <row r="172" spans="1:3" x14ac:dyDescent="0.2">
      <c r="A172">
        <f ca="1">_xlfn.BETA.INV(RAND(),'Main Calculations'!$A$14+'Main Calculations'!$D$5,'Main Calculations'!$A$16+40-'Main Calculations'!$D$5)</f>
        <v>0.84510673398413005</v>
      </c>
      <c r="B172">
        <f ca="1">_xlfn.BETA.INV(RAND(),'Main Calculations'!$A$14+'Main Calculations'!$F$5,'Main Calculations'!$A$16+40-'Main Calculations'!$F$5)</f>
        <v>0.638176302966315</v>
      </c>
      <c r="C172">
        <f t="shared" ca="1" si="2"/>
        <v>1</v>
      </c>
    </row>
    <row r="173" spans="1:3" x14ac:dyDescent="0.2">
      <c r="A173">
        <f ca="1">_xlfn.BETA.INV(RAND(),'Main Calculations'!$A$14+'Main Calculations'!$D$5,'Main Calculations'!$A$16+40-'Main Calculations'!$D$5)</f>
        <v>0.75915273249440651</v>
      </c>
      <c r="B173">
        <f ca="1">_xlfn.BETA.INV(RAND(),'Main Calculations'!$A$14+'Main Calculations'!$F$5,'Main Calculations'!$A$16+40-'Main Calculations'!$F$5)</f>
        <v>0.65330707348938599</v>
      </c>
      <c r="C173">
        <f t="shared" ca="1" si="2"/>
        <v>1</v>
      </c>
    </row>
    <row r="174" spans="1:3" x14ac:dyDescent="0.2">
      <c r="A174">
        <f ca="1">_xlfn.BETA.INV(RAND(),'Main Calculations'!$A$14+'Main Calculations'!$D$5,'Main Calculations'!$A$16+40-'Main Calculations'!$D$5)</f>
        <v>0.78465527063442719</v>
      </c>
      <c r="B174">
        <f ca="1">_xlfn.BETA.INV(RAND(),'Main Calculations'!$A$14+'Main Calculations'!$F$5,'Main Calculations'!$A$16+40-'Main Calculations'!$F$5)</f>
        <v>0.52269716245373576</v>
      </c>
      <c r="C174">
        <f t="shared" ca="1" si="2"/>
        <v>1</v>
      </c>
    </row>
    <row r="175" spans="1:3" x14ac:dyDescent="0.2">
      <c r="A175">
        <f ca="1">_xlfn.BETA.INV(RAND(),'Main Calculations'!$A$14+'Main Calculations'!$D$5,'Main Calculations'!$A$16+40-'Main Calculations'!$D$5)</f>
        <v>0.73769580324781481</v>
      </c>
      <c r="B175">
        <f ca="1">_xlfn.BETA.INV(RAND(),'Main Calculations'!$A$14+'Main Calculations'!$F$5,'Main Calculations'!$A$16+40-'Main Calculations'!$F$5)</f>
        <v>0.62936699982073652</v>
      </c>
      <c r="C175">
        <f t="shared" ca="1" si="2"/>
        <v>1</v>
      </c>
    </row>
    <row r="176" spans="1:3" x14ac:dyDescent="0.2">
      <c r="A176">
        <f ca="1">_xlfn.BETA.INV(RAND(),'Main Calculations'!$A$14+'Main Calculations'!$D$5,'Main Calculations'!$A$16+40-'Main Calculations'!$D$5)</f>
        <v>0.76640178640768064</v>
      </c>
      <c r="B176">
        <f ca="1">_xlfn.BETA.INV(RAND(),'Main Calculations'!$A$14+'Main Calculations'!$F$5,'Main Calculations'!$A$16+40-'Main Calculations'!$F$5)</f>
        <v>0.44001024279943135</v>
      </c>
      <c r="C176">
        <f t="shared" ca="1" si="2"/>
        <v>1</v>
      </c>
    </row>
    <row r="177" spans="1:3" x14ac:dyDescent="0.2">
      <c r="A177">
        <f ca="1">_xlfn.BETA.INV(RAND(),'Main Calculations'!$A$14+'Main Calculations'!$D$5,'Main Calculations'!$A$16+40-'Main Calculations'!$D$5)</f>
        <v>0.73484877254021619</v>
      </c>
      <c r="B177">
        <f ca="1">_xlfn.BETA.INV(RAND(),'Main Calculations'!$A$14+'Main Calculations'!$F$5,'Main Calculations'!$A$16+40-'Main Calculations'!$F$5)</f>
        <v>0.62711118908236552</v>
      </c>
      <c r="C177">
        <f t="shared" ca="1" si="2"/>
        <v>1</v>
      </c>
    </row>
    <row r="178" spans="1:3" x14ac:dyDescent="0.2">
      <c r="A178">
        <f ca="1">_xlfn.BETA.INV(RAND(),'Main Calculations'!$A$14+'Main Calculations'!$D$5,'Main Calculations'!$A$16+40-'Main Calculations'!$D$5)</f>
        <v>0.81814237996760597</v>
      </c>
      <c r="B178">
        <f ca="1">_xlfn.BETA.INV(RAND(),'Main Calculations'!$A$14+'Main Calculations'!$F$5,'Main Calculations'!$A$16+40-'Main Calculations'!$F$5)</f>
        <v>0.59365388196195157</v>
      </c>
      <c r="C178">
        <f t="shared" ca="1" si="2"/>
        <v>1</v>
      </c>
    </row>
    <row r="179" spans="1:3" x14ac:dyDescent="0.2">
      <c r="A179">
        <f ca="1">_xlfn.BETA.INV(RAND(),'Main Calculations'!$A$14+'Main Calculations'!$D$5,'Main Calculations'!$A$16+40-'Main Calculations'!$D$5)</f>
        <v>0.79397845950043699</v>
      </c>
      <c r="B179">
        <f ca="1">_xlfn.BETA.INV(RAND(),'Main Calculations'!$A$14+'Main Calculations'!$F$5,'Main Calculations'!$A$16+40-'Main Calculations'!$F$5)</f>
        <v>0.62506080127549157</v>
      </c>
      <c r="C179">
        <f t="shared" ca="1" si="2"/>
        <v>1</v>
      </c>
    </row>
    <row r="180" spans="1:3" x14ac:dyDescent="0.2">
      <c r="A180">
        <f ca="1">_xlfn.BETA.INV(RAND(),'Main Calculations'!$A$14+'Main Calculations'!$D$5,'Main Calculations'!$A$16+40-'Main Calculations'!$D$5)</f>
        <v>0.81954763327815672</v>
      </c>
      <c r="B180">
        <f ca="1">_xlfn.BETA.INV(RAND(),'Main Calculations'!$A$14+'Main Calculations'!$F$5,'Main Calculations'!$A$16+40-'Main Calculations'!$F$5)</f>
        <v>0.67134183157138216</v>
      </c>
      <c r="C180">
        <f t="shared" ca="1" si="2"/>
        <v>1</v>
      </c>
    </row>
    <row r="181" spans="1:3" x14ac:dyDescent="0.2">
      <c r="A181">
        <f ca="1">_xlfn.BETA.INV(RAND(),'Main Calculations'!$A$14+'Main Calculations'!$D$5,'Main Calculations'!$A$16+40-'Main Calculations'!$D$5)</f>
        <v>0.89554545028696841</v>
      </c>
      <c r="B181">
        <f ca="1">_xlfn.BETA.INV(RAND(),'Main Calculations'!$A$14+'Main Calculations'!$F$5,'Main Calculations'!$A$16+40-'Main Calculations'!$F$5)</f>
        <v>0.58414857708730161</v>
      </c>
      <c r="C181">
        <f t="shared" ca="1" si="2"/>
        <v>1</v>
      </c>
    </row>
    <row r="182" spans="1:3" x14ac:dyDescent="0.2">
      <c r="A182">
        <f ca="1">_xlfn.BETA.INV(RAND(),'Main Calculations'!$A$14+'Main Calculations'!$D$5,'Main Calculations'!$A$16+40-'Main Calculations'!$D$5)</f>
        <v>0.789555021981317</v>
      </c>
      <c r="B182">
        <f ca="1">_xlfn.BETA.INV(RAND(),'Main Calculations'!$A$14+'Main Calculations'!$F$5,'Main Calculations'!$A$16+40-'Main Calculations'!$F$5)</f>
        <v>0.63669930883576575</v>
      </c>
      <c r="C182">
        <f t="shared" ca="1" si="2"/>
        <v>1</v>
      </c>
    </row>
    <row r="183" spans="1:3" x14ac:dyDescent="0.2">
      <c r="A183">
        <f ca="1">_xlfn.BETA.INV(RAND(),'Main Calculations'!$A$14+'Main Calculations'!$D$5,'Main Calculations'!$A$16+40-'Main Calculations'!$D$5)</f>
        <v>0.85251276273372567</v>
      </c>
      <c r="B183">
        <f ca="1">_xlfn.BETA.INV(RAND(),'Main Calculations'!$A$14+'Main Calculations'!$F$5,'Main Calculations'!$A$16+40-'Main Calculations'!$F$5)</f>
        <v>0.63025455439002109</v>
      </c>
      <c r="C183">
        <f t="shared" ca="1" si="2"/>
        <v>1</v>
      </c>
    </row>
    <row r="184" spans="1:3" x14ac:dyDescent="0.2">
      <c r="A184">
        <f ca="1">_xlfn.BETA.INV(RAND(),'Main Calculations'!$A$14+'Main Calculations'!$D$5,'Main Calculations'!$A$16+40-'Main Calculations'!$D$5)</f>
        <v>0.79960066277062158</v>
      </c>
      <c r="B184">
        <f ca="1">_xlfn.BETA.INV(RAND(),'Main Calculations'!$A$14+'Main Calculations'!$F$5,'Main Calculations'!$A$16+40-'Main Calculations'!$F$5)</f>
        <v>0.69813543636019859</v>
      </c>
      <c r="C184">
        <f t="shared" ca="1" si="2"/>
        <v>1</v>
      </c>
    </row>
    <row r="185" spans="1:3" x14ac:dyDescent="0.2">
      <c r="A185">
        <f ca="1">_xlfn.BETA.INV(RAND(),'Main Calculations'!$A$14+'Main Calculations'!$D$5,'Main Calculations'!$A$16+40-'Main Calculations'!$D$5)</f>
        <v>0.91545698748564419</v>
      </c>
      <c r="B185">
        <f ca="1">_xlfn.BETA.INV(RAND(),'Main Calculations'!$A$14+'Main Calculations'!$F$5,'Main Calculations'!$A$16+40-'Main Calculations'!$F$5)</f>
        <v>0.62400145480242952</v>
      </c>
      <c r="C185">
        <f t="shared" ca="1" si="2"/>
        <v>1</v>
      </c>
    </row>
    <row r="186" spans="1:3" x14ac:dyDescent="0.2">
      <c r="A186">
        <f ca="1">_xlfn.BETA.INV(RAND(),'Main Calculations'!$A$14+'Main Calculations'!$D$5,'Main Calculations'!$A$16+40-'Main Calculations'!$D$5)</f>
        <v>0.77782332789899988</v>
      </c>
      <c r="B186">
        <f ca="1">_xlfn.BETA.INV(RAND(),'Main Calculations'!$A$14+'Main Calculations'!$F$5,'Main Calculations'!$A$16+40-'Main Calculations'!$F$5)</f>
        <v>0.72925539075673307</v>
      </c>
      <c r="C186">
        <f t="shared" ca="1" si="2"/>
        <v>1</v>
      </c>
    </row>
    <row r="187" spans="1:3" x14ac:dyDescent="0.2">
      <c r="A187">
        <f ca="1">_xlfn.BETA.INV(RAND(),'Main Calculations'!$A$14+'Main Calculations'!$D$5,'Main Calculations'!$A$16+40-'Main Calculations'!$D$5)</f>
        <v>0.67081827704257091</v>
      </c>
      <c r="B187">
        <f ca="1">_xlfn.BETA.INV(RAND(),'Main Calculations'!$A$14+'Main Calculations'!$F$5,'Main Calculations'!$A$16+40-'Main Calculations'!$F$5)</f>
        <v>0.68308802220528775</v>
      </c>
      <c r="C187">
        <f t="shared" ca="1" si="2"/>
        <v>0</v>
      </c>
    </row>
    <row r="188" spans="1:3" x14ac:dyDescent="0.2">
      <c r="A188">
        <f ca="1">_xlfn.BETA.INV(RAND(),'Main Calculations'!$A$14+'Main Calculations'!$D$5,'Main Calculations'!$A$16+40-'Main Calculations'!$D$5)</f>
        <v>0.83975822051671056</v>
      </c>
      <c r="B188">
        <f ca="1">_xlfn.BETA.INV(RAND(),'Main Calculations'!$A$14+'Main Calculations'!$F$5,'Main Calculations'!$A$16+40-'Main Calculations'!$F$5)</f>
        <v>0.50459870688135378</v>
      </c>
      <c r="C188">
        <f t="shared" ca="1" si="2"/>
        <v>1</v>
      </c>
    </row>
    <row r="189" spans="1:3" x14ac:dyDescent="0.2">
      <c r="A189">
        <f ca="1">_xlfn.BETA.INV(RAND(),'Main Calculations'!$A$14+'Main Calculations'!$D$5,'Main Calculations'!$A$16+40-'Main Calculations'!$D$5)</f>
        <v>0.86739742933263109</v>
      </c>
      <c r="B189">
        <f ca="1">_xlfn.BETA.INV(RAND(),'Main Calculations'!$A$14+'Main Calculations'!$F$5,'Main Calculations'!$A$16+40-'Main Calculations'!$F$5)</f>
        <v>0.69706798883558863</v>
      </c>
      <c r="C189">
        <f t="shared" ca="1" si="2"/>
        <v>1</v>
      </c>
    </row>
    <row r="190" spans="1:3" x14ac:dyDescent="0.2">
      <c r="A190">
        <f ca="1">_xlfn.BETA.INV(RAND(),'Main Calculations'!$A$14+'Main Calculations'!$D$5,'Main Calculations'!$A$16+40-'Main Calculations'!$D$5)</f>
        <v>0.81036871602373395</v>
      </c>
      <c r="B190">
        <f ca="1">_xlfn.BETA.INV(RAND(),'Main Calculations'!$A$14+'Main Calculations'!$F$5,'Main Calculations'!$A$16+40-'Main Calculations'!$F$5)</f>
        <v>0.66060482292357992</v>
      </c>
      <c r="C190">
        <f t="shared" ca="1" si="2"/>
        <v>1</v>
      </c>
    </row>
    <row r="191" spans="1:3" x14ac:dyDescent="0.2">
      <c r="A191">
        <f ca="1">_xlfn.BETA.INV(RAND(),'Main Calculations'!$A$14+'Main Calculations'!$D$5,'Main Calculations'!$A$16+40-'Main Calculations'!$D$5)</f>
        <v>0.79762979925663591</v>
      </c>
      <c r="B191">
        <f ca="1">_xlfn.BETA.INV(RAND(),'Main Calculations'!$A$14+'Main Calculations'!$F$5,'Main Calculations'!$A$16+40-'Main Calculations'!$F$5)</f>
        <v>0.66016432123070024</v>
      </c>
      <c r="C191">
        <f t="shared" ca="1" si="2"/>
        <v>1</v>
      </c>
    </row>
    <row r="192" spans="1:3" x14ac:dyDescent="0.2">
      <c r="A192">
        <f ca="1">_xlfn.BETA.INV(RAND(),'Main Calculations'!$A$14+'Main Calculations'!$D$5,'Main Calculations'!$A$16+40-'Main Calculations'!$D$5)</f>
        <v>0.72840392489859018</v>
      </c>
      <c r="B192">
        <f ca="1">_xlfn.BETA.INV(RAND(),'Main Calculations'!$A$14+'Main Calculations'!$F$5,'Main Calculations'!$A$16+40-'Main Calculations'!$F$5)</f>
        <v>0.68195537583479715</v>
      </c>
      <c r="C192">
        <f t="shared" ca="1" si="2"/>
        <v>1</v>
      </c>
    </row>
    <row r="193" spans="1:3" x14ac:dyDescent="0.2">
      <c r="A193">
        <f ca="1">_xlfn.BETA.INV(RAND(),'Main Calculations'!$A$14+'Main Calculations'!$D$5,'Main Calculations'!$A$16+40-'Main Calculations'!$D$5)</f>
        <v>0.86000843185278231</v>
      </c>
      <c r="B193">
        <f ca="1">_xlfn.BETA.INV(RAND(),'Main Calculations'!$A$14+'Main Calculations'!$F$5,'Main Calculations'!$A$16+40-'Main Calculations'!$F$5)</f>
        <v>0.5872260230213433</v>
      </c>
      <c r="C193">
        <f t="shared" ca="1" si="2"/>
        <v>1</v>
      </c>
    </row>
    <row r="194" spans="1:3" x14ac:dyDescent="0.2">
      <c r="A194">
        <f ca="1">_xlfn.BETA.INV(RAND(),'Main Calculations'!$A$14+'Main Calculations'!$D$5,'Main Calculations'!$A$16+40-'Main Calculations'!$D$5)</f>
        <v>0.8719548284350418</v>
      </c>
      <c r="B194">
        <f ca="1">_xlfn.BETA.INV(RAND(),'Main Calculations'!$A$14+'Main Calculations'!$F$5,'Main Calculations'!$A$16+40-'Main Calculations'!$F$5)</f>
        <v>0.64375812347072459</v>
      </c>
      <c r="C194">
        <f t="shared" ca="1" si="2"/>
        <v>1</v>
      </c>
    </row>
    <row r="195" spans="1:3" x14ac:dyDescent="0.2">
      <c r="A195">
        <f ca="1">_xlfn.BETA.INV(RAND(),'Main Calculations'!$A$14+'Main Calculations'!$D$5,'Main Calculations'!$A$16+40-'Main Calculations'!$D$5)</f>
        <v>0.84449693820456451</v>
      </c>
      <c r="B195">
        <f ca="1">_xlfn.BETA.INV(RAND(),'Main Calculations'!$A$14+'Main Calculations'!$F$5,'Main Calculations'!$A$16+40-'Main Calculations'!$F$5)</f>
        <v>0.5439279274739105</v>
      </c>
      <c r="C195">
        <f t="shared" ca="1" si="2"/>
        <v>1</v>
      </c>
    </row>
    <row r="196" spans="1:3" x14ac:dyDescent="0.2">
      <c r="A196">
        <f ca="1">_xlfn.BETA.INV(RAND(),'Main Calculations'!$A$14+'Main Calculations'!$D$5,'Main Calculations'!$A$16+40-'Main Calculations'!$D$5)</f>
        <v>0.76400514280180853</v>
      </c>
      <c r="B196">
        <f ca="1">_xlfn.BETA.INV(RAND(),'Main Calculations'!$A$14+'Main Calculations'!$F$5,'Main Calculations'!$A$16+40-'Main Calculations'!$F$5)</f>
        <v>0.59677807239080727</v>
      </c>
      <c r="C196">
        <f t="shared" ref="C196:C259" ca="1" si="3">IF(A196&gt;B196,1,0)</f>
        <v>1</v>
      </c>
    </row>
    <row r="197" spans="1:3" x14ac:dyDescent="0.2">
      <c r="A197">
        <f ca="1">_xlfn.BETA.INV(RAND(),'Main Calculations'!$A$14+'Main Calculations'!$D$5,'Main Calculations'!$A$16+40-'Main Calculations'!$D$5)</f>
        <v>0.88526055302414841</v>
      </c>
      <c r="B197">
        <f ca="1">_xlfn.BETA.INV(RAND(),'Main Calculations'!$A$14+'Main Calculations'!$F$5,'Main Calculations'!$A$16+40-'Main Calculations'!$F$5)</f>
        <v>0.62178642755488722</v>
      </c>
      <c r="C197">
        <f t="shared" ca="1" si="3"/>
        <v>1</v>
      </c>
    </row>
    <row r="198" spans="1:3" x14ac:dyDescent="0.2">
      <c r="A198">
        <f ca="1">_xlfn.BETA.INV(RAND(),'Main Calculations'!$A$14+'Main Calculations'!$D$5,'Main Calculations'!$A$16+40-'Main Calculations'!$D$5)</f>
        <v>0.76945624811992552</v>
      </c>
      <c r="B198">
        <f ca="1">_xlfn.BETA.INV(RAND(),'Main Calculations'!$A$14+'Main Calculations'!$F$5,'Main Calculations'!$A$16+40-'Main Calculations'!$F$5)</f>
        <v>0.79595181338758203</v>
      </c>
      <c r="C198">
        <f t="shared" ca="1" si="3"/>
        <v>0</v>
      </c>
    </row>
    <row r="199" spans="1:3" x14ac:dyDescent="0.2">
      <c r="A199">
        <f ca="1">_xlfn.BETA.INV(RAND(),'Main Calculations'!$A$14+'Main Calculations'!$D$5,'Main Calculations'!$A$16+40-'Main Calculations'!$D$5)</f>
        <v>0.84887727379298228</v>
      </c>
      <c r="B199">
        <f ca="1">_xlfn.BETA.INV(RAND(),'Main Calculations'!$A$14+'Main Calculations'!$F$5,'Main Calculations'!$A$16+40-'Main Calculations'!$F$5)</f>
        <v>0.49746339485967322</v>
      </c>
      <c r="C199">
        <f t="shared" ca="1" si="3"/>
        <v>1</v>
      </c>
    </row>
    <row r="200" spans="1:3" x14ac:dyDescent="0.2">
      <c r="A200">
        <f ca="1">_xlfn.BETA.INV(RAND(),'Main Calculations'!$A$14+'Main Calculations'!$D$5,'Main Calculations'!$A$16+40-'Main Calculations'!$D$5)</f>
        <v>0.82306057607061178</v>
      </c>
      <c r="B200">
        <f ca="1">_xlfn.BETA.INV(RAND(),'Main Calculations'!$A$14+'Main Calculations'!$F$5,'Main Calculations'!$A$16+40-'Main Calculations'!$F$5)</f>
        <v>0.50352000277969677</v>
      </c>
      <c r="C200">
        <f t="shared" ca="1" si="3"/>
        <v>1</v>
      </c>
    </row>
    <row r="201" spans="1:3" x14ac:dyDescent="0.2">
      <c r="A201">
        <f ca="1">_xlfn.BETA.INV(RAND(),'Main Calculations'!$A$14+'Main Calculations'!$D$5,'Main Calculations'!$A$16+40-'Main Calculations'!$D$5)</f>
        <v>0.85347993099647579</v>
      </c>
      <c r="B201">
        <f ca="1">_xlfn.BETA.INV(RAND(),'Main Calculations'!$A$14+'Main Calculations'!$F$5,'Main Calculations'!$A$16+40-'Main Calculations'!$F$5)</f>
        <v>0.42366772885113568</v>
      </c>
      <c r="C201">
        <f t="shared" ca="1" si="3"/>
        <v>1</v>
      </c>
    </row>
    <row r="202" spans="1:3" x14ac:dyDescent="0.2">
      <c r="A202">
        <f ca="1">_xlfn.BETA.INV(RAND(),'Main Calculations'!$A$14+'Main Calculations'!$D$5,'Main Calculations'!$A$16+40-'Main Calculations'!$D$5)</f>
        <v>0.82816464754217389</v>
      </c>
      <c r="B202">
        <f ca="1">_xlfn.BETA.INV(RAND(),'Main Calculations'!$A$14+'Main Calculations'!$F$5,'Main Calculations'!$A$16+40-'Main Calculations'!$F$5)</f>
        <v>0.62739561421974022</v>
      </c>
      <c r="C202">
        <f t="shared" ca="1" si="3"/>
        <v>1</v>
      </c>
    </row>
    <row r="203" spans="1:3" x14ac:dyDescent="0.2">
      <c r="A203">
        <f ca="1">_xlfn.BETA.INV(RAND(),'Main Calculations'!$A$14+'Main Calculations'!$D$5,'Main Calculations'!$A$16+40-'Main Calculations'!$D$5)</f>
        <v>0.77954581527417544</v>
      </c>
      <c r="B203">
        <f ca="1">_xlfn.BETA.INV(RAND(),'Main Calculations'!$A$14+'Main Calculations'!$F$5,'Main Calculations'!$A$16+40-'Main Calculations'!$F$5)</f>
        <v>0.65451099688267467</v>
      </c>
      <c r="C203">
        <f t="shared" ca="1" si="3"/>
        <v>1</v>
      </c>
    </row>
    <row r="204" spans="1:3" x14ac:dyDescent="0.2">
      <c r="A204">
        <f ca="1">_xlfn.BETA.INV(RAND(),'Main Calculations'!$A$14+'Main Calculations'!$D$5,'Main Calculations'!$A$16+40-'Main Calculations'!$D$5)</f>
        <v>0.83370831446181737</v>
      </c>
      <c r="B204">
        <f ca="1">_xlfn.BETA.INV(RAND(),'Main Calculations'!$A$14+'Main Calculations'!$F$5,'Main Calculations'!$A$16+40-'Main Calculations'!$F$5)</f>
        <v>0.61513058939376752</v>
      </c>
      <c r="C204">
        <f t="shared" ca="1" si="3"/>
        <v>1</v>
      </c>
    </row>
    <row r="205" spans="1:3" x14ac:dyDescent="0.2">
      <c r="A205">
        <f ca="1">_xlfn.BETA.INV(RAND(),'Main Calculations'!$A$14+'Main Calculations'!$D$5,'Main Calculations'!$A$16+40-'Main Calculations'!$D$5)</f>
        <v>0.83454023538293853</v>
      </c>
      <c r="B205">
        <f ca="1">_xlfn.BETA.INV(RAND(),'Main Calculations'!$A$14+'Main Calculations'!$F$5,'Main Calculations'!$A$16+40-'Main Calculations'!$F$5)</f>
        <v>0.61038334991534771</v>
      </c>
      <c r="C205">
        <f t="shared" ca="1" si="3"/>
        <v>1</v>
      </c>
    </row>
    <row r="206" spans="1:3" x14ac:dyDescent="0.2">
      <c r="A206">
        <f ca="1">_xlfn.BETA.INV(RAND(),'Main Calculations'!$A$14+'Main Calculations'!$D$5,'Main Calculations'!$A$16+40-'Main Calculations'!$D$5)</f>
        <v>0.7987668122365017</v>
      </c>
      <c r="B206">
        <f ca="1">_xlfn.BETA.INV(RAND(),'Main Calculations'!$A$14+'Main Calculations'!$F$5,'Main Calculations'!$A$16+40-'Main Calculations'!$F$5)</f>
        <v>0.51016904965711107</v>
      </c>
      <c r="C206">
        <f t="shared" ca="1" si="3"/>
        <v>1</v>
      </c>
    </row>
    <row r="207" spans="1:3" x14ac:dyDescent="0.2">
      <c r="A207">
        <f ca="1">_xlfn.BETA.INV(RAND(),'Main Calculations'!$A$14+'Main Calculations'!$D$5,'Main Calculations'!$A$16+40-'Main Calculations'!$D$5)</f>
        <v>0.80522980877936989</v>
      </c>
      <c r="B207">
        <f ca="1">_xlfn.BETA.INV(RAND(),'Main Calculations'!$A$14+'Main Calculations'!$F$5,'Main Calculations'!$A$16+40-'Main Calculations'!$F$5)</f>
        <v>0.71118573245051997</v>
      </c>
      <c r="C207">
        <f t="shared" ca="1" si="3"/>
        <v>1</v>
      </c>
    </row>
    <row r="208" spans="1:3" x14ac:dyDescent="0.2">
      <c r="A208">
        <f ca="1">_xlfn.BETA.INV(RAND(),'Main Calculations'!$A$14+'Main Calculations'!$D$5,'Main Calculations'!$A$16+40-'Main Calculations'!$D$5)</f>
        <v>0.88098715317203213</v>
      </c>
      <c r="B208">
        <f ca="1">_xlfn.BETA.INV(RAND(),'Main Calculations'!$A$14+'Main Calculations'!$F$5,'Main Calculations'!$A$16+40-'Main Calculations'!$F$5)</f>
        <v>0.59352326606735684</v>
      </c>
      <c r="C208">
        <f t="shared" ca="1" si="3"/>
        <v>1</v>
      </c>
    </row>
    <row r="209" spans="1:3" x14ac:dyDescent="0.2">
      <c r="A209">
        <f ca="1">_xlfn.BETA.INV(RAND(),'Main Calculations'!$A$14+'Main Calculations'!$D$5,'Main Calculations'!$A$16+40-'Main Calculations'!$D$5)</f>
        <v>0.84088982682867708</v>
      </c>
      <c r="B209">
        <f ca="1">_xlfn.BETA.INV(RAND(),'Main Calculations'!$A$14+'Main Calculations'!$F$5,'Main Calculations'!$A$16+40-'Main Calculations'!$F$5)</f>
        <v>0.65221668496465712</v>
      </c>
      <c r="C209">
        <f t="shared" ca="1" si="3"/>
        <v>1</v>
      </c>
    </row>
    <row r="210" spans="1:3" x14ac:dyDescent="0.2">
      <c r="A210">
        <f ca="1">_xlfn.BETA.INV(RAND(),'Main Calculations'!$A$14+'Main Calculations'!$D$5,'Main Calculations'!$A$16+40-'Main Calculations'!$D$5)</f>
        <v>0.89885618966289371</v>
      </c>
      <c r="B210">
        <f ca="1">_xlfn.BETA.INV(RAND(),'Main Calculations'!$A$14+'Main Calculations'!$F$5,'Main Calculations'!$A$16+40-'Main Calculations'!$F$5)</f>
        <v>0.61587004401931811</v>
      </c>
      <c r="C210">
        <f t="shared" ca="1" si="3"/>
        <v>1</v>
      </c>
    </row>
    <row r="211" spans="1:3" x14ac:dyDescent="0.2">
      <c r="A211">
        <f ca="1">_xlfn.BETA.INV(RAND(),'Main Calculations'!$A$14+'Main Calculations'!$D$5,'Main Calculations'!$A$16+40-'Main Calculations'!$D$5)</f>
        <v>0.81969209807859322</v>
      </c>
      <c r="B211">
        <f ca="1">_xlfn.BETA.INV(RAND(),'Main Calculations'!$A$14+'Main Calculations'!$F$5,'Main Calculations'!$A$16+40-'Main Calculations'!$F$5)</f>
        <v>0.56696551865169798</v>
      </c>
      <c r="C211">
        <f t="shared" ca="1" si="3"/>
        <v>1</v>
      </c>
    </row>
    <row r="212" spans="1:3" x14ac:dyDescent="0.2">
      <c r="A212">
        <f ca="1">_xlfn.BETA.INV(RAND(),'Main Calculations'!$A$14+'Main Calculations'!$D$5,'Main Calculations'!$A$16+40-'Main Calculations'!$D$5)</f>
        <v>0.86430457478155254</v>
      </c>
      <c r="B212">
        <f ca="1">_xlfn.BETA.INV(RAND(),'Main Calculations'!$A$14+'Main Calculations'!$F$5,'Main Calculations'!$A$16+40-'Main Calculations'!$F$5)</f>
        <v>0.62546389695208271</v>
      </c>
      <c r="C212">
        <f t="shared" ca="1" si="3"/>
        <v>1</v>
      </c>
    </row>
    <row r="213" spans="1:3" x14ac:dyDescent="0.2">
      <c r="A213">
        <f ca="1">_xlfn.BETA.INV(RAND(),'Main Calculations'!$A$14+'Main Calculations'!$D$5,'Main Calculations'!$A$16+40-'Main Calculations'!$D$5)</f>
        <v>0.93421802065128301</v>
      </c>
      <c r="B213">
        <f ca="1">_xlfn.BETA.INV(RAND(),'Main Calculations'!$A$14+'Main Calculations'!$F$5,'Main Calculations'!$A$16+40-'Main Calculations'!$F$5)</f>
        <v>0.61165895039440377</v>
      </c>
      <c r="C213">
        <f t="shared" ca="1" si="3"/>
        <v>1</v>
      </c>
    </row>
    <row r="214" spans="1:3" x14ac:dyDescent="0.2">
      <c r="A214">
        <f ca="1">_xlfn.BETA.INV(RAND(),'Main Calculations'!$A$14+'Main Calculations'!$D$5,'Main Calculations'!$A$16+40-'Main Calculations'!$D$5)</f>
        <v>0.81439937169323273</v>
      </c>
      <c r="B214">
        <f ca="1">_xlfn.BETA.INV(RAND(),'Main Calculations'!$A$14+'Main Calculations'!$F$5,'Main Calculations'!$A$16+40-'Main Calculations'!$F$5)</f>
        <v>0.55654671095745489</v>
      </c>
      <c r="C214">
        <f t="shared" ca="1" si="3"/>
        <v>1</v>
      </c>
    </row>
    <row r="215" spans="1:3" x14ac:dyDescent="0.2">
      <c r="A215">
        <f ca="1">_xlfn.BETA.INV(RAND(),'Main Calculations'!$A$14+'Main Calculations'!$D$5,'Main Calculations'!$A$16+40-'Main Calculations'!$D$5)</f>
        <v>0.74238257584271505</v>
      </c>
      <c r="B215">
        <f ca="1">_xlfn.BETA.INV(RAND(),'Main Calculations'!$A$14+'Main Calculations'!$F$5,'Main Calculations'!$A$16+40-'Main Calculations'!$F$5)</f>
        <v>0.4954989606956719</v>
      </c>
      <c r="C215">
        <f t="shared" ca="1" si="3"/>
        <v>1</v>
      </c>
    </row>
    <row r="216" spans="1:3" x14ac:dyDescent="0.2">
      <c r="A216">
        <f ca="1">_xlfn.BETA.INV(RAND(),'Main Calculations'!$A$14+'Main Calculations'!$D$5,'Main Calculations'!$A$16+40-'Main Calculations'!$D$5)</f>
        <v>0.92965771621331805</v>
      </c>
      <c r="B216">
        <f ca="1">_xlfn.BETA.INV(RAND(),'Main Calculations'!$A$14+'Main Calculations'!$F$5,'Main Calculations'!$A$16+40-'Main Calculations'!$F$5)</f>
        <v>0.60982169179314205</v>
      </c>
      <c r="C216">
        <f t="shared" ca="1" si="3"/>
        <v>1</v>
      </c>
    </row>
    <row r="217" spans="1:3" x14ac:dyDescent="0.2">
      <c r="A217">
        <f ca="1">_xlfn.BETA.INV(RAND(),'Main Calculations'!$A$14+'Main Calculations'!$D$5,'Main Calculations'!$A$16+40-'Main Calculations'!$D$5)</f>
        <v>0.75982149064491911</v>
      </c>
      <c r="B217">
        <f ca="1">_xlfn.BETA.INV(RAND(),'Main Calculations'!$A$14+'Main Calculations'!$F$5,'Main Calculations'!$A$16+40-'Main Calculations'!$F$5)</f>
        <v>0.67246801460874051</v>
      </c>
      <c r="C217">
        <f t="shared" ca="1" si="3"/>
        <v>1</v>
      </c>
    </row>
    <row r="218" spans="1:3" x14ac:dyDescent="0.2">
      <c r="A218">
        <f ca="1">_xlfn.BETA.INV(RAND(),'Main Calculations'!$A$14+'Main Calculations'!$D$5,'Main Calculations'!$A$16+40-'Main Calculations'!$D$5)</f>
        <v>0.82061509283092593</v>
      </c>
      <c r="B218">
        <f ca="1">_xlfn.BETA.INV(RAND(),'Main Calculations'!$A$14+'Main Calculations'!$F$5,'Main Calculations'!$A$16+40-'Main Calculations'!$F$5)</f>
        <v>0.7244170317886891</v>
      </c>
      <c r="C218">
        <f t="shared" ca="1" si="3"/>
        <v>1</v>
      </c>
    </row>
    <row r="219" spans="1:3" x14ac:dyDescent="0.2">
      <c r="A219">
        <f ca="1">_xlfn.BETA.INV(RAND(),'Main Calculations'!$A$14+'Main Calculations'!$D$5,'Main Calculations'!$A$16+40-'Main Calculations'!$D$5)</f>
        <v>0.938222402362904</v>
      </c>
      <c r="B219">
        <f ca="1">_xlfn.BETA.INV(RAND(),'Main Calculations'!$A$14+'Main Calculations'!$F$5,'Main Calculations'!$A$16+40-'Main Calculations'!$F$5)</f>
        <v>0.5952026270188423</v>
      </c>
      <c r="C219">
        <f t="shared" ca="1" si="3"/>
        <v>1</v>
      </c>
    </row>
    <row r="220" spans="1:3" x14ac:dyDescent="0.2">
      <c r="A220">
        <f ca="1">_xlfn.BETA.INV(RAND(),'Main Calculations'!$A$14+'Main Calculations'!$D$5,'Main Calculations'!$A$16+40-'Main Calculations'!$D$5)</f>
        <v>0.76017540716758247</v>
      </c>
      <c r="B220">
        <f ca="1">_xlfn.BETA.INV(RAND(),'Main Calculations'!$A$14+'Main Calculations'!$F$5,'Main Calculations'!$A$16+40-'Main Calculations'!$F$5)</f>
        <v>0.57888235328342375</v>
      </c>
      <c r="C220">
        <f t="shared" ca="1" si="3"/>
        <v>1</v>
      </c>
    </row>
    <row r="221" spans="1:3" x14ac:dyDescent="0.2">
      <c r="A221">
        <f ca="1">_xlfn.BETA.INV(RAND(),'Main Calculations'!$A$14+'Main Calculations'!$D$5,'Main Calculations'!$A$16+40-'Main Calculations'!$D$5)</f>
        <v>0.77114791010726147</v>
      </c>
      <c r="B221">
        <f ca="1">_xlfn.BETA.INV(RAND(),'Main Calculations'!$A$14+'Main Calculations'!$F$5,'Main Calculations'!$A$16+40-'Main Calculations'!$F$5)</f>
        <v>0.62388401972995999</v>
      </c>
      <c r="C221">
        <f t="shared" ca="1" si="3"/>
        <v>1</v>
      </c>
    </row>
    <row r="222" spans="1:3" x14ac:dyDescent="0.2">
      <c r="A222">
        <f ca="1">_xlfn.BETA.INV(RAND(),'Main Calculations'!$A$14+'Main Calculations'!$D$5,'Main Calculations'!$A$16+40-'Main Calculations'!$D$5)</f>
        <v>0.85453207818579169</v>
      </c>
      <c r="B222">
        <f ca="1">_xlfn.BETA.INV(RAND(),'Main Calculations'!$A$14+'Main Calculations'!$F$5,'Main Calculations'!$A$16+40-'Main Calculations'!$F$5)</f>
        <v>0.59626195571784246</v>
      </c>
      <c r="C222">
        <f t="shared" ca="1" si="3"/>
        <v>1</v>
      </c>
    </row>
    <row r="223" spans="1:3" x14ac:dyDescent="0.2">
      <c r="A223">
        <f ca="1">_xlfn.BETA.INV(RAND(),'Main Calculations'!$A$14+'Main Calculations'!$D$5,'Main Calculations'!$A$16+40-'Main Calculations'!$D$5)</f>
        <v>0.81461048123973789</v>
      </c>
      <c r="B223">
        <f ca="1">_xlfn.BETA.INV(RAND(),'Main Calculations'!$A$14+'Main Calculations'!$F$5,'Main Calculations'!$A$16+40-'Main Calculations'!$F$5)</f>
        <v>0.46785006061139123</v>
      </c>
      <c r="C223">
        <f t="shared" ca="1" si="3"/>
        <v>1</v>
      </c>
    </row>
    <row r="224" spans="1:3" x14ac:dyDescent="0.2">
      <c r="A224">
        <f ca="1">_xlfn.BETA.INV(RAND(),'Main Calculations'!$A$14+'Main Calculations'!$D$5,'Main Calculations'!$A$16+40-'Main Calculations'!$D$5)</f>
        <v>0.90954200385030892</v>
      </c>
      <c r="B224">
        <f ca="1">_xlfn.BETA.INV(RAND(),'Main Calculations'!$A$14+'Main Calculations'!$F$5,'Main Calculations'!$A$16+40-'Main Calculations'!$F$5)</f>
        <v>0.51919475848645513</v>
      </c>
      <c r="C224">
        <f t="shared" ca="1" si="3"/>
        <v>1</v>
      </c>
    </row>
    <row r="225" spans="1:3" x14ac:dyDescent="0.2">
      <c r="A225">
        <f ca="1">_xlfn.BETA.INV(RAND(),'Main Calculations'!$A$14+'Main Calculations'!$D$5,'Main Calculations'!$A$16+40-'Main Calculations'!$D$5)</f>
        <v>0.81472119379995767</v>
      </c>
      <c r="B225">
        <f ca="1">_xlfn.BETA.INV(RAND(),'Main Calculations'!$A$14+'Main Calculations'!$F$5,'Main Calculations'!$A$16+40-'Main Calculations'!$F$5)</f>
        <v>0.50600657522077597</v>
      </c>
      <c r="C225">
        <f t="shared" ca="1" si="3"/>
        <v>1</v>
      </c>
    </row>
    <row r="226" spans="1:3" x14ac:dyDescent="0.2">
      <c r="A226">
        <f ca="1">_xlfn.BETA.INV(RAND(),'Main Calculations'!$A$14+'Main Calculations'!$D$5,'Main Calculations'!$A$16+40-'Main Calculations'!$D$5)</f>
        <v>0.62359376077885431</v>
      </c>
      <c r="B226">
        <f ca="1">_xlfn.BETA.INV(RAND(),'Main Calculations'!$A$14+'Main Calculations'!$F$5,'Main Calculations'!$A$16+40-'Main Calculations'!$F$5)</f>
        <v>0.52580327975248631</v>
      </c>
      <c r="C226">
        <f t="shared" ca="1" si="3"/>
        <v>1</v>
      </c>
    </row>
    <row r="227" spans="1:3" x14ac:dyDescent="0.2">
      <c r="A227">
        <f ca="1">_xlfn.BETA.INV(RAND(),'Main Calculations'!$A$14+'Main Calculations'!$D$5,'Main Calculations'!$A$16+40-'Main Calculations'!$D$5)</f>
        <v>0.90163511859352785</v>
      </c>
      <c r="B227">
        <f ca="1">_xlfn.BETA.INV(RAND(),'Main Calculations'!$A$14+'Main Calculations'!$F$5,'Main Calculations'!$A$16+40-'Main Calculations'!$F$5)</f>
        <v>0.74064180151667325</v>
      </c>
      <c r="C227">
        <f t="shared" ca="1" si="3"/>
        <v>1</v>
      </c>
    </row>
    <row r="228" spans="1:3" x14ac:dyDescent="0.2">
      <c r="A228">
        <f ca="1">_xlfn.BETA.INV(RAND(),'Main Calculations'!$A$14+'Main Calculations'!$D$5,'Main Calculations'!$A$16+40-'Main Calculations'!$D$5)</f>
        <v>0.73692528111629674</v>
      </c>
      <c r="B228">
        <f ca="1">_xlfn.BETA.INV(RAND(),'Main Calculations'!$A$14+'Main Calculations'!$F$5,'Main Calculations'!$A$16+40-'Main Calculations'!$F$5)</f>
        <v>0.53007168973808272</v>
      </c>
      <c r="C228">
        <f t="shared" ca="1" si="3"/>
        <v>1</v>
      </c>
    </row>
    <row r="229" spans="1:3" x14ac:dyDescent="0.2">
      <c r="A229">
        <f ca="1">_xlfn.BETA.INV(RAND(),'Main Calculations'!$A$14+'Main Calculations'!$D$5,'Main Calculations'!$A$16+40-'Main Calculations'!$D$5)</f>
        <v>0.9028444429448389</v>
      </c>
      <c r="B229">
        <f ca="1">_xlfn.BETA.INV(RAND(),'Main Calculations'!$A$14+'Main Calculations'!$F$5,'Main Calculations'!$A$16+40-'Main Calculations'!$F$5)</f>
        <v>0.52792307926577897</v>
      </c>
      <c r="C229">
        <f t="shared" ca="1" si="3"/>
        <v>1</v>
      </c>
    </row>
    <row r="230" spans="1:3" x14ac:dyDescent="0.2">
      <c r="A230">
        <f ca="1">_xlfn.BETA.INV(RAND(),'Main Calculations'!$A$14+'Main Calculations'!$D$5,'Main Calculations'!$A$16+40-'Main Calculations'!$D$5)</f>
        <v>0.85960829698211194</v>
      </c>
      <c r="B230">
        <f ca="1">_xlfn.BETA.INV(RAND(),'Main Calculations'!$A$14+'Main Calculations'!$F$5,'Main Calculations'!$A$16+40-'Main Calculations'!$F$5)</f>
        <v>0.45712130026478531</v>
      </c>
      <c r="C230">
        <f t="shared" ca="1" si="3"/>
        <v>1</v>
      </c>
    </row>
    <row r="231" spans="1:3" x14ac:dyDescent="0.2">
      <c r="A231">
        <f ca="1">_xlfn.BETA.INV(RAND(),'Main Calculations'!$A$14+'Main Calculations'!$D$5,'Main Calculations'!$A$16+40-'Main Calculations'!$D$5)</f>
        <v>0.78756255321198376</v>
      </c>
      <c r="B231">
        <f ca="1">_xlfn.BETA.INV(RAND(),'Main Calculations'!$A$14+'Main Calculations'!$F$5,'Main Calculations'!$A$16+40-'Main Calculations'!$F$5)</f>
        <v>0.56811667595956061</v>
      </c>
      <c r="C231">
        <f t="shared" ca="1" si="3"/>
        <v>1</v>
      </c>
    </row>
    <row r="232" spans="1:3" x14ac:dyDescent="0.2">
      <c r="A232">
        <f ca="1">_xlfn.BETA.INV(RAND(),'Main Calculations'!$A$14+'Main Calculations'!$D$5,'Main Calculations'!$A$16+40-'Main Calculations'!$D$5)</f>
        <v>0.90318755307865728</v>
      </c>
      <c r="B232">
        <f ca="1">_xlfn.BETA.INV(RAND(),'Main Calculations'!$A$14+'Main Calculations'!$F$5,'Main Calculations'!$A$16+40-'Main Calculations'!$F$5)</f>
        <v>0.67240493158261994</v>
      </c>
      <c r="C232">
        <f t="shared" ca="1" si="3"/>
        <v>1</v>
      </c>
    </row>
    <row r="233" spans="1:3" x14ac:dyDescent="0.2">
      <c r="A233">
        <f ca="1">_xlfn.BETA.INV(RAND(),'Main Calculations'!$A$14+'Main Calculations'!$D$5,'Main Calculations'!$A$16+40-'Main Calculations'!$D$5)</f>
        <v>0.86785680364561657</v>
      </c>
      <c r="B233">
        <f ca="1">_xlfn.BETA.INV(RAND(),'Main Calculations'!$A$14+'Main Calculations'!$F$5,'Main Calculations'!$A$16+40-'Main Calculations'!$F$5)</f>
        <v>0.44152826939492712</v>
      </c>
      <c r="C233">
        <f t="shared" ca="1" si="3"/>
        <v>1</v>
      </c>
    </row>
    <row r="234" spans="1:3" x14ac:dyDescent="0.2">
      <c r="A234">
        <f ca="1">_xlfn.BETA.INV(RAND(),'Main Calculations'!$A$14+'Main Calculations'!$D$5,'Main Calculations'!$A$16+40-'Main Calculations'!$D$5)</f>
        <v>0.84021667252705556</v>
      </c>
      <c r="B234">
        <f ca="1">_xlfn.BETA.INV(RAND(),'Main Calculations'!$A$14+'Main Calculations'!$F$5,'Main Calculations'!$A$16+40-'Main Calculations'!$F$5)</f>
        <v>0.7450685881088861</v>
      </c>
      <c r="C234">
        <f t="shared" ca="1" si="3"/>
        <v>1</v>
      </c>
    </row>
    <row r="235" spans="1:3" x14ac:dyDescent="0.2">
      <c r="A235">
        <f ca="1">_xlfn.BETA.INV(RAND(),'Main Calculations'!$A$14+'Main Calculations'!$D$5,'Main Calculations'!$A$16+40-'Main Calculations'!$D$5)</f>
        <v>0.79970620865895625</v>
      </c>
      <c r="B235">
        <f ca="1">_xlfn.BETA.INV(RAND(),'Main Calculations'!$A$14+'Main Calculations'!$F$5,'Main Calculations'!$A$16+40-'Main Calculations'!$F$5)</f>
        <v>0.58632269781397506</v>
      </c>
      <c r="C235">
        <f t="shared" ca="1" si="3"/>
        <v>1</v>
      </c>
    </row>
    <row r="236" spans="1:3" x14ac:dyDescent="0.2">
      <c r="A236">
        <f ca="1">_xlfn.BETA.INV(RAND(),'Main Calculations'!$A$14+'Main Calculations'!$D$5,'Main Calculations'!$A$16+40-'Main Calculations'!$D$5)</f>
        <v>0.80895776615402204</v>
      </c>
      <c r="B236">
        <f ca="1">_xlfn.BETA.INV(RAND(),'Main Calculations'!$A$14+'Main Calculations'!$F$5,'Main Calculations'!$A$16+40-'Main Calculations'!$F$5)</f>
        <v>0.56734094213655861</v>
      </c>
      <c r="C236">
        <f t="shared" ca="1" si="3"/>
        <v>1</v>
      </c>
    </row>
    <row r="237" spans="1:3" x14ac:dyDescent="0.2">
      <c r="A237">
        <f ca="1">_xlfn.BETA.INV(RAND(),'Main Calculations'!$A$14+'Main Calculations'!$D$5,'Main Calculations'!$A$16+40-'Main Calculations'!$D$5)</f>
        <v>0.85171592391241013</v>
      </c>
      <c r="B237">
        <f ca="1">_xlfn.BETA.INV(RAND(),'Main Calculations'!$A$14+'Main Calculations'!$F$5,'Main Calculations'!$A$16+40-'Main Calculations'!$F$5)</f>
        <v>0.61307282169990884</v>
      </c>
      <c r="C237">
        <f t="shared" ca="1" si="3"/>
        <v>1</v>
      </c>
    </row>
    <row r="238" spans="1:3" x14ac:dyDescent="0.2">
      <c r="A238">
        <f ca="1">_xlfn.BETA.INV(RAND(),'Main Calculations'!$A$14+'Main Calculations'!$D$5,'Main Calculations'!$A$16+40-'Main Calculations'!$D$5)</f>
        <v>0.82348964373784428</v>
      </c>
      <c r="B238">
        <f ca="1">_xlfn.BETA.INV(RAND(),'Main Calculations'!$A$14+'Main Calculations'!$F$5,'Main Calculations'!$A$16+40-'Main Calculations'!$F$5)</f>
        <v>0.66955170262669061</v>
      </c>
      <c r="C238">
        <f t="shared" ca="1" si="3"/>
        <v>1</v>
      </c>
    </row>
    <row r="239" spans="1:3" x14ac:dyDescent="0.2">
      <c r="A239">
        <f ca="1">_xlfn.BETA.INV(RAND(),'Main Calculations'!$A$14+'Main Calculations'!$D$5,'Main Calculations'!$A$16+40-'Main Calculations'!$D$5)</f>
        <v>0.89606690142370193</v>
      </c>
      <c r="B239">
        <f ca="1">_xlfn.BETA.INV(RAND(),'Main Calculations'!$A$14+'Main Calculations'!$F$5,'Main Calculations'!$A$16+40-'Main Calculations'!$F$5)</f>
        <v>0.53593289694405222</v>
      </c>
      <c r="C239">
        <f t="shared" ca="1" si="3"/>
        <v>1</v>
      </c>
    </row>
    <row r="240" spans="1:3" x14ac:dyDescent="0.2">
      <c r="A240">
        <f ca="1">_xlfn.BETA.INV(RAND(),'Main Calculations'!$A$14+'Main Calculations'!$D$5,'Main Calculations'!$A$16+40-'Main Calculations'!$D$5)</f>
        <v>0.85564236619223522</v>
      </c>
      <c r="B240">
        <f ca="1">_xlfn.BETA.INV(RAND(),'Main Calculations'!$A$14+'Main Calculations'!$F$5,'Main Calculations'!$A$16+40-'Main Calculations'!$F$5)</f>
        <v>0.60472944720723176</v>
      </c>
      <c r="C240">
        <f t="shared" ca="1" si="3"/>
        <v>1</v>
      </c>
    </row>
    <row r="241" spans="1:3" x14ac:dyDescent="0.2">
      <c r="A241">
        <f ca="1">_xlfn.BETA.INV(RAND(),'Main Calculations'!$A$14+'Main Calculations'!$D$5,'Main Calculations'!$A$16+40-'Main Calculations'!$D$5)</f>
        <v>0.837561127822813</v>
      </c>
      <c r="B241">
        <f ca="1">_xlfn.BETA.INV(RAND(),'Main Calculations'!$A$14+'Main Calculations'!$F$5,'Main Calculations'!$A$16+40-'Main Calculations'!$F$5)</f>
        <v>0.56499456211119203</v>
      </c>
      <c r="C241">
        <f t="shared" ca="1" si="3"/>
        <v>1</v>
      </c>
    </row>
    <row r="242" spans="1:3" x14ac:dyDescent="0.2">
      <c r="A242">
        <f ca="1">_xlfn.BETA.INV(RAND(),'Main Calculations'!$A$14+'Main Calculations'!$D$5,'Main Calculations'!$A$16+40-'Main Calculations'!$D$5)</f>
        <v>0.87030307665906625</v>
      </c>
      <c r="B242">
        <f ca="1">_xlfn.BETA.INV(RAND(),'Main Calculations'!$A$14+'Main Calculations'!$F$5,'Main Calculations'!$A$16+40-'Main Calculations'!$F$5)</f>
        <v>0.57525313094875818</v>
      </c>
      <c r="C242">
        <f t="shared" ca="1" si="3"/>
        <v>1</v>
      </c>
    </row>
    <row r="243" spans="1:3" x14ac:dyDescent="0.2">
      <c r="A243">
        <f ca="1">_xlfn.BETA.INV(RAND(),'Main Calculations'!$A$14+'Main Calculations'!$D$5,'Main Calculations'!$A$16+40-'Main Calculations'!$D$5)</f>
        <v>0.71771765674071164</v>
      </c>
      <c r="B243">
        <f ca="1">_xlfn.BETA.INV(RAND(),'Main Calculations'!$A$14+'Main Calculations'!$F$5,'Main Calculations'!$A$16+40-'Main Calculations'!$F$5)</f>
        <v>0.43274338589049338</v>
      </c>
      <c r="C243">
        <f t="shared" ca="1" si="3"/>
        <v>1</v>
      </c>
    </row>
    <row r="244" spans="1:3" x14ac:dyDescent="0.2">
      <c r="A244">
        <f ca="1">_xlfn.BETA.INV(RAND(),'Main Calculations'!$A$14+'Main Calculations'!$D$5,'Main Calculations'!$A$16+40-'Main Calculations'!$D$5)</f>
        <v>0.83523651923912978</v>
      </c>
      <c r="B244">
        <f ca="1">_xlfn.BETA.INV(RAND(),'Main Calculations'!$A$14+'Main Calculations'!$F$5,'Main Calculations'!$A$16+40-'Main Calculations'!$F$5)</f>
        <v>0.59248177427303772</v>
      </c>
      <c r="C244">
        <f t="shared" ca="1" si="3"/>
        <v>1</v>
      </c>
    </row>
    <row r="245" spans="1:3" x14ac:dyDescent="0.2">
      <c r="A245">
        <f ca="1">_xlfn.BETA.INV(RAND(),'Main Calculations'!$A$14+'Main Calculations'!$D$5,'Main Calculations'!$A$16+40-'Main Calculations'!$D$5)</f>
        <v>0.83020435299230888</v>
      </c>
      <c r="B245">
        <f ca="1">_xlfn.BETA.INV(RAND(),'Main Calculations'!$A$14+'Main Calculations'!$F$5,'Main Calculations'!$A$16+40-'Main Calculations'!$F$5)</f>
        <v>0.64491468473167513</v>
      </c>
      <c r="C245">
        <f t="shared" ca="1" si="3"/>
        <v>1</v>
      </c>
    </row>
    <row r="246" spans="1:3" x14ac:dyDescent="0.2">
      <c r="A246">
        <f ca="1">_xlfn.BETA.INV(RAND(),'Main Calculations'!$A$14+'Main Calculations'!$D$5,'Main Calculations'!$A$16+40-'Main Calculations'!$D$5)</f>
        <v>0.71800587495625945</v>
      </c>
      <c r="B246">
        <f ca="1">_xlfn.BETA.INV(RAND(),'Main Calculations'!$A$14+'Main Calculations'!$F$5,'Main Calculations'!$A$16+40-'Main Calculations'!$F$5)</f>
        <v>0.59424044795967823</v>
      </c>
      <c r="C246">
        <f t="shared" ca="1" si="3"/>
        <v>1</v>
      </c>
    </row>
    <row r="247" spans="1:3" x14ac:dyDescent="0.2">
      <c r="A247">
        <f ca="1">_xlfn.BETA.INV(RAND(),'Main Calculations'!$A$14+'Main Calculations'!$D$5,'Main Calculations'!$A$16+40-'Main Calculations'!$D$5)</f>
        <v>0.86079854963553348</v>
      </c>
      <c r="B247">
        <f ca="1">_xlfn.BETA.INV(RAND(),'Main Calculations'!$A$14+'Main Calculations'!$F$5,'Main Calculations'!$A$16+40-'Main Calculations'!$F$5)</f>
        <v>0.59095532067513956</v>
      </c>
      <c r="C247">
        <f t="shared" ca="1" si="3"/>
        <v>1</v>
      </c>
    </row>
    <row r="248" spans="1:3" x14ac:dyDescent="0.2">
      <c r="A248">
        <f ca="1">_xlfn.BETA.INV(RAND(),'Main Calculations'!$A$14+'Main Calculations'!$D$5,'Main Calculations'!$A$16+40-'Main Calculations'!$D$5)</f>
        <v>0.69494936929700135</v>
      </c>
      <c r="B248">
        <f ca="1">_xlfn.BETA.INV(RAND(),'Main Calculations'!$A$14+'Main Calculations'!$F$5,'Main Calculations'!$A$16+40-'Main Calculations'!$F$5)</f>
        <v>0.55524450819416515</v>
      </c>
      <c r="C248">
        <f t="shared" ca="1" si="3"/>
        <v>1</v>
      </c>
    </row>
    <row r="249" spans="1:3" x14ac:dyDescent="0.2">
      <c r="A249">
        <f ca="1">_xlfn.BETA.INV(RAND(),'Main Calculations'!$A$14+'Main Calculations'!$D$5,'Main Calculations'!$A$16+40-'Main Calculations'!$D$5)</f>
        <v>0.71199356385621126</v>
      </c>
      <c r="B249">
        <f ca="1">_xlfn.BETA.INV(RAND(),'Main Calculations'!$A$14+'Main Calculations'!$F$5,'Main Calculations'!$A$16+40-'Main Calculations'!$F$5)</f>
        <v>0.55614758005886145</v>
      </c>
      <c r="C249">
        <f t="shared" ca="1" si="3"/>
        <v>1</v>
      </c>
    </row>
    <row r="250" spans="1:3" x14ac:dyDescent="0.2">
      <c r="A250">
        <f ca="1">_xlfn.BETA.INV(RAND(),'Main Calculations'!$A$14+'Main Calculations'!$D$5,'Main Calculations'!$A$16+40-'Main Calculations'!$D$5)</f>
        <v>0.79870956159740014</v>
      </c>
      <c r="B250">
        <f ca="1">_xlfn.BETA.INV(RAND(),'Main Calculations'!$A$14+'Main Calculations'!$F$5,'Main Calculations'!$A$16+40-'Main Calculations'!$F$5)</f>
        <v>0.48375166469254821</v>
      </c>
      <c r="C250">
        <f t="shared" ca="1" si="3"/>
        <v>1</v>
      </c>
    </row>
    <row r="251" spans="1:3" x14ac:dyDescent="0.2">
      <c r="A251">
        <f ca="1">_xlfn.BETA.INV(RAND(),'Main Calculations'!$A$14+'Main Calculations'!$D$5,'Main Calculations'!$A$16+40-'Main Calculations'!$D$5)</f>
        <v>0.86430117121218053</v>
      </c>
      <c r="B251">
        <f ca="1">_xlfn.BETA.INV(RAND(),'Main Calculations'!$A$14+'Main Calculations'!$F$5,'Main Calculations'!$A$16+40-'Main Calculations'!$F$5)</f>
        <v>0.58542217981949274</v>
      </c>
      <c r="C251">
        <f t="shared" ca="1" si="3"/>
        <v>1</v>
      </c>
    </row>
    <row r="252" spans="1:3" x14ac:dyDescent="0.2">
      <c r="A252">
        <f ca="1">_xlfn.BETA.INV(RAND(),'Main Calculations'!$A$14+'Main Calculations'!$D$5,'Main Calculations'!$A$16+40-'Main Calculations'!$D$5)</f>
        <v>0.85588279031524706</v>
      </c>
      <c r="B252">
        <f ca="1">_xlfn.BETA.INV(RAND(),'Main Calculations'!$A$14+'Main Calculations'!$F$5,'Main Calculations'!$A$16+40-'Main Calculations'!$F$5)</f>
        <v>0.52495654938273173</v>
      </c>
      <c r="C252">
        <f t="shared" ca="1" si="3"/>
        <v>1</v>
      </c>
    </row>
    <row r="253" spans="1:3" x14ac:dyDescent="0.2">
      <c r="A253">
        <f ca="1">_xlfn.BETA.INV(RAND(),'Main Calculations'!$A$14+'Main Calculations'!$D$5,'Main Calculations'!$A$16+40-'Main Calculations'!$D$5)</f>
        <v>0.88031196773431375</v>
      </c>
      <c r="B253">
        <f ca="1">_xlfn.BETA.INV(RAND(),'Main Calculations'!$A$14+'Main Calculations'!$F$5,'Main Calculations'!$A$16+40-'Main Calculations'!$F$5)</f>
        <v>0.72674463961446034</v>
      </c>
      <c r="C253">
        <f t="shared" ca="1" si="3"/>
        <v>1</v>
      </c>
    </row>
    <row r="254" spans="1:3" x14ac:dyDescent="0.2">
      <c r="A254">
        <f ca="1">_xlfn.BETA.INV(RAND(),'Main Calculations'!$A$14+'Main Calculations'!$D$5,'Main Calculations'!$A$16+40-'Main Calculations'!$D$5)</f>
        <v>0.81963771379429629</v>
      </c>
      <c r="B254">
        <f ca="1">_xlfn.BETA.INV(RAND(),'Main Calculations'!$A$14+'Main Calculations'!$F$5,'Main Calculations'!$A$16+40-'Main Calculations'!$F$5)</f>
        <v>0.57872127547477104</v>
      </c>
      <c r="C254">
        <f t="shared" ca="1" si="3"/>
        <v>1</v>
      </c>
    </row>
    <row r="255" spans="1:3" x14ac:dyDescent="0.2">
      <c r="A255">
        <f ca="1">_xlfn.BETA.INV(RAND(),'Main Calculations'!$A$14+'Main Calculations'!$D$5,'Main Calculations'!$A$16+40-'Main Calculations'!$D$5)</f>
        <v>0.79429599890006308</v>
      </c>
      <c r="B255">
        <f ca="1">_xlfn.BETA.INV(RAND(),'Main Calculations'!$A$14+'Main Calculations'!$F$5,'Main Calculations'!$A$16+40-'Main Calculations'!$F$5)</f>
        <v>0.68708122938453109</v>
      </c>
      <c r="C255">
        <f t="shared" ca="1" si="3"/>
        <v>1</v>
      </c>
    </row>
    <row r="256" spans="1:3" x14ac:dyDescent="0.2">
      <c r="A256">
        <f ca="1">_xlfn.BETA.INV(RAND(),'Main Calculations'!$A$14+'Main Calculations'!$D$5,'Main Calculations'!$A$16+40-'Main Calculations'!$D$5)</f>
        <v>0.87049135517300669</v>
      </c>
      <c r="B256">
        <f ca="1">_xlfn.BETA.INV(RAND(),'Main Calculations'!$A$14+'Main Calculations'!$F$5,'Main Calculations'!$A$16+40-'Main Calculations'!$F$5)</f>
        <v>0.61402263443607985</v>
      </c>
      <c r="C256">
        <f t="shared" ca="1" si="3"/>
        <v>1</v>
      </c>
    </row>
    <row r="257" spans="1:3" x14ac:dyDescent="0.2">
      <c r="A257">
        <f ca="1">_xlfn.BETA.INV(RAND(),'Main Calculations'!$A$14+'Main Calculations'!$D$5,'Main Calculations'!$A$16+40-'Main Calculations'!$D$5)</f>
        <v>0.85816939980884899</v>
      </c>
      <c r="B257">
        <f ca="1">_xlfn.BETA.INV(RAND(),'Main Calculations'!$A$14+'Main Calculations'!$F$5,'Main Calculations'!$A$16+40-'Main Calculations'!$F$5)</f>
        <v>0.60134150161007716</v>
      </c>
      <c r="C257">
        <f t="shared" ca="1" si="3"/>
        <v>1</v>
      </c>
    </row>
    <row r="258" spans="1:3" x14ac:dyDescent="0.2">
      <c r="A258">
        <f ca="1">_xlfn.BETA.INV(RAND(),'Main Calculations'!$A$14+'Main Calculations'!$D$5,'Main Calculations'!$A$16+40-'Main Calculations'!$D$5)</f>
        <v>0.77013195014327429</v>
      </c>
      <c r="B258">
        <f ca="1">_xlfn.BETA.INV(RAND(),'Main Calculations'!$A$14+'Main Calculations'!$F$5,'Main Calculations'!$A$16+40-'Main Calculations'!$F$5)</f>
        <v>0.58602217636774812</v>
      </c>
      <c r="C258">
        <f t="shared" ca="1" si="3"/>
        <v>1</v>
      </c>
    </row>
    <row r="259" spans="1:3" x14ac:dyDescent="0.2">
      <c r="A259">
        <f ca="1">_xlfn.BETA.INV(RAND(),'Main Calculations'!$A$14+'Main Calculations'!$D$5,'Main Calculations'!$A$16+40-'Main Calculations'!$D$5)</f>
        <v>0.77041536711327296</v>
      </c>
      <c r="B259">
        <f ca="1">_xlfn.BETA.INV(RAND(),'Main Calculations'!$A$14+'Main Calculations'!$F$5,'Main Calculations'!$A$16+40-'Main Calculations'!$F$5)</f>
        <v>0.52313487016994975</v>
      </c>
      <c r="C259">
        <f t="shared" ca="1" si="3"/>
        <v>1</v>
      </c>
    </row>
    <row r="260" spans="1:3" x14ac:dyDescent="0.2">
      <c r="A260">
        <f ca="1">_xlfn.BETA.INV(RAND(),'Main Calculations'!$A$14+'Main Calculations'!$D$5,'Main Calculations'!$A$16+40-'Main Calculations'!$D$5)</f>
        <v>0.83538193578563413</v>
      </c>
      <c r="B260">
        <f ca="1">_xlfn.BETA.INV(RAND(),'Main Calculations'!$A$14+'Main Calculations'!$F$5,'Main Calculations'!$A$16+40-'Main Calculations'!$F$5)</f>
        <v>0.70795209333443299</v>
      </c>
      <c r="C260">
        <f t="shared" ref="C260:C323" ca="1" si="4">IF(A260&gt;B260,1,0)</f>
        <v>1</v>
      </c>
    </row>
    <row r="261" spans="1:3" x14ac:dyDescent="0.2">
      <c r="A261">
        <f ca="1">_xlfn.BETA.INV(RAND(),'Main Calculations'!$A$14+'Main Calculations'!$D$5,'Main Calculations'!$A$16+40-'Main Calculations'!$D$5)</f>
        <v>0.86728900580577184</v>
      </c>
      <c r="B261">
        <f ca="1">_xlfn.BETA.INV(RAND(),'Main Calculations'!$A$14+'Main Calculations'!$F$5,'Main Calculations'!$A$16+40-'Main Calculations'!$F$5)</f>
        <v>0.59449430932895908</v>
      </c>
      <c r="C261">
        <f t="shared" ca="1" si="4"/>
        <v>1</v>
      </c>
    </row>
    <row r="262" spans="1:3" x14ac:dyDescent="0.2">
      <c r="A262">
        <f ca="1">_xlfn.BETA.INV(RAND(),'Main Calculations'!$A$14+'Main Calculations'!$D$5,'Main Calculations'!$A$16+40-'Main Calculations'!$D$5)</f>
        <v>0.78681587167994116</v>
      </c>
      <c r="B262">
        <f ca="1">_xlfn.BETA.INV(RAND(),'Main Calculations'!$A$14+'Main Calculations'!$F$5,'Main Calculations'!$A$16+40-'Main Calculations'!$F$5)</f>
        <v>0.67857607777019124</v>
      </c>
      <c r="C262">
        <f t="shared" ca="1" si="4"/>
        <v>1</v>
      </c>
    </row>
    <row r="263" spans="1:3" x14ac:dyDescent="0.2">
      <c r="A263">
        <f ca="1">_xlfn.BETA.INV(RAND(),'Main Calculations'!$A$14+'Main Calculations'!$D$5,'Main Calculations'!$A$16+40-'Main Calculations'!$D$5)</f>
        <v>0.88783499346337424</v>
      </c>
      <c r="B263">
        <f ca="1">_xlfn.BETA.INV(RAND(),'Main Calculations'!$A$14+'Main Calculations'!$F$5,'Main Calculations'!$A$16+40-'Main Calculations'!$F$5)</f>
        <v>0.47852479605570397</v>
      </c>
      <c r="C263">
        <f t="shared" ca="1" si="4"/>
        <v>1</v>
      </c>
    </row>
    <row r="264" spans="1:3" x14ac:dyDescent="0.2">
      <c r="A264">
        <f ca="1">_xlfn.BETA.INV(RAND(),'Main Calculations'!$A$14+'Main Calculations'!$D$5,'Main Calculations'!$A$16+40-'Main Calculations'!$D$5)</f>
        <v>0.85106471347092461</v>
      </c>
      <c r="B264">
        <f ca="1">_xlfn.BETA.INV(RAND(),'Main Calculations'!$A$14+'Main Calculations'!$F$5,'Main Calculations'!$A$16+40-'Main Calculations'!$F$5)</f>
        <v>0.61427902878512097</v>
      </c>
      <c r="C264">
        <f t="shared" ca="1" si="4"/>
        <v>1</v>
      </c>
    </row>
    <row r="265" spans="1:3" x14ac:dyDescent="0.2">
      <c r="A265">
        <f ca="1">_xlfn.BETA.INV(RAND(),'Main Calculations'!$A$14+'Main Calculations'!$D$5,'Main Calculations'!$A$16+40-'Main Calculations'!$D$5)</f>
        <v>0.67315866912816191</v>
      </c>
      <c r="B265">
        <f ca="1">_xlfn.BETA.INV(RAND(),'Main Calculations'!$A$14+'Main Calculations'!$F$5,'Main Calculations'!$A$16+40-'Main Calculations'!$F$5)</f>
        <v>0.6701822401880998</v>
      </c>
      <c r="C265">
        <f t="shared" ca="1" si="4"/>
        <v>1</v>
      </c>
    </row>
    <row r="266" spans="1:3" x14ac:dyDescent="0.2">
      <c r="A266">
        <f ca="1">_xlfn.BETA.INV(RAND(),'Main Calculations'!$A$14+'Main Calculations'!$D$5,'Main Calculations'!$A$16+40-'Main Calculations'!$D$5)</f>
        <v>0.77432516542622121</v>
      </c>
      <c r="B266">
        <f ca="1">_xlfn.BETA.INV(RAND(),'Main Calculations'!$A$14+'Main Calculations'!$F$5,'Main Calculations'!$A$16+40-'Main Calculations'!$F$5)</f>
        <v>0.64005937789181733</v>
      </c>
      <c r="C266">
        <f t="shared" ca="1" si="4"/>
        <v>1</v>
      </c>
    </row>
    <row r="267" spans="1:3" x14ac:dyDescent="0.2">
      <c r="A267">
        <f ca="1">_xlfn.BETA.INV(RAND(),'Main Calculations'!$A$14+'Main Calculations'!$D$5,'Main Calculations'!$A$16+40-'Main Calculations'!$D$5)</f>
        <v>0.8559338148006217</v>
      </c>
      <c r="B267">
        <f ca="1">_xlfn.BETA.INV(RAND(),'Main Calculations'!$A$14+'Main Calculations'!$F$5,'Main Calculations'!$A$16+40-'Main Calculations'!$F$5)</f>
        <v>0.58657659601294199</v>
      </c>
      <c r="C267">
        <f t="shared" ca="1" si="4"/>
        <v>1</v>
      </c>
    </row>
    <row r="268" spans="1:3" x14ac:dyDescent="0.2">
      <c r="A268">
        <f ca="1">_xlfn.BETA.INV(RAND(),'Main Calculations'!$A$14+'Main Calculations'!$D$5,'Main Calculations'!$A$16+40-'Main Calculations'!$D$5)</f>
        <v>0.80633389728622162</v>
      </c>
      <c r="B268">
        <f ca="1">_xlfn.BETA.INV(RAND(),'Main Calculations'!$A$14+'Main Calculations'!$F$5,'Main Calculations'!$A$16+40-'Main Calculations'!$F$5)</f>
        <v>0.51905637369008406</v>
      </c>
      <c r="C268">
        <f t="shared" ca="1" si="4"/>
        <v>1</v>
      </c>
    </row>
    <row r="269" spans="1:3" x14ac:dyDescent="0.2">
      <c r="A269">
        <f ca="1">_xlfn.BETA.INV(RAND(),'Main Calculations'!$A$14+'Main Calculations'!$D$5,'Main Calculations'!$A$16+40-'Main Calculations'!$D$5)</f>
        <v>0.83008268275335317</v>
      </c>
      <c r="B269">
        <f ca="1">_xlfn.BETA.INV(RAND(),'Main Calculations'!$A$14+'Main Calculations'!$F$5,'Main Calculations'!$A$16+40-'Main Calculations'!$F$5)</f>
        <v>0.5215814925212775</v>
      </c>
      <c r="C269">
        <f t="shared" ca="1" si="4"/>
        <v>1</v>
      </c>
    </row>
    <row r="270" spans="1:3" x14ac:dyDescent="0.2">
      <c r="A270">
        <f ca="1">_xlfn.BETA.INV(RAND(),'Main Calculations'!$A$14+'Main Calculations'!$D$5,'Main Calculations'!$A$16+40-'Main Calculations'!$D$5)</f>
        <v>0.7904033083631572</v>
      </c>
      <c r="B270">
        <f ca="1">_xlfn.BETA.INV(RAND(),'Main Calculations'!$A$14+'Main Calculations'!$F$5,'Main Calculations'!$A$16+40-'Main Calculations'!$F$5)</f>
        <v>0.55429427983006141</v>
      </c>
      <c r="C270">
        <f t="shared" ca="1" si="4"/>
        <v>1</v>
      </c>
    </row>
    <row r="271" spans="1:3" x14ac:dyDescent="0.2">
      <c r="A271">
        <f ca="1">_xlfn.BETA.INV(RAND(),'Main Calculations'!$A$14+'Main Calculations'!$D$5,'Main Calculations'!$A$16+40-'Main Calculations'!$D$5)</f>
        <v>0.90059540939995086</v>
      </c>
      <c r="B271">
        <f ca="1">_xlfn.BETA.INV(RAND(),'Main Calculations'!$A$14+'Main Calculations'!$F$5,'Main Calculations'!$A$16+40-'Main Calculations'!$F$5)</f>
        <v>0.77697415183135199</v>
      </c>
      <c r="C271">
        <f t="shared" ca="1" si="4"/>
        <v>1</v>
      </c>
    </row>
    <row r="272" spans="1:3" x14ac:dyDescent="0.2">
      <c r="A272">
        <f ca="1">_xlfn.BETA.INV(RAND(),'Main Calculations'!$A$14+'Main Calculations'!$D$5,'Main Calculations'!$A$16+40-'Main Calculations'!$D$5)</f>
        <v>0.79544601137112414</v>
      </c>
      <c r="B272">
        <f ca="1">_xlfn.BETA.INV(RAND(),'Main Calculations'!$A$14+'Main Calculations'!$F$5,'Main Calculations'!$A$16+40-'Main Calculations'!$F$5)</f>
        <v>0.6300742617020525</v>
      </c>
      <c r="C272">
        <f t="shared" ca="1" si="4"/>
        <v>1</v>
      </c>
    </row>
    <row r="273" spans="1:3" x14ac:dyDescent="0.2">
      <c r="A273">
        <f ca="1">_xlfn.BETA.INV(RAND(),'Main Calculations'!$A$14+'Main Calculations'!$D$5,'Main Calculations'!$A$16+40-'Main Calculations'!$D$5)</f>
        <v>0.8631516554418156</v>
      </c>
      <c r="B273">
        <f ca="1">_xlfn.BETA.INV(RAND(),'Main Calculations'!$A$14+'Main Calculations'!$F$5,'Main Calculations'!$A$16+40-'Main Calculations'!$F$5)</f>
        <v>0.61064336242434414</v>
      </c>
      <c r="C273">
        <f t="shared" ca="1" si="4"/>
        <v>1</v>
      </c>
    </row>
    <row r="274" spans="1:3" x14ac:dyDescent="0.2">
      <c r="A274">
        <f ca="1">_xlfn.BETA.INV(RAND(),'Main Calculations'!$A$14+'Main Calculations'!$D$5,'Main Calculations'!$A$16+40-'Main Calculations'!$D$5)</f>
        <v>0.82427017781500866</v>
      </c>
      <c r="B274">
        <f ca="1">_xlfn.BETA.INV(RAND(),'Main Calculations'!$A$14+'Main Calculations'!$F$5,'Main Calculations'!$A$16+40-'Main Calculations'!$F$5)</f>
        <v>0.59369127743775785</v>
      </c>
      <c r="C274">
        <f t="shared" ca="1" si="4"/>
        <v>1</v>
      </c>
    </row>
    <row r="275" spans="1:3" x14ac:dyDescent="0.2">
      <c r="A275">
        <f ca="1">_xlfn.BETA.INV(RAND(),'Main Calculations'!$A$14+'Main Calculations'!$D$5,'Main Calculations'!$A$16+40-'Main Calculations'!$D$5)</f>
        <v>0.78993660685368194</v>
      </c>
      <c r="B275">
        <f ca="1">_xlfn.BETA.INV(RAND(),'Main Calculations'!$A$14+'Main Calculations'!$F$5,'Main Calculations'!$A$16+40-'Main Calculations'!$F$5)</f>
        <v>0.55761439367146493</v>
      </c>
      <c r="C275">
        <f t="shared" ca="1" si="4"/>
        <v>1</v>
      </c>
    </row>
    <row r="276" spans="1:3" x14ac:dyDescent="0.2">
      <c r="A276">
        <f ca="1">_xlfn.BETA.INV(RAND(),'Main Calculations'!$A$14+'Main Calculations'!$D$5,'Main Calculations'!$A$16+40-'Main Calculations'!$D$5)</f>
        <v>0.76489655153996339</v>
      </c>
      <c r="B276">
        <f ca="1">_xlfn.BETA.INV(RAND(),'Main Calculations'!$A$14+'Main Calculations'!$F$5,'Main Calculations'!$A$16+40-'Main Calculations'!$F$5)</f>
        <v>0.61183496945334959</v>
      </c>
      <c r="C276">
        <f t="shared" ca="1" si="4"/>
        <v>1</v>
      </c>
    </row>
    <row r="277" spans="1:3" x14ac:dyDescent="0.2">
      <c r="A277">
        <f ca="1">_xlfn.BETA.INV(RAND(),'Main Calculations'!$A$14+'Main Calculations'!$D$5,'Main Calculations'!$A$16+40-'Main Calculations'!$D$5)</f>
        <v>0.79586269999514625</v>
      </c>
      <c r="B277">
        <f ca="1">_xlfn.BETA.INV(RAND(),'Main Calculations'!$A$14+'Main Calculations'!$F$5,'Main Calculations'!$A$16+40-'Main Calculations'!$F$5)</f>
        <v>0.48762369969830277</v>
      </c>
      <c r="C277">
        <f t="shared" ca="1" si="4"/>
        <v>1</v>
      </c>
    </row>
    <row r="278" spans="1:3" x14ac:dyDescent="0.2">
      <c r="A278">
        <f ca="1">_xlfn.BETA.INV(RAND(),'Main Calculations'!$A$14+'Main Calculations'!$D$5,'Main Calculations'!$A$16+40-'Main Calculations'!$D$5)</f>
        <v>0.80186667062886563</v>
      </c>
      <c r="B278">
        <f ca="1">_xlfn.BETA.INV(RAND(),'Main Calculations'!$A$14+'Main Calculations'!$F$5,'Main Calculations'!$A$16+40-'Main Calculations'!$F$5)</f>
        <v>0.72396075844296293</v>
      </c>
      <c r="C278">
        <f t="shared" ca="1" si="4"/>
        <v>1</v>
      </c>
    </row>
    <row r="279" spans="1:3" x14ac:dyDescent="0.2">
      <c r="A279">
        <f ca="1">_xlfn.BETA.INV(RAND(),'Main Calculations'!$A$14+'Main Calculations'!$D$5,'Main Calculations'!$A$16+40-'Main Calculations'!$D$5)</f>
        <v>0.81386529025240295</v>
      </c>
      <c r="B279">
        <f ca="1">_xlfn.BETA.INV(RAND(),'Main Calculations'!$A$14+'Main Calculations'!$F$5,'Main Calculations'!$A$16+40-'Main Calculations'!$F$5)</f>
        <v>0.57479734545851524</v>
      </c>
      <c r="C279">
        <f t="shared" ca="1" si="4"/>
        <v>1</v>
      </c>
    </row>
    <row r="280" spans="1:3" x14ac:dyDescent="0.2">
      <c r="A280">
        <f ca="1">_xlfn.BETA.INV(RAND(),'Main Calculations'!$A$14+'Main Calculations'!$D$5,'Main Calculations'!$A$16+40-'Main Calculations'!$D$5)</f>
        <v>0.81476128805444437</v>
      </c>
      <c r="B280">
        <f ca="1">_xlfn.BETA.INV(RAND(),'Main Calculations'!$A$14+'Main Calculations'!$F$5,'Main Calculations'!$A$16+40-'Main Calculations'!$F$5)</f>
        <v>0.5357840492296122</v>
      </c>
      <c r="C280">
        <f t="shared" ca="1" si="4"/>
        <v>1</v>
      </c>
    </row>
    <row r="281" spans="1:3" x14ac:dyDescent="0.2">
      <c r="A281">
        <f ca="1">_xlfn.BETA.INV(RAND(),'Main Calculations'!$A$14+'Main Calculations'!$D$5,'Main Calculations'!$A$16+40-'Main Calculations'!$D$5)</f>
        <v>0.73155964031746368</v>
      </c>
      <c r="B281">
        <f ca="1">_xlfn.BETA.INV(RAND(),'Main Calculations'!$A$14+'Main Calculations'!$F$5,'Main Calculations'!$A$16+40-'Main Calculations'!$F$5)</f>
        <v>0.66981414090977753</v>
      </c>
      <c r="C281">
        <f t="shared" ca="1" si="4"/>
        <v>1</v>
      </c>
    </row>
    <row r="282" spans="1:3" x14ac:dyDescent="0.2">
      <c r="A282">
        <f ca="1">_xlfn.BETA.INV(RAND(),'Main Calculations'!$A$14+'Main Calculations'!$D$5,'Main Calculations'!$A$16+40-'Main Calculations'!$D$5)</f>
        <v>0.88959611558147667</v>
      </c>
      <c r="B282">
        <f ca="1">_xlfn.BETA.INV(RAND(),'Main Calculations'!$A$14+'Main Calculations'!$F$5,'Main Calculations'!$A$16+40-'Main Calculations'!$F$5)</f>
        <v>0.42553449630012363</v>
      </c>
      <c r="C282">
        <f t="shared" ca="1" si="4"/>
        <v>1</v>
      </c>
    </row>
    <row r="283" spans="1:3" x14ac:dyDescent="0.2">
      <c r="A283">
        <f ca="1">_xlfn.BETA.INV(RAND(),'Main Calculations'!$A$14+'Main Calculations'!$D$5,'Main Calculations'!$A$16+40-'Main Calculations'!$D$5)</f>
        <v>0.8163603928548947</v>
      </c>
      <c r="B283">
        <f ca="1">_xlfn.BETA.INV(RAND(),'Main Calculations'!$A$14+'Main Calculations'!$F$5,'Main Calculations'!$A$16+40-'Main Calculations'!$F$5)</f>
        <v>0.50737035521447216</v>
      </c>
      <c r="C283">
        <f t="shared" ca="1" si="4"/>
        <v>1</v>
      </c>
    </row>
    <row r="284" spans="1:3" x14ac:dyDescent="0.2">
      <c r="A284">
        <f ca="1">_xlfn.BETA.INV(RAND(),'Main Calculations'!$A$14+'Main Calculations'!$D$5,'Main Calculations'!$A$16+40-'Main Calculations'!$D$5)</f>
        <v>0.79362759664327176</v>
      </c>
      <c r="B284">
        <f ca="1">_xlfn.BETA.INV(RAND(),'Main Calculations'!$A$14+'Main Calculations'!$F$5,'Main Calculations'!$A$16+40-'Main Calculations'!$F$5)</f>
        <v>0.65661348923304086</v>
      </c>
      <c r="C284">
        <f t="shared" ca="1" si="4"/>
        <v>1</v>
      </c>
    </row>
    <row r="285" spans="1:3" x14ac:dyDescent="0.2">
      <c r="A285">
        <f ca="1">_xlfn.BETA.INV(RAND(),'Main Calculations'!$A$14+'Main Calculations'!$D$5,'Main Calculations'!$A$16+40-'Main Calculations'!$D$5)</f>
        <v>0.91132690945452111</v>
      </c>
      <c r="B285">
        <f ca="1">_xlfn.BETA.INV(RAND(),'Main Calculations'!$A$14+'Main Calculations'!$F$5,'Main Calculations'!$A$16+40-'Main Calculations'!$F$5)</f>
        <v>0.62679256294796271</v>
      </c>
      <c r="C285">
        <f t="shared" ca="1" si="4"/>
        <v>1</v>
      </c>
    </row>
    <row r="286" spans="1:3" x14ac:dyDescent="0.2">
      <c r="A286">
        <f ca="1">_xlfn.BETA.INV(RAND(),'Main Calculations'!$A$14+'Main Calculations'!$D$5,'Main Calculations'!$A$16+40-'Main Calculations'!$D$5)</f>
        <v>0.78991687709390446</v>
      </c>
      <c r="B286">
        <f ca="1">_xlfn.BETA.INV(RAND(),'Main Calculations'!$A$14+'Main Calculations'!$F$5,'Main Calculations'!$A$16+40-'Main Calculations'!$F$5)</f>
        <v>0.67351982268639432</v>
      </c>
      <c r="C286">
        <f t="shared" ca="1" si="4"/>
        <v>1</v>
      </c>
    </row>
    <row r="287" spans="1:3" x14ac:dyDescent="0.2">
      <c r="A287">
        <f ca="1">_xlfn.BETA.INV(RAND(),'Main Calculations'!$A$14+'Main Calculations'!$D$5,'Main Calculations'!$A$16+40-'Main Calculations'!$D$5)</f>
        <v>0.79665814755435072</v>
      </c>
      <c r="B287">
        <f ca="1">_xlfn.BETA.INV(RAND(),'Main Calculations'!$A$14+'Main Calculations'!$F$5,'Main Calculations'!$A$16+40-'Main Calculations'!$F$5)</f>
        <v>0.60762187648784427</v>
      </c>
      <c r="C287">
        <f t="shared" ca="1" si="4"/>
        <v>1</v>
      </c>
    </row>
    <row r="288" spans="1:3" x14ac:dyDescent="0.2">
      <c r="A288">
        <f ca="1">_xlfn.BETA.INV(RAND(),'Main Calculations'!$A$14+'Main Calculations'!$D$5,'Main Calculations'!$A$16+40-'Main Calculations'!$D$5)</f>
        <v>0.75943650329892542</v>
      </c>
      <c r="B288">
        <f ca="1">_xlfn.BETA.INV(RAND(),'Main Calculations'!$A$14+'Main Calculations'!$F$5,'Main Calculations'!$A$16+40-'Main Calculations'!$F$5)</f>
        <v>0.66203965226957595</v>
      </c>
      <c r="C288">
        <f t="shared" ca="1" si="4"/>
        <v>1</v>
      </c>
    </row>
    <row r="289" spans="1:3" x14ac:dyDescent="0.2">
      <c r="A289">
        <f ca="1">_xlfn.BETA.INV(RAND(),'Main Calculations'!$A$14+'Main Calculations'!$D$5,'Main Calculations'!$A$16+40-'Main Calculations'!$D$5)</f>
        <v>0.89424516869538595</v>
      </c>
      <c r="B289">
        <f ca="1">_xlfn.BETA.INV(RAND(),'Main Calculations'!$A$14+'Main Calculations'!$F$5,'Main Calculations'!$A$16+40-'Main Calculations'!$F$5)</f>
        <v>0.58376771639428249</v>
      </c>
      <c r="C289">
        <f t="shared" ca="1" si="4"/>
        <v>1</v>
      </c>
    </row>
    <row r="290" spans="1:3" x14ac:dyDescent="0.2">
      <c r="A290">
        <f ca="1">_xlfn.BETA.INV(RAND(),'Main Calculations'!$A$14+'Main Calculations'!$D$5,'Main Calculations'!$A$16+40-'Main Calculations'!$D$5)</f>
        <v>0.73335054007727529</v>
      </c>
      <c r="B290">
        <f ca="1">_xlfn.BETA.INV(RAND(),'Main Calculations'!$A$14+'Main Calculations'!$F$5,'Main Calculations'!$A$16+40-'Main Calculations'!$F$5)</f>
        <v>0.55652161417791024</v>
      </c>
      <c r="C290">
        <f t="shared" ca="1" si="4"/>
        <v>1</v>
      </c>
    </row>
    <row r="291" spans="1:3" x14ac:dyDescent="0.2">
      <c r="A291">
        <f ca="1">_xlfn.BETA.INV(RAND(),'Main Calculations'!$A$14+'Main Calculations'!$D$5,'Main Calculations'!$A$16+40-'Main Calculations'!$D$5)</f>
        <v>0.82851406831703434</v>
      </c>
      <c r="B291">
        <f ca="1">_xlfn.BETA.INV(RAND(),'Main Calculations'!$A$14+'Main Calculations'!$F$5,'Main Calculations'!$A$16+40-'Main Calculations'!$F$5)</f>
        <v>0.51786620829819885</v>
      </c>
      <c r="C291">
        <f t="shared" ca="1" si="4"/>
        <v>1</v>
      </c>
    </row>
    <row r="292" spans="1:3" x14ac:dyDescent="0.2">
      <c r="A292">
        <f ca="1">_xlfn.BETA.INV(RAND(),'Main Calculations'!$A$14+'Main Calculations'!$D$5,'Main Calculations'!$A$16+40-'Main Calculations'!$D$5)</f>
        <v>0.75387211486141759</v>
      </c>
      <c r="B292">
        <f ca="1">_xlfn.BETA.INV(RAND(),'Main Calculations'!$A$14+'Main Calculations'!$F$5,'Main Calculations'!$A$16+40-'Main Calculations'!$F$5)</f>
        <v>0.63593173075644838</v>
      </c>
      <c r="C292">
        <f t="shared" ca="1" si="4"/>
        <v>1</v>
      </c>
    </row>
    <row r="293" spans="1:3" x14ac:dyDescent="0.2">
      <c r="A293">
        <f ca="1">_xlfn.BETA.INV(RAND(),'Main Calculations'!$A$14+'Main Calculations'!$D$5,'Main Calculations'!$A$16+40-'Main Calculations'!$D$5)</f>
        <v>0.80997474280786741</v>
      </c>
      <c r="B293">
        <f ca="1">_xlfn.BETA.INV(RAND(),'Main Calculations'!$A$14+'Main Calculations'!$F$5,'Main Calculations'!$A$16+40-'Main Calculations'!$F$5)</f>
        <v>0.53436880222087291</v>
      </c>
      <c r="C293">
        <f t="shared" ca="1" si="4"/>
        <v>1</v>
      </c>
    </row>
    <row r="294" spans="1:3" x14ac:dyDescent="0.2">
      <c r="A294">
        <f ca="1">_xlfn.BETA.INV(RAND(),'Main Calculations'!$A$14+'Main Calculations'!$D$5,'Main Calculations'!$A$16+40-'Main Calculations'!$D$5)</f>
        <v>0.86568172479494876</v>
      </c>
      <c r="B294">
        <f ca="1">_xlfn.BETA.INV(RAND(),'Main Calculations'!$A$14+'Main Calculations'!$F$5,'Main Calculations'!$A$16+40-'Main Calculations'!$F$5)</f>
        <v>0.62766213262483816</v>
      </c>
      <c r="C294">
        <f t="shared" ca="1" si="4"/>
        <v>1</v>
      </c>
    </row>
    <row r="295" spans="1:3" x14ac:dyDescent="0.2">
      <c r="A295">
        <f ca="1">_xlfn.BETA.INV(RAND(),'Main Calculations'!$A$14+'Main Calculations'!$D$5,'Main Calculations'!$A$16+40-'Main Calculations'!$D$5)</f>
        <v>0.84210097739856737</v>
      </c>
      <c r="B295">
        <f ca="1">_xlfn.BETA.INV(RAND(),'Main Calculations'!$A$14+'Main Calculations'!$F$5,'Main Calculations'!$A$16+40-'Main Calculations'!$F$5)</f>
        <v>0.66094378266925269</v>
      </c>
      <c r="C295">
        <f t="shared" ca="1" si="4"/>
        <v>1</v>
      </c>
    </row>
    <row r="296" spans="1:3" x14ac:dyDescent="0.2">
      <c r="A296">
        <f ca="1">_xlfn.BETA.INV(RAND(),'Main Calculations'!$A$14+'Main Calculations'!$D$5,'Main Calculations'!$A$16+40-'Main Calculations'!$D$5)</f>
        <v>0.81152558285531118</v>
      </c>
      <c r="B296">
        <f ca="1">_xlfn.BETA.INV(RAND(),'Main Calculations'!$A$14+'Main Calculations'!$F$5,'Main Calculations'!$A$16+40-'Main Calculations'!$F$5)</f>
        <v>0.50887842917364035</v>
      </c>
      <c r="C296">
        <f t="shared" ca="1" si="4"/>
        <v>1</v>
      </c>
    </row>
    <row r="297" spans="1:3" x14ac:dyDescent="0.2">
      <c r="A297">
        <f ca="1">_xlfn.BETA.INV(RAND(),'Main Calculations'!$A$14+'Main Calculations'!$D$5,'Main Calculations'!$A$16+40-'Main Calculations'!$D$5)</f>
        <v>0.82301817604718297</v>
      </c>
      <c r="B297">
        <f ca="1">_xlfn.BETA.INV(RAND(),'Main Calculations'!$A$14+'Main Calculations'!$F$5,'Main Calculations'!$A$16+40-'Main Calculations'!$F$5)</f>
        <v>0.53916751499257753</v>
      </c>
      <c r="C297">
        <f t="shared" ca="1" si="4"/>
        <v>1</v>
      </c>
    </row>
    <row r="298" spans="1:3" x14ac:dyDescent="0.2">
      <c r="A298">
        <f ca="1">_xlfn.BETA.INV(RAND(),'Main Calculations'!$A$14+'Main Calculations'!$D$5,'Main Calculations'!$A$16+40-'Main Calculations'!$D$5)</f>
        <v>0.86499060619966306</v>
      </c>
      <c r="B298">
        <f ca="1">_xlfn.BETA.INV(RAND(),'Main Calculations'!$A$14+'Main Calculations'!$F$5,'Main Calculations'!$A$16+40-'Main Calculations'!$F$5)</f>
        <v>0.59540390115966835</v>
      </c>
      <c r="C298">
        <f t="shared" ca="1" si="4"/>
        <v>1</v>
      </c>
    </row>
    <row r="299" spans="1:3" x14ac:dyDescent="0.2">
      <c r="A299">
        <f ca="1">_xlfn.BETA.INV(RAND(),'Main Calculations'!$A$14+'Main Calculations'!$D$5,'Main Calculations'!$A$16+40-'Main Calculations'!$D$5)</f>
        <v>0.80719709743125534</v>
      </c>
      <c r="B299">
        <f ca="1">_xlfn.BETA.INV(RAND(),'Main Calculations'!$A$14+'Main Calculations'!$F$5,'Main Calculations'!$A$16+40-'Main Calculations'!$F$5)</f>
        <v>0.61711533236464289</v>
      </c>
      <c r="C299">
        <f t="shared" ca="1" si="4"/>
        <v>1</v>
      </c>
    </row>
    <row r="300" spans="1:3" x14ac:dyDescent="0.2">
      <c r="A300">
        <f ca="1">_xlfn.BETA.INV(RAND(),'Main Calculations'!$A$14+'Main Calculations'!$D$5,'Main Calculations'!$A$16+40-'Main Calculations'!$D$5)</f>
        <v>0.85798521538909489</v>
      </c>
      <c r="B300">
        <f ca="1">_xlfn.BETA.INV(RAND(),'Main Calculations'!$A$14+'Main Calculations'!$F$5,'Main Calculations'!$A$16+40-'Main Calculations'!$F$5)</f>
        <v>0.58079283599536957</v>
      </c>
      <c r="C300">
        <f t="shared" ca="1" si="4"/>
        <v>1</v>
      </c>
    </row>
    <row r="301" spans="1:3" x14ac:dyDescent="0.2">
      <c r="A301">
        <f ca="1">_xlfn.BETA.INV(RAND(),'Main Calculations'!$A$14+'Main Calculations'!$D$5,'Main Calculations'!$A$16+40-'Main Calculations'!$D$5)</f>
        <v>0.81088052187362036</v>
      </c>
      <c r="B301">
        <f ca="1">_xlfn.BETA.INV(RAND(),'Main Calculations'!$A$14+'Main Calculations'!$F$5,'Main Calculations'!$A$16+40-'Main Calculations'!$F$5)</f>
        <v>0.64921249014173465</v>
      </c>
      <c r="C301">
        <f t="shared" ca="1" si="4"/>
        <v>1</v>
      </c>
    </row>
    <row r="302" spans="1:3" x14ac:dyDescent="0.2">
      <c r="A302">
        <f ca="1">_xlfn.BETA.INV(RAND(),'Main Calculations'!$A$14+'Main Calculations'!$D$5,'Main Calculations'!$A$16+40-'Main Calculations'!$D$5)</f>
        <v>0.87301069731601277</v>
      </c>
      <c r="B302">
        <f ca="1">_xlfn.BETA.INV(RAND(),'Main Calculations'!$A$14+'Main Calculations'!$F$5,'Main Calculations'!$A$16+40-'Main Calculations'!$F$5)</f>
        <v>0.67923530093879314</v>
      </c>
      <c r="C302">
        <f t="shared" ca="1" si="4"/>
        <v>1</v>
      </c>
    </row>
    <row r="303" spans="1:3" x14ac:dyDescent="0.2">
      <c r="A303">
        <f ca="1">_xlfn.BETA.INV(RAND(),'Main Calculations'!$A$14+'Main Calculations'!$D$5,'Main Calculations'!$A$16+40-'Main Calculations'!$D$5)</f>
        <v>0.86037315483619237</v>
      </c>
      <c r="B303">
        <f ca="1">_xlfn.BETA.INV(RAND(),'Main Calculations'!$A$14+'Main Calculations'!$F$5,'Main Calculations'!$A$16+40-'Main Calculations'!$F$5)</f>
        <v>0.68392517553066012</v>
      </c>
      <c r="C303">
        <f t="shared" ca="1" si="4"/>
        <v>1</v>
      </c>
    </row>
    <row r="304" spans="1:3" x14ac:dyDescent="0.2">
      <c r="A304">
        <f ca="1">_xlfn.BETA.INV(RAND(),'Main Calculations'!$A$14+'Main Calculations'!$D$5,'Main Calculations'!$A$16+40-'Main Calculations'!$D$5)</f>
        <v>0.84758665017979029</v>
      </c>
      <c r="B304">
        <f ca="1">_xlfn.BETA.INV(RAND(),'Main Calculations'!$A$14+'Main Calculations'!$F$5,'Main Calculations'!$A$16+40-'Main Calculations'!$F$5)</f>
        <v>0.59993325647628004</v>
      </c>
      <c r="C304">
        <f t="shared" ca="1" si="4"/>
        <v>1</v>
      </c>
    </row>
    <row r="305" spans="1:3" x14ac:dyDescent="0.2">
      <c r="A305">
        <f ca="1">_xlfn.BETA.INV(RAND(),'Main Calculations'!$A$14+'Main Calculations'!$D$5,'Main Calculations'!$A$16+40-'Main Calculations'!$D$5)</f>
        <v>0.86832262505077318</v>
      </c>
      <c r="B305">
        <f ca="1">_xlfn.BETA.INV(RAND(),'Main Calculations'!$A$14+'Main Calculations'!$F$5,'Main Calculations'!$A$16+40-'Main Calculations'!$F$5)</f>
        <v>0.59321613504632964</v>
      </c>
      <c r="C305">
        <f t="shared" ca="1" si="4"/>
        <v>1</v>
      </c>
    </row>
    <row r="306" spans="1:3" x14ac:dyDescent="0.2">
      <c r="A306">
        <f ca="1">_xlfn.BETA.INV(RAND(),'Main Calculations'!$A$14+'Main Calculations'!$D$5,'Main Calculations'!$A$16+40-'Main Calculations'!$D$5)</f>
        <v>0.75364608201447647</v>
      </c>
      <c r="B306">
        <f ca="1">_xlfn.BETA.INV(RAND(),'Main Calculations'!$A$14+'Main Calculations'!$F$5,'Main Calculations'!$A$16+40-'Main Calculations'!$F$5)</f>
        <v>0.60684932488248622</v>
      </c>
      <c r="C306">
        <f t="shared" ca="1" si="4"/>
        <v>1</v>
      </c>
    </row>
    <row r="307" spans="1:3" x14ac:dyDescent="0.2">
      <c r="A307">
        <f ca="1">_xlfn.BETA.INV(RAND(),'Main Calculations'!$A$14+'Main Calculations'!$D$5,'Main Calculations'!$A$16+40-'Main Calculations'!$D$5)</f>
        <v>0.81140186226714028</v>
      </c>
      <c r="B307">
        <f ca="1">_xlfn.BETA.INV(RAND(),'Main Calculations'!$A$14+'Main Calculations'!$F$5,'Main Calculations'!$A$16+40-'Main Calculations'!$F$5)</f>
        <v>0.59694423763092919</v>
      </c>
      <c r="C307">
        <f t="shared" ca="1" si="4"/>
        <v>1</v>
      </c>
    </row>
    <row r="308" spans="1:3" x14ac:dyDescent="0.2">
      <c r="A308">
        <f ca="1">_xlfn.BETA.INV(RAND(),'Main Calculations'!$A$14+'Main Calculations'!$D$5,'Main Calculations'!$A$16+40-'Main Calculations'!$D$5)</f>
        <v>0.80852901641466579</v>
      </c>
      <c r="B308">
        <f ca="1">_xlfn.BETA.INV(RAND(),'Main Calculations'!$A$14+'Main Calculations'!$F$5,'Main Calculations'!$A$16+40-'Main Calculations'!$F$5)</f>
        <v>0.62226597090747759</v>
      </c>
      <c r="C308">
        <f t="shared" ca="1" si="4"/>
        <v>1</v>
      </c>
    </row>
    <row r="309" spans="1:3" x14ac:dyDescent="0.2">
      <c r="A309">
        <f ca="1">_xlfn.BETA.INV(RAND(),'Main Calculations'!$A$14+'Main Calculations'!$D$5,'Main Calculations'!$A$16+40-'Main Calculations'!$D$5)</f>
        <v>0.83714469845826212</v>
      </c>
      <c r="B309">
        <f ca="1">_xlfn.BETA.INV(RAND(),'Main Calculations'!$A$14+'Main Calculations'!$F$5,'Main Calculations'!$A$16+40-'Main Calculations'!$F$5)</f>
        <v>0.6968874116336099</v>
      </c>
      <c r="C309">
        <f t="shared" ca="1" si="4"/>
        <v>1</v>
      </c>
    </row>
    <row r="310" spans="1:3" x14ac:dyDescent="0.2">
      <c r="A310">
        <f ca="1">_xlfn.BETA.INV(RAND(),'Main Calculations'!$A$14+'Main Calculations'!$D$5,'Main Calculations'!$A$16+40-'Main Calculations'!$D$5)</f>
        <v>0.76346765988350107</v>
      </c>
      <c r="B310">
        <f ca="1">_xlfn.BETA.INV(RAND(),'Main Calculations'!$A$14+'Main Calculations'!$F$5,'Main Calculations'!$A$16+40-'Main Calculations'!$F$5)</f>
        <v>0.61965687912652079</v>
      </c>
      <c r="C310">
        <f t="shared" ca="1" si="4"/>
        <v>1</v>
      </c>
    </row>
    <row r="311" spans="1:3" x14ac:dyDescent="0.2">
      <c r="A311">
        <f ca="1">_xlfn.BETA.INV(RAND(),'Main Calculations'!$A$14+'Main Calculations'!$D$5,'Main Calculations'!$A$16+40-'Main Calculations'!$D$5)</f>
        <v>0.83560531908878533</v>
      </c>
      <c r="B311">
        <f ca="1">_xlfn.BETA.INV(RAND(),'Main Calculations'!$A$14+'Main Calculations'!$F$5,'Main Calculations'!$A$16+40-'Main Calculations'!$F$5)</f>
        <v>0.61131618824282885</v>
      </c>
      <c r="C311">
        <f t="shared" ca="1" si="4"/>
        <v>1</v>
      </c>
    </row>
    <row r="312" spans="1:3" x14ac:dyDescent="0.2">
      <c r="A312">
        <f ca="1">_xlfn.BETA.INV(RAND(),'Main Calculations'!$A$14+'Main Calculations'!$D$5,'Main Calculations'!$A$16+40-'Main Calculations'!$D$5)</f>
        <v>0.86383019475681111</v>
      </c>
      <c r="B312">
        <f ca="1">_xlfn.BETA.INV(RAND(),'Main Calculations'!$A$14+'Main Calculations'!$F$5,'Main Calculations'!$A$16+40-'Main Calculations'!$F$5)</f>
        <v>0.64312310403048523</v>
      </c>
      <c r="C312">
        <f t="shared" ca="1" si="4"/>
        <v>1</v>
      </c>
    </row>
    <row r="313" spans="1:3" x14ac:dyDescent="0.2">
      <c r="A313">
        <f ca="1">_xlfn.BETA.INV(RAND(),'Main Calculations'!$A$14+'Main Calculations'!$D$5,'Main Calculations'!$A$16+40-'Main Calculations'!$D$5)</f>
        <v>0.80964739722679291</v>
      </c>
      <c r="B313">
        <f ca="1">_xlfn.BETA.INV(RAND(),'Main Calculations'!$A$14+'Main Calculations'!$F$5,'Main Calculations'!$A$16+40-'Main Calculations'!$F$5)</f>
        <v>0.52536362895550037</v>
      </c>
      <c r="C313">
        <f t="shared" ca="1" si="4"/>
        <v>1</v>
      </c>
    </row>
    <row r="314" spans="1:3" x14ac:dyDescent="0.2">
      <c r="A314">
        <f ca="1">_xlfn.BETA.INV(RAND(),'Main Calculations'!$A$14+'Main Calculations'!$D$5,'Main Calculations'!$A$16+40-'Main Calculations'!$D$5)</f>
        <v>0.83108569421916478</v>
      </c>
      <c r="B314">
        <f ca="1">_xlfn.BETA.INV(RAND(),'Main Calculations'!$A$14+'Main Calculations'!$F$5,'Main Calculations'!$A$16+40-'Main Calculations'!$F$5)</f>
        <v>0.62633912530649594</v>
      </c>
      <c r="C314">
        <f t="shared" ca="1" si="4"/>
        <v>1</v>
      </c>
    </row>
    <row r="315" spans="1:3" x14ac:dyDescent="0.2">
      <c r="A315">
        <f ca="1">_xlfn.BETA.INV(RAND(),'Main Calculations'!$A$14+'Main Calculations'!$D$5,'Main Calculations'!$A$16+40-'Main Calculations'!$D$5)</f>
        <v>0.77494976604455035</v>
      </c>
      <c r="B315">
        <f ca="1">_xlfn.BETA.INV(RAND(),'Main Calculations'!$A$14+'Main Calculations'!$F$5,'Main Calculations'!$A$16+40-'Main Calculations'!$F$5)</f>
        <v>0.66299188884411908</v>
      </c>
      <c r="C315">
        <f t="shared" ca="1" si="4"/>
        <v>1</v>
      </c>
    </row>
    <row r="316" spans="1:3" x14ac:dyDescent="0.2">
      <c r="A316">
        <f ca="1">_xlfn.BETA.INV(RAND(),'Main Calculations'!$A$14+'Main Calculations'!$D$5,'Main Calculations'!$A$16+40-'Main Calculations'!$D$5)</f>
        <v>0.86555674610212219</v>
      </c>
      <c r="B316">
        <f ca="1">_xlfn.BETA.INV(RAND(),'Main Calculations'!$A$14+'Main Calculations'!$F$5,'Main Calculations'!$A$16+40-'Main Calculations'!$F$5)</f>
        <v>0.60830922105122343</v>
      </c>
      <c r="C316">
        <f t="shared" ca="1" si="4"/>
        <v>1</v>
      </c>
    </row>
    <row r="317" spans="1:3" x14ac:dyDescent="0.2">
      <c r="A317">
        <f ca="1">_xlfn.BETA.INV(RAND(),'Main Calculations'!$A$14+'Main Calculations'!$D$5,'Main Calculations'!$A$16+40-'Main Calculations'!$D$5)</f>
        <v>0.84499128366849707</v>
      </c>
      <c r="B317">
        <f ca="1">_xlfn.BETA.INV(RAND(),'Main Calculations'!$A$14+'Main Calculations'!$F$5,'Main Calculations'!$A$16+40-'Main Calculations'!$F$5)</f>
        <v>0.65950598261226734</v>
      </c>
      <c r="C317">
        <f t="shared" ca="1" si="4"/>
        <v>1</v>
      </c>
    </row>
    <row r="318" spans="1:3" x14ac:dyDescent="0.2">
      <c r="A318">
        <f ca="1">_xlfn.BETA.INV(RAND(),'Main Calculations'!$A$14+'Main Calculations'!$D$5,'Main Calculations'!$A$16+40-'Main Calculations'!$D$5)</f>
        <v>0.80801517973417214</v>
      </c>
      <c r="B318">
        <f ca="1">_xlfn.BETA.INV(RAND(),'Main Calculations'!$A$14+'Main Calculations'!$F$5,'Main Calculations'!$A$16+40-'Main Calculations'!$F$5)</f>
        <v>0.59071711476670674</v>
      </c>
      <c r="C318">
        <f t="shared" ca="1" si="4"/>
        <v>1</v>
      </c>
    </row>
    <row r="319" spans="1:3" x14ac:dyDescent="0.2">
      <c r="A319">
        <f ca="1">_xlfn.BETA.INV(RAND(),'Main Calculations'!$A$14+'Main Calculations'!$D$5,'Main Calculations'!$A$16+40-'Main Calculations'!$D$5)</f>
        <v>0.75852222921100609</v>
      </c>
      <c r="B319">
        <f ca="1">_xlfn.BETA.INV(RAND(),'Main Calculations'!$A$14+'Main Calculations'!$F$5,'Main Calculations'!$A$16+40-'Main Calculations'!$F$5)</f>
        <v>0.61699903167505787</v>
      </c>
      <c r="C319">
        <f t="shared" ca="1" si="4"/>
        <v>1</v>
      </c>
    </row>
    <row r="320" spans="1:3" x14ac:dyDescent="0.2">
      <c r="A320">
        <f ca="1">_xlfn.BETA.INV(RAND(),'Main Calculations'!$A$14+'Main Calculations'!$D$5,'Main Calculations'!$A$16+40-'Main Calculations'!$D$5)</f>
        <v>0.89163954369408516</v>
      </c>
      <c r="B320">
        <f ca="1">_xlfn.BETA.INV(RAND(),'Main Calculations'!$A$14+'Main Calculations'!$F$5,'Main Calculations'!$A$16+40-'Main Calculations'!$F$5)</f>
        <v>0.53554788425028232</v>
      </c>
      <c r="C320">
        <f t="shared" ca="1" si="4"/>
        <v>1</v>
      </c>
    </row>
    <row r="321" spans="1:3" x14ac:dyDescent="0.2">
      <c r="A321">
        <f ca="1">_xlfn.BETA.INV(RAND(),'Main Calculations'!$A$14+'Main Calculations'!$D$5,'Main Calculations'!$A$16+40-'Main Calculations'!$D$5)</f>
        <v>0.7050076725089478</v>
      </c>
      <c r="B321">
        <f ca="1">_xlfn.BETA.INV(RAND(),'Main Calculations'!$A$14+'Main Calculations'!$F$5,'Main Calculations'!$A$16+40-'Main Calculations'!$F$5)</f>
        <v>0.63263137615309817</v>
      </c>
      <c r="C321">
        <f t="shared" ca="1" si="4"/>
        <v>1</v>
      </c>
    </row>
    <row r="322" spans="1:3" x14ac:dyDescent="0.2">
      <c r="A322">
        <f ca="1">_xlfn.BETA.INV(RAND(),'Main Calculations'!$A$14+'Main Calculations'!$D$5,'Main Calculations'!$A$16+40-'Main Calculations'!$D$5)</f>
        <v>0.90794056042523497</v>
      </c>
      <c r="B322">
        <f ca="1">_xlfn.BETA.INV(RAND(),'Main Calculations'!$A$14+'Main Calculations'!$F$5,'Main Calculations'!$A$16+40-'Main Calculations'!$F$5)</f>
        <v>0.52091038295567538</v>
      </c>
      <c r="C322">
        <f t="shared" ca="1" si="4"/>
        <v>1</v>
      </c>
    </row>
    <row r="323" spans="1:3" x14ac:dyDescent="0.2">
      <c r="A323">
        <f ca="1">_xlfn.BETA.INV(RAND(),'Main Calculations'!$A$14+'Main Calculations'!$D$5,'Main Calculations'!$A$16+40-'Main Calculations'!$D$5)</f>
        <v>0.81119012696370163</v>
      </c>
      <c r="B323">
        <f ca="1">_xlfn.BETA.INV(RAND(),'Main Calculations'!$A$14+'Main Calculations'!$F$5,'Main Calculations'!$A$16+40-'Main Calculations'!$F$5)</f>
        <v>0.44982970621986945</v>
      </c>
      <c r="C323">
        <f t="shared" ca="1" si="4"/>
        <v>1</v>
      </c>
    </row>
    <row r="324" spans="1:3" x14ac:dyDescent="0.2">
      <c r="A324">
        <f ca="1">_xlfn.BETA.INV(RAND(),'Main Calculations'!$A$14+'Main Calculations'!$D$5,'Main Calculations'!$A$16+40-'Main Calculations'!$D$5)</f>
        <v>0.87290420533374236</v>
      </c>
      <c r="B324">
        <f ca="1">_xlfn.BETA.INV(RAND(),'Main Calculations'!$A$14+'Main Calculations'!$F$5,'Main Calculations'!$A$16+40-'Main Calculations'!$F$5)</f>
        <v>0.68049226134777696</v>
      </c>
      <c r="C324">
        <f t="shared" ref="C324:C387" ca="1" si="5">IF(A324&gt;B324,1,0)</f>
        <v>1</v>
      </c>
    </row>
    <row r="325" spans="1:3" x14ac:dyDescent="0.2">
      <c r="A325">
        <f ca="1">_xlfn.BETA.INV(RAND(),'Main Calculations'!$A$14+'Main Calculations'!$D$5,'Main Calculations'!$A$16+40-'Main Calculations'!$D$5)</f>
        <v>0.72293366574628282</v>
      </c>
      <c r="B325">
        <f ca="1">_xlfn.BETA.INV(RAND(),'Main Calculations'!$A$14+'Main Calculations'!$F$5,'Main Calculations'!$A$16+40-'Main Calculations'!$F$5)</f>
        <v>0.65166093162773642</v>
      </c>
      <c r="C325">
        <f t="shared" ca="1" si="5"/>
        <v>1</v>
      </c>
    </row>
    <row r="326" spans="1:3" x14ac:dyDescent="0.2">
      <c r="A326">
        <f ca="1">_xlfn.BETA.INV(RAND(),'Main Calculations'!$A$14+'Main Calculations'!$D$5,'Main Calculations'!$A$16+40-'Main Calculations'!$D$5)</f>
        <v>0.89527709274224732</v>
      </c>
      <c r="B326">
        <f ca="1">_xlfn.BETA.INV(RAND(),'Main Calculations'!$A$14+'Main Calculations'!$F$5,'Main Calculations'!$A$16+40-'Main Calculations'!$F$5)</f>
        <v>0.66491823949669993</v>
      </c>
      <c r="C326">
        <f t="shared" ca="1" si="5"/>
        <v>1</v>
      </c>
    </row>
    <row r="327" spans="1:3" x14ac:dyDescent="0.2">
      <c r="A327">
        <f ca="1">_xlfn.BETA.INV(RAND(),'Main Calculations'!$A$14+'Main Calculations'!$D$5,'Main Calculations'!$A$16+40-'Main Calculations'!$D$5)</f>
        <v>0.82755660382598961</v>
      </c>
      <c r="B327">
        <f ca="1">_xlfn.BETA.INV(RAND(),'Main Calculations'!$A$14+'Main Calculations'!$F$5,'Main Calculations'!$A$16+40-'Main Calculations'!$F$5)</f>
        <v>0.57923942160024511</v>
      </c>
      <c r="C327">
        <f t="shared" ca="1" si="5"/>
        <v>1</v>
      </c>
    </row>
    <row r="328" spans="1:3" x14ac:dyDescent="0.2">
      <c r="A328">
        <f ca="1">_xlfn.BETA.INV(RAND(),'Main Calculations'!$A$14+'Main Calculations'!$D$5,'Main Calculations'!$A$16+40-'Main Calculations'!$D$5)</f>
        <v>0.89791368498126911</v>
      </c>
      <c r="B328">
        <f ca="1">_xlfn.BETA.INV(RAND(),'Main Calculations'!$A$14+'Main Calculations'!$F$5,'Main Calculations'!$A$16+40-'Main Calculations'!$F$5)</f>
        <v>0.72710189248428403</v>
      </c>
      <c r="C328">
        <f t="shared" ca="1" si="5"/>
        <v>1</v>
      </c>
    </row>
    <row r="329" spans="1:3" x14ac:dyDescent="0.2">
      <c r="A329">
        <f ca="1">_xlfn.BETA.INV(RAND(),'Main Calculations'!$A$14+'Main Calculations'!$D$5,'Main Calculations'!$A$16+40-'Main Calculations'!$D$5)</f>
        <v>0.79265473495748695</v>
      </c>
      <c r="B329">
        <f ca="1">_xlfn.BETA.INV(RAND(),'Main Calculations'!$A$14+'Main Calculations'!$F$5,'Main Calculations'!$A$16+40-'Main Calculations'!$F$5)</f>
        <v>0.60745392251186403</v>
      </c>
      <c r="C329">
        <f t="shared" ca="1" si="5"/>
        <v>1</v>
      </c>
    </row>
    <row r="330" spans="1:3" x14ac:dyDescent="0.2">
      <c r="A330">
        <f ca="1">_xlfn.BETA.INV(RAND(),'Main Calculations'!$A$14+'Main Calculations'!$D$5,'Main Calculations'!$A$16+40-'Main Calculations'!$D$5)</f>
        <v>0.77074033890654148</v>
      </c>
      <c r="B330">
        <f ca="1">_xlfn.BETA.INV(RAND(),'Main Calculations'!$A$14+'Main Calculations'!$F$5,'Main Calculations'!$A$16+40-'Main Calculations'!$F$5)</f>
        <v>0.67379696242839415</v>
      </c>
      <c r="C330">
        <f t="shared" ca="1" si="5"/>
        <v>1</v>
      </c>
    </row>
    <row r="331" spans="1:3" x14ac:dyDescent="0.2">
      <c r="A331">
        <f ca="1">_xlfn.BETA.INV(RAND(),'Main Calculations'!$A$14+'Main Calculations'!$D$5,'Main Calculations'!$A$16+40-'Main Calculations'!$D$5)</f>
        <v>0.77472605755829371</v>
      </c>
      <c r="B331">
        <f ca="1">_xlfn.BETA.INV(RAND(),'Main Calculations'!$A$14+'Main Calculations'!$F$5,'Main Calculations'!$A$16+40-'Main Calculations'!$F$5)</f>
        <v>0.67221075930180918</v>
      </c>
      <c r="C331">
        <f t="shared" ca="1" si="5"/>
        <v>1</v>
      </c>
    </row>
    <row r="332" spans="1:3" x14ac:dyDescent="0.2">
      <c r="A332">
        <f ca="1">_xlfn.BETA.INV(RAND(),'Main Calculations'!$A$14+'Main Calculations'!$D$5,'Main Calculations'!$A$16+40-'Main Calculations'!$D$5)</f>
        <v>0.81779196682030453</v>
      </c>
      <c r="B332">
        <f ca="1">_xlfn.BETA.INV(RAND(),'Main Calculations'!$A$14+'Main Calculations'!$F$5,'Main Calculations'!$A$16+40-'Main Calculations'!$F$5)</f>
        <v>0.63199166123294603</v>
      </c>
      <c r="C332">
        <f t="shared" ca="1" si="5"/>
        <v>1</v>
      </c>
    </row>
    <row r="333" spans="1:3" x14ac:dyDescent="0.2">
      <c r="A333">
        <f ca="1">_xlfn.BETA.INV(RAND(),'Main Calculations'!$A$14+'Main Calculations'!$D$5,'Main Calculations'!$A$16+40-'Main Calculations'!$D$5)</f>
        <v>0.76447799447410358</v>
      </c>
      <c r="B333">
        <f ca="1">_xlfn.BETA.INV(RAND(),'Main Calculations'!$A$14+'Main Calculations'!$F$5,'Main Calculations'!$A$16+40-'Main Calculations'!$F$5)</f>
        <v>0.55892735981315622</v>
      </c>
      <c r="C333">
        <f t="shared" ca="1" si="5"/>
        <v>1</v>
      </c>
    </row>
    <row r="334" spans="1:3" x14ac:dyDescent="0.2">
      <c r="A334">
        <f ca="1">_xlfn.BETA.INV(RAND(),'Main Calculations'!$A$14+'Main Calculations'!$D$5,'Main Calculations'!$A$16+40-'Main Calculations'!$D$5)</f>
        <v>0.75956019137513819</v>
      </c>
      <c r="B334">
        <f ca="1">_xlfn.BETA.INV(RAND(),'Main Calculations'!$A$14+'Main Calculations'!$F$5,'Main Calculations'!$A$16+40-'Main Calculations'!$F$5)</f>
        <v>0.53959793673214829</v>
      </c>
      <c r="C334">
        <f t="shared" ca="1" si="5"/>
        <v>1</v>
      </c>
    </row>
    <row r="335" spans="1:3" x14ac:dyDescent="0.2">
      <c r="A335">
        <f ca="1">_xlfn.BETA.INV(RAND(),'Main Calculations'!$A$14+'Main Calculations'!$D$5,'Main Calculations'!$A$16+40-'Main Calculations'!$D$5)</f>
        <v>0.90475449651921092</v>
      </c>
      <c r="B335">
        <f ca="1">_xlfn.BETA.INV(RAND(),'Main Calculations'!$A$14+'Main Calculations'!$F$5,'Main Calculations'!$A$16+40-'Main Calculations'!$F$5)</f>
        <v>0.61837321828856595</v>
      </c>
      <c r="C335">
        <f t="shared" ca="1" si="5"/>
        <v>1</v>
      </c>
    </row>
    <row r="336" spans="1:3" x14ac:dyDescent="0.2">
      <c r="A336">
        <f ca="1">_xlfn.BETA.INV(RAND(),'Main Calculations'!$A$14+'Main Calculations'!$D$5,'Main Calculations'!$A$16+40-'Main Calculations'!$D$5)</f>
        <v>0.84850709651066225</v>
      </c>
      <c r="B336">
        <f ca="1">_xlfn.BETA.INV(RAND(),'Main Calculations'!$A$14+'Main Calculations'!$F$5,'Main Calculations'!$A$16+40-'Main Calculations'!$F$5)</f>
        <v>0.55558108440487775</v>
      </c>
      <c r="C336">
        <f t="shared" ca="1" si="5"/>
        <v>1</v>
      </c>
    </row>
    <row r="337" spans="1:3" x14ac:dyDescent="0.2">
      <c r="A337">
        <f ca="1">_xlfn.BETA.INV(RAND(),'Main Calculations'!$A$14+'Main Calculations'!$D$5,'Main Calculations'!$A$16+40-'Main Calculations'!$D$5)</f>
        <v>0.88681106078604921</v>
      </c>
      <c r="B337">
        <f ca="1">_xlfn.BETA.INV(RAND(),'Main Calculations'!$A$14+'Main Calculations'!$F$5,'Main Calculations'!$A$16+40-'Main Calculations'!$F$5)</f>
        <v>0.58416287466573913</v>
      </c>
      <c r="C337">
        <f t="shared" ca="1" si="5"/>
        <v>1</v>
      </c>
    </row>
    <row r="338" spans="1:3" x14ac:dyDescent="0.2">
      <c r="A338">
        <f ca="1">_xlfn.BETA.INV(RAND(),'Main Calculations'!$A$14+'Main Calculations'!$D$5,'Main Calculations'!$A$16+40-'Main Calculations'!$D$5)</f>
        <v>0.80413252758744758</v>
      </c>
      <c r="B338">
        <f ca="1">_xlfn.BETA.INV(RAND(),'Main Calculations'!$A$14+'Main Calculations'!$F$5,'Main Calculations'!$A$16+40-'Main Calculations'!$F$5)</f>
        <v>0.53543585815868522</v>
      </c>
      <c r="C338">
        <f t="shared" ca="1" si="5"/>
        <v>1</v>
      </c>
    </row>
    <row r="339" spans="1:3" x14ac:dyDescent="0.2">
      <c r="A339">
        <f ca="1">_xlfn.BETA.INV(RAND(),'Main Calculations'!$A$14+'Main Calculations'!$D$5,'Main Calculations'!$A$16+40-'Main Calculations'!$D$5)</f>
        <v>0.9087702484334379</v>
      </c>
      <c r="B339">
        <f ca="1">_xlfn.BETA.INV(RAND(),'Main Calculations'!$A$14+'Main Calculations'!$F$5,'Main Calculations'!$A$16+40-'Main Calculations'!$F$5)</f>
        <v>0.68211591523614823</v>
      </c>
      <c r="C339">
        <f t="shared" ca="1" si="5"/>
        <v>1</v>
      </c>
    </row>
    <row r="340" spans="1:3" x14ac:dyDescent="0.2">
      <c r="A340">
        <f ca="1">_xlfn.BETA.INV(RAND(),'Main Calculations'!$A$14+'Main Calculations'!$D$5,'Main Calculations'!$A$16+40-'Main Calculations'!$D$5)</f>
        <v>0.80921675671601245</v>
      </c>
      <c r="B340">
        <f ca="1">_xlfn.BETA.INV(RAND(),'Main Calculations'!$A$14+'Main Calculations'!$F$5,'Main Calculations'!$A$16+40-'Main Calculations'!$F$5)</f>
        <v>0.61025766223713496</v>
      </c>
      <c r="C340">
        <f t="shared" ca="1" si="5"/>
        <v>1</v>
      </c>
    </row>
    <row r="341" spans="1:3" x14ac:dyDescent="0.2">
      <c r="A341">
        <f ca="1">_xlfn.BETA.INV(RAND(),'Main Calculations'!$A$14+'Main Calculations'!$D$5,'Main Calculations'!$A$16+40-'Main Calculations'!$D$5)</f>
        <v>0.73341975328740305</v>
      </c>
      <c r="B341">
        <f ca="1">_xlfn.BETA.INV(RAND(),'Main Calculations'!$A$14+'Main Calculations'!$F$5,'Main Calculations'!$A$16+40-'Main Calculations'!$F$5)</f>
        <v>0.62605142372601796</v>
      </c>
      <c r="C341">
        <f t="shared" ca="1" si="5"/>
        <v>1</v>
      </c>
    </row>
    <row r="342" spans="1:3" x14ac:dyDescent="0.2">
      <c r="A342">
        <f ca="1">_xlfn.BETA.INV(RAND(),'Main Calculations'!$A$14+'Main Calculations'!$D$5,'Main Calculations'!$A$16+40-'Main Calculations'!$D$5)</f>
        <v>0.85616428710767511</v>
      </c>
      <c r="B342">
        <f ca="1">_xlfn.BETA.INV(RAND(),'Main Calculations'!$A$14+'Main Calculations'!$F$5,'Main Calculations'!$A$16+40-'Main Calculations'!$F$5)</f>
        <v>0.59497557066512596</v>
      </c>
      <c r="C342">
        <f t="shared" ca="1" si="5"/>
        <v>1</v>
      </c>
    </row>
    <row r="343" spans="1:3" x14ac:dyDescent="0.2">
      <c r="A343">
        <f ca="1">_xlfn.BETA.INV(RAND(),'Main Calculations'!$A$14+'Main Calculations'!$D$5,'Main Calculations'!$A$16+40-'Main Calculations'!$D$5)</f>
        <v>0.94975668206498542</v>
      </c>
      <c r="B343">
        <f ca="1">_xlfn.BETA.INV(RAND(),'Main Calculations'!$A$14+'Main Calculations'!$F$5,'Main Calculations'!$A$16+40-'Main Calculations'!$F$5)</f>
        <v>0.62919092457608594</v>
      </c>
      <c r="C343">
        <f t="shared" ca="1" si="5"/>
        <v>1</v>
      </c>
    </row>
    <row r="344" spans="1:3" x14ac:dyDescent="0.2">
      <c r="A344">
        <f ca="1">_xlfn.BETA.INV(RAND(),'Main Calculations'!$A$14+'Main Calculations'!$D$5,'Main Calculations'!$A$16+40-'Main Calculations'!$D$5)</f>
        <v>0.77539429512286762</v>
      </c>
      <c r="B344">
        <f ca="1">_xlfn.BETA.INV(RAND(),'Main Calculations'!$A$14+'Main Calculations'!$F$5,'Main Calculations'!$A$16+40-'Main Calculations'!$F$5)</f>
        <v>0.65181423972579355</v>
      </c>
      <c r="C344">
        <f t="shared" ca="1" si="5"/>
        <v>1</v>
      </c>
    </row>
    <row r="345" spans="1:3" x14ac:dyDescent="0.2">
      <c r="A345">
        <f ca="1">_xlfn.BETA.INV(RAND(),'Main Calculations'!$A$14+'Main Calculations'!$D$5,'Main Calculations'!$A$16+40-'Main Calculations'!$D$5)</f>
        <v>0.84915693063075037</v>
      </c>
      <c r="B345">
        <f ca="1">_xlfn.BETA.INV(RAND(),'Main Calculations'!$A$14+'Main Calculations'!$F$5,'Main Calculations'!$A$16+40-'Main Calculations'!$F$5)</f>
        <v>0.59738782430034132</v>
      </c>
      <c r="C345">
        <f t="shared" ca="1" si="5"/>
        <v>1</v>
      </c>
    </row>
    <row r="346" spans="1:3" x14ac:dyDescent="0.2">
      <c r="A346">
        <f ca="1">_xlfn.BETA.INV(RAND(),'Main Calculations'!$A$14+'Main Calculations'!$D$5,'Main Calculations'!$A$16+40-'Main Calculations'!$D$5)</f>
        <v>0.9027593751667683</v>
      </c>
      <c r="B346">
        <f ca="1">_xlfn.BETA.INV(RAND(),'Main Calculations'!$A$14+'Main Calculations'!$F$5,'Main Calculations'!$A$16+40-'Main Calculations'!$F$5)</f>
        <v>0.52279203006082964</v>
      </c>
      <c r="C346">
        <f t="shared" ca="1" si="5"/>
        <v>1</v>
      </c>
    </row>
    <row r="347" spans="1:3" x14ac:dyDescent="0.2">
      <c r="A347">
        <f ca="1">_xlfn.BETA.INV(RAND(),'Main Calculations'!$A$14+'Main Calculations'!$D$5,'Main Calculations'!$A$16+40-'Main Calculations'!$D$5)</f>
        <v>0.89541707758027755</v>
      </c>
      <c r="B347">
        <f ca="1">_xlfn.BETA.INV(RAND(),'Main Calculations'!$A$14+'Main Calculations'!$F$5,'Main Calculations'!$A$16+40-'Main Calculations'!$F$5)</f>
        <v>0.50477206580605138</v>
      </c>
      <c r="C347">
        <f t="shared" ca="1" si="5"/>
        <v>1</v>
      </c>
    </row>
    <row r="348" spans="1:3" x14ac:dyDescent="0.2">
      <c r="A348">
        <f ca="1">_xlfn.BETA.INV(RAND(),'Main Calculations'!$A$14+'Main Calculations'!$D$5,'Main Calculations'!$A$16+40-'Main Calculations'!$D$5)</f>
        <v>0.77834110504856224</v>
      </c>
      <c r="B348">
        <f ca="1">_xlfn.BETA.INV(RAND(),'Main Calculations'!$A$14+'Main Calculations'!$F$5,'Main Calculations'!$A$16+40-'Main Calculations'!$F$5)</f>
        <v>0.69936607990950916</v>
      </c>
      <c r="C348">
        <f t="shared" ca="1" si="5"/>
        <v>1</v>
      </c>
    </row>
    <row r="349" spans="1:3" x14ac:dyDescent="0.2">
      <c r="A349">
        <f ca="1">_xlfn.BETA.INV(RAND(),'Main Calculations'!$A$14+'Main Calculations'!$D$5,'Main Calculations'!$A$16+40-'Main Calculations'!$D$5)</f>
        <v>0.72888694793722564</v>
      </c>
      <c r="B349">
        <f ca="1">_xlfn.BETA.INV(RAND(),'Main Calculations'!$A$14+'Main Calculations'!$F$5,'Main Calculations'!$A$16+40-'Main Calculations'!$F$5)</f>
        <v>0.56928361801687088</v>
      </c>
      <c r="C349">
        <f t="shared" ca="1" si="5"/>
        <v>1</v>
      </c>
    </row>
    <row r="350" spans="1:3" x14ac:dyDescent="0.2">
      <c r="A350">
        <f ca="1">_xlfn.BETA.INV(RAND(),'Main Calculations'!$A$14+'Main Calculations'!$D$5,'Main Calculations'!$A$16+40-'Main Calculations'!$D$5)</f>
        <v>0.82475578112878423</v>
      </c>
      <c r="B350">
        <f ca="1">_xlfn.BETA.INV(RAND(),'Main Calculations'!$A$14+'Main Calculations'!$F$5,'Main Calculations'!$A$16+40-'Main Calculations'!$F$5)</f>
        <v>0.53908050893566917</v>
      </c>
      <c r="C350">
        <f t="shared" ca="1" si="5"/>
        <v>1</v>
      </c>
    </row>
    <row r="351" spans="1:3" x14ac:dyDescent="0.2">
      <c r="A351">
        <f ca="1">_xlfn.BETA.INV(RAND(),'Main Calculations'!$A$14+'Main Calculations'!$D$5,'Main Calculations'!$A$16+40-'Main Calculations'!$D$5)</f>
        <v>0.67946748109125943</v>
      </c>
      <c r="B351">
        <f ca="1">_xlfn.BETA.INV(RAND(),'Main Calculations'!$A$14+'Main Calculations'!$F$5,'Main Calculations'!$A$16+40-'Main Calculations'!$F$5)</f>
        <v>0.62352516674974634</v>
      </c>
      <c r="C351">
        <f t="shared" ca="1" si="5"/>
        <v>1</v>
      </c>
    </row>
    <row r="352" spans="1:3" x14ac:dyDescent="0.2">
      <c r="A352">
        <f ca="1">_xlfn.BETA.INV(RAND(),'Main Calculations'!$A$14+'Main Calculations'!$D$5,'Main Calculations'!$A$16+40-'Main Calculations'!$D$5)</f>
        <v>0.76978687164319315</v>
      </c>
      <c r="B352">
        <f ca="1">_xlfn.BETA.INV(RAND(),'Main Calculations'!$A$14+'Main Calculations'!$F$5,'Main Calculations'!$A$16+40-'Main Calculations'!$F$5)</f>
        <v>0.48563052514309318</v>
      </c>
      <c r="C352">
        <f t="shared" ca="1" si="5"/>
        <v>1</v>
      </c>
    </row>
    <row r="353" spans="1:3" x14ac:dyDescent="0.2">
      <c r="A353">
        <f ca="1">_xlfn.BETA.INV(RAND(),'Main Calculations'!$A$14+'Main Calculations'!$D$5,'Main Calculations'!$A$16+40-'Main Calculations'!$D$5)</f>
        <v>0.81024915302847178</v>
      </c>
      <c r="B353">
        <f ca="1">_xlfn.BETA.INV(RAND(),'Main Calculations'!$A$14+'Main Calculations'!$F$5,'Main Calculations'!$A$16+40-'Main Calculations'!$F$5)</f>
        <v>0.71705718344968561</v>
      </c>
      <c r="C353">
        <f t="shared" ca="1" si="5"/>
        <v>1</v>
      </c>
    </row>
    <row r="354" spans="1:3" x14ac:dyDescent="0.2">
      <c r="A354">
        <f ca="1">_xlfn.BETA.INV(RAND(),'Main Calculations'!$A$14+'Main Calculations'!$D$5,'Main Calculations'!$A$16+40-'Main Calculations'!$D$5)</f>
        <v>0.91250627028073938</v>
      </c>
      <c r="B354">
        <f ca="1">_xlfn.BETA.INV(RAND(),'Main Calculations'!$A$14+'Main Calculations'!$F$5,'Main Calculations'!$A$16+40-'Main Calculations'!$F$5)</f>
        <v>0.60311134359365126</v>
      </c>
      <c r="C354">
        <f t="shared" ca="1" si="5"/>
        <v>1</v>
      </c>
    </row>
    <row r="355" spans="1:3" x14ac:dyDescent="0.2">
      <c r="A355">
        <f ca="1">_xlfn.BETA.INV(RAND(),'Main Calculations'!$A$14+'Main Calculations'!$D$5,'Main Calculations'!$A$16+40-'Main Calculations'!$D$5)</f>
        <v>0.76346058593365274</v>
      </c>
      <c r="B355">
        <f ca="1">_xlfn.BETA.INV(RAND(),'Main Calculations'!$A$14+'Main Calculations'!$F$5,'Main Calculations'!$A$16+40-'Main Calculations'!$F$5)</f>
        <v>0.58076687089982793</v>
      </c>
      <c r="C355">
        <f t="shared" ca="1" si="5"/>
        <v>1</v>
      </c>
    </row>
    <row r="356" spans="1:3" x14ac:dyDescent="0.2">
      <c r="A356">
        <f ca="1">_xlfn.BETA.INV(RAND(),'Main Calculations'!$A$14+'Main Calculations'!$D$5,'Main Calculations'!$A$16+40-'Main Calculations'!$D$5)</f>
        <v>0.69225093889453981</v>
      </c>
      <c r="B356">
        <f ca="1">_xlfn.BETA.INV(RAND(),'Main Calculations'!$A$14+'Main Calculations'!$F$5,'Main Calculations'!$A$16+40-'Main Calculations'!$F$5)</f>
        <v>0.52763012919922025</v>
      </c>
      <c r="C356">
        <f t="shared" ca="1" si="5"/>
        <v>1</v>
      </c>
    </row>
    <row r="357" spans="1:3" x14ac:dyDescent="0.2">
      <c r="A357">
        <f ca="1">_xlfn.BETA.INV(RAND(),'Main Calculations'!$A$14+'Main Calculations'!$D$5,'Main Calculations'!$A$16+40-'Main Calculations'!$D$5)</f>
        <v>0.82360220861230049</v>
      </c>
      <c r="B357">
        <f ca="1">_xlfn.BETA.INV(RAND(),'Main Calculations'!$A$14+'Main Calculations'!$F$5,'Main Calculations'!$A$16+40-'Main Calculations'!$F$5)</f>
        <v>0.70405340493932134</v>
      </c>
      <c r="C357">
        <f t="shared" ca="1" si="5"/>
        <v>1</v>
      </c>
    </row>
    <row r="358" spans="1:3" x14ac:dyDescent="0.2">
      <c r="A358">
        <f ca="1">_xlfn.BETA.INV(RAND(),'Main Calculations'!$A$14+'Main Calculations'!$D$5,'Main Calculations'!$A$16+40-'Main Calculations'!$D$5)</f>
        <v>0.79703292508332169</v>
      </c>
      <c r="B358">
        <f ca="1">_xlfn.BETA.INV(RAND(),'Main Calculations'!$A$14+'Main Calculations'!$F$5,'Main Calculations'!$A$16+40-'Main Calculations'!$F$5)</f>
        <v>0.55476729706516059</v>
      </c>
      <c r="C358">
        <f t="shared" ca="1" si="5"/>
        <v>1</v>
      </c>
    </row>
    <row r="359" spans="1:3" x14ac:dyDescent="0.2">
      <c r="A359">
        <f ca="1">_xlfn.BETA.INV(RAND(),'Main Calculations'!$A$14+'Main Calculations'!$D$5,'Main Calculations'!$A$16+40-'Main Calculations'!$D$5)</f>
        <v>0.94546517865882485</v>
      </c>
      <c r="B359">
        <f ca="1">_xlfn.BETA.INV(RAND(),'Main Calculations'!$A$14+'Main Calculations'!$F$5,'Main Calculations'!$A$16+40-'Main Calculations'!$F$5)</f>
        <v>0.51911561607910539</v>
      </c>
      <c r="C359">
        <f t="shared" ca="1" si="5"/>
        <v>1</v>
      </c>
    </row>
    <row r="360" spans="1:3" x14ac:dyDescent="0.2">
      <c r="A360">
        <f ca="1">_xlfn.BETA.INV(RAND(),'Main Calculations'!$A$14+'Main Calculations'!$D$5,'Main Calculations'!$A$16+40-'Main Calculations'!$D$5)</f>
        <v>0.76479503392013126</v>
      </c>
      <c r="B360">
        <f ca="1">_xlfn.BETA.INV(RAND(),'Main Calculations'!$A$14+'Main Calculations'!$F$5,'Main Calculations'!$A$16+40-'Main Calculations'!$F$5)</f>
        <v>0.63051933497482171</v>
      </c>
      <c r="C360">
        <f t="shared" ca="1" si="5"/>
        <v>1</v>
      </c>
    </row>
    <row r="361" spans="1:3" x14ac:dyDescent="0.2">
      <c r="A361">
        <f ca="1">_xlfn.BETA.INV(RAND(),'Main Calculations'!$A$14+'Main Calculations'!$D$5,'Main Calculations'!$A$16+40-'Main Calculations'!$D$5)</f>
        <v>0.88615938263547478</v>
      </c>
      <c r="B361">
        <f ca="1">_xlfn.BETA.INV(RAND(),'Main Calculations'!$A$14+'Main Calculations'!$F$5,'Main Calculations'!$A$16+40-'Main Calculations'!$F$5)</f>
        <v>0.65367290450882676</v>
      </c>
      <c r="C361">
        <f t="shared" ca="1" si="5"/>
        <v>1</v>
      </c>
    </row>
    <row r="362" spans="1:3" x14ac:dyDescent="0.2">
      <c r="A362">
        <f ca="1">_xlfn.BETA.INV(RAND(),'Main Calculations'!$A$14+'Main Calculations'!$D$5,'Main Calculations'!$A$16+40-'Main Calculations'!$D$5)</f>
        <v>0.8621317587324886</v>
      </c>
      <c r="B362">
        <f ca="1">_xlfn.BETA.INV(RAND(),'Main Calculations'!$A$14+'Main Calculations'!$F$5,'Main Calculations'!$A$16+40-'Main Calculations'!$F$5)</f>
        <v>0.58872871515319491</v>
      </c>
      <c r="C362">
        <f t="shared" ca="1" si="5"/>
        <v>1</v>
      </c>
    </row>
    <row r="363" spans="1:3" x14ac:dyDescent="0.2">
      <c r="A363">
        <f ca="1">_xlfn.BETA.INV(RAND(),'Main Calculations'!$A$14+'Main Calculations'!$D$5,'Main Calculations'!$A$16+40-'Main Calculations'!$D$5)</f>
        <v>0.89227429025518123</v>
      </c>
      <c r="B363">
        <f ca="1">_xlfn.BETA.INV(RAND(),'Main Calculations'!$A$14+'Main Calculations'!$F$5,'Main Calculations'!$A$16+40-'Main Calculations'!$F$5)</f>
        <v>0.45804073167291731</v>
      </c>
      <c r="C363">
        <f t="shared" ca="1" si="5"/>
        <v>1</v>
      </c>
    </row>
    <row r="364" spans="1:3" x14ac:dyDescent="0.2">
      <c r="A364">
        <f ca="1">_xlfn.BETA.INV(RAND(),'Main Calculations'!$A$14+'Main Calculations'!$D$5,'Main Calculations'!$A$16+40-'Main Calculations'!$D$5)</f>
        <v>0.91226934413212457</v>
      </c>
      <c r="B364">
        <f ca="1">_xlfn.BETA.INV(RAND(),'Main Calculations'!$A$14+'Main Calculations'!$F$5,'Main Calculations'!$A$16+40-'Main Calculations'!$F$5)</f>
        <v>0.66213575298306515</v>
      </c>
      <c r="C364">
        <f t="shared" ca="1" si="5"/>
        <v>1</v>
      </c>
    </row>
    <row r="365" spans="1:3" x14ac:dyDescent="0.2">
      <c r="A365">
        <f ca="1">_xlfn.BETA.INV(RAND(),'Main Calculations'!$A$14+'Main Calculations'!$D$5,'Main Calculations'!$A$16+40-'Main Calculations'!$D$5)</f>
        <v>0.83437077557095662</v>
      </c>
      <c r="B365">
        <f ca="1">_xlfn.BETA.INV(RAND(),'Main Calculations'!$A$14+'Main Calculations'!$F$5,'Main Calculations'!$A$16+40-'Main Calculations'!$F$5)</f>
        <v>0.63993226432893291</v>
      </c>
      <c r="C365">
        <f t="shared" ca="1" si="5"/>
        <v>1</v>
      </c>
    </row>
    <row r="366" spans="1:3" x14ac:dyDescent="0.2">
      <c r="A366">
        <f ca="1">_xlfn.BETA.INV(RAND(),'Main Calculations'!$A$14+'Main Calculations'!$D$5,'Main Calculations'!$A$16+40-'Main Calculations'!$D$5)</f>
        <v>0.87572438685418363</v>
      </c>
      <c r="B366">
        <f ca="1">_xlfn.BETA.INV(RAND(),'Main Calculations'!$A$14+'Main Calculations'!$F$5,'Main Calculations'!$A$16+40-'Main Calculations'!$F$5)</f>
        <v>0.57375670758483754</v>
      </c>
      <c r="C366">
        <f t="shared" ca="1" si="5"/>
        <v>1</v>
      </c>
    </row>
    <row r="367" spans="1:3" x14ac:dyDescent="0.2">
      <c r="A367">
        <f ca="1">_xlfn.BETA.INV(RAND(),'Main Calculations'!$A$14+'Main Calculations'!$D$5,'Main Calculations'!$A$16+40-'Main Calculations'!$D$5)</f>
        <v>0.84806290891934377</v>
      </c>
      <c r="B367">
        <f ca="1">_xlfn.BETA.INV(RAND(),'Main Calculations'!$A$14+'Main Calculations'!$F$5,'Main Calculations'!$A$16+40-'Main Calculations'!$F$5)</f>
        <v>0.68221148228029049</v>
      </c>
      <c r="C367">
        <f t="shared" ca="1" si="5"/>
        <v>1</v>
      </c>
    </row>
    <row r="368" spans="1:3" x14ac:dyDescent="0.2">
      <c r="A368">
        <f ca="1">_xlfn.BETA.INV(RAND(),'Main Calculations'!$A$14+'Main Calculations'!$D$5,'Main Calculations'!$A$16+40-'Main Calculations'!$D$5)</f>
        <v>0.90065627215937671</v>
      </c>
      <c r="B368">
        <f ca="1">_xlfn.BETA.INV(RAND(),'Main Calculations'!$A$14+'Main Calculations'!$F$5,'Main Calculations'!$A$16+40-'Main Calculations'!$F$5)</f>
        <v>0.61735236583435482</v>
      </c>
      <c r="C368">
        <f t="shared" ca="1" si="5"/>
        <v>1</v>
      </c>
    </row>
    <row r="369" spans="1:3" x14ac:dyDescent="0.2">
      <c r="A369">
        <f ca="1">_xlfn.BETA.INV(RAND(),'Main Calculations'!$A$14+'Main Calculations'!$D$5,'Main Calculations'!$A$16+40-'Main Calculations'!$D$5)</f>
        <v>0.92345563894208205</v>
      </c>
      <c r="B369">
        <f ca="1">_xlfn.BETA.INV(RAND(),'Main Calculations'!$A$14+'Main Calculations'!$F$5,'Main Calculations'!$A$16+40-'Main Calculations'!$F$5)</f>
        <v>0.62551419057255064</v>
      </c>
      <c r="C369">
        <f t="shared" ca="1" si="5"/>
        <v>1</v>
      </c>
    </row>
    <row r="370" spans="1:3" x14ac:dyDescent="0.2">
      <c r="A370">
        <f ca="1">_xlfn.BETA.INV(RAND(),'Main Calculations'!$A$14+'Main Calculations'!$D$5,'Main Calculations'!$A$16+40-'Main Calculations'!$D$5)</f>
        <v>0.83931534958578913</v>
      </c>
      <c r="B370">
        <f ca="1">_xlfn.BETA.INV(RAND(),'Main Calculations'!$A$14+'Main Calculations'!$F$5,'Main Calculations'!$A$16+40-'Main Calculations'!$F$5)</f>
        <v>0.61148850034004043</v>
      </c>
      <c r="C370">
        <f t="shared" ca="1" si="5"/>
        <v>1</v>
      </c>
    </row>
    <row r="371" spans="1:3" x14ac:dyDescent="0.2">
      <c r="A371">
        <f ca="1">_xlfn.BETA.INV(RAND(),'Main Calculations'!$A$14+'Main Calculations'!$D$5,'Main Calculations'!$A$16+40-'Main Calculations'!$D$5)</f>
        <v>0.90331756571673394</v>
      </c>
      <c r="B371">
        <f ca="1">_xlfn.BETA.INV(RAND(),'Main Calculations'!$A$14+'Main Calculations'!$F$5,'Main Calculations'!$A$16+40-'Main Calculations'!$F$5)</f>
        <v>0.60659744644556124</v>
      </c>
      <c r="C371">
        <f t="shared" ca="1" si="5"/>
        <v>1</v>
      </c>
    </row>
    <row r="372" spans="1:3" x14ac:dyDescent="0.2">
      <c r="A372">
        <f ca="1">_xlfn.BETA.INV(RAND(),'Main Calculations'!$A$14+'Main Calculations'!$D$5,'Main Calculations'!$A$16+40-'Main Calculations'!$D$5)</f>
        <v>0.73933945773523557</v>
      </c>
      <c r="B372">
        <f ca="1">_xlfn.BETA.INV(RAND(),'Main Calculations'!$A$14+'Main Calculations'!$F$5,'Main Calculations'!$A$16+40-'Main Calculations'!$F$5)</f>
        <v>0.5830964434588245</v>
      </c>
      <c r="C372">
        <f t="shared" ca="1" si="5"/>
        <v>1</v>
      </c>
    </row>
    <row r="373" spans="1:3" x14ac:dyDescent="0.2">
      <c r="A373">
        <f ca="1">_xlfn.BETA.INV(RAND(),'Main Calculations'!$A$14+'Main Calculations'!$D$5,'Main Calculations'!$A$16+40-'Main Calculations'!$D$5)</f>
        <v>0.84418854532928134</v>
      </c>
      <c r="B373">
        <f ca="1">_xlfn.BETA.INV(RAND(),'Main Calculations'!$A$14+'Main Calculations'!$F$5,'Main Calculations'!$A$16+40-'Main Calculations'!$F$5)</f>
        <v>0.57088265662697202</v>
      </c>
      <c r="C373">
        <f t="shared" ca="1" si="5"/>
        <v>1</v>
      </c>
    </row>
    <row r="374" spans="1:3" x14ac:dyDescent="0.2">
      <c r="A374">
        <f ca="1">_xlfn.BETA.INV(RAND(),'Main Calculations'!$A$14+'Main Calculations'!$D$5,'Main Calculations'!$A$16+40-'Main Calculations'!$D$5)</f>
        <v>0.78728487226387767</v>
      </c>
      <c r="B374">
        <f ca="1">_xlfn.BETA.INV(RAND(),'Main Calculations'!$A$14+'Main Calculations'!$F$5,'Main Calculations'!$A$16+40-'Main Calculations'!$F$5)</f>
        <v>0.69104719281002436</v>
      </c>
      <c r="C374">
        <f t="shared" ca="1" si="5"/>
        <v>1</v>
      </c>
    </row>
    <row r="375" spans="1:3" x14ac:dyDescent="0.2">
      <c r="A375">
        <f ca="1">_xlfn.BETA.INV(RAND(),'Main Calculations'!$A$14+'Main Calculations'!$D$5,'Main Calculations'!$A$16+40-'Main Calculations'!$D$5)</f>
        <v>0.86189117095032974</v>
      </c>
      <c r="B375">
        <f ca="1">_xlfn.BETA.INV(RAND(),'Main Calculations'!$A$14+'Main Calculations'!$F$5,'Main Calculations'!$A$16+40-'Main Calculations'!$F$5)</f>
        <v>0.66930977825348936</v>
      </c>
      <c r="C375">
        <f t="shared" ca="1" si="5"/>
        <v>1</v>
      </c>
    </row>
    <row r="376" spans="1:3" x14ac:dyDescent="0.2">
      <c r="A376">
        <f ca="1">_xlfn.BETA.INV(RAND(),'Main Calculations'!$A$14+'Main Calculations'!$D$5,'Main Calculations'!$A$16+40-'Main Calculations'!$D$5)</f>
        <v>0.78634432703372925</v>
      </c>
      <c r="B376">
        <f ca="1">_xlfn.BETA.INV(RAND(),'Main Calculations'!$A$14+'Main Calculations'!$F$5,'Main Calculations'!$A$16+40-'Main Calculations'!$F$5)</f>
        <v>0.55791213373512449</v>
      </c>
      <c r="C376">
        <f t="shared" ca="1" si="5"/>
        <v>1</v>
      </c>
    </row>
    <row r="377" spans="1:3" x14ac:dyDescent="0.2">
      <c r="A377">
        <f ca="1">_xlfn.BETA.INV(RAND(),'Main Calculations'!$A$14+'Main Calculations'!$D$5,'Main Calculations'!$A$16+40-'Main Calculations'!$D$5)</f>
        <v>0.83082513400820202</v>
      </c>
      <c r="B377">
        <f ca="1">_xlfn.BETA.INV(RAND(),'Main Calculations'!$A$14+'Main Calculations'!$F$5,'Main Calculations'!$A$16+40-'Main Calculations'!$F$5)</f>
        <v>0.67798444896314081</v>
      </c>
      <c r="C377">
        <f t="shared" ca="1" si="5"/>
        <v>1</v>
      </c>
    </row>
    <row r="378" spans="1:3" x14ac:dyDescent="0.2">
      <c r="A378">
        <f ca="1">_xlfn.BETA.INV(RAND(),'Main Calculations'!$A$14+'Main Calculations'!$D$5,'Main Calculations'!$A$16+40-'Main Calculations'!$D$5)</f>
        <v>0.90693207502841067</v>
      </c>
      <c r="B378">
        <f ca="1">_xlfn.BETA.INV(RAND(),'Main Calculations'!$A$14+'Main Calculations'!$F$5,'Main Calculations'!$A$16+40-'Main Calculations'!$F$5)</f>
        <v>0.5891659525583306</v>
      </c>
      <c r="C378">
        <f t="shared" ca="1" si="5"/>
        <v>1</v>
      </c>
    </row>
    <row r="379" spans="1:3" x14ac:dyDescent="0.2">
      <c r="A379">
        <f ca="1">_xlfn.BETA.INV(RAND(),'Main Calculations'!$A$14+'Main Calculations'!$D$5,'Main Calculations'!$A$16+40-'Main Calculations'!$D$5)</f>
        <v>0.82699702072016912</v>
      </c>
      <c r="B379">
        <f ca="1">_xlfn.BETA.INV(RAND(),'Main Calculations'!$A$14+'Main Calculations'!$F$5,'Main Calculations'!$A$16+40-'Main Calculations'!$F$5)</f>
        <v>0.49260042143954053</v>
      </c>
      <c r="C379">
        <f t="shared" ca="1" si="5"/>
        <v>1</v>
      </c>
    </row>
    <row r="380" spans="1:3" x14ac:dyDescent="0.2">
      <c r="A380">
        <f ca="1">_xlfn.BETA.INV(RAND(),'Main Calculations'!$A$14+'Main Calculations'!$D$5,'Main Calculations'!$A$16+40-'Main Calculations'!$D$5)</f>
        <v>0.89398073821567592</v>
      </c>
      <c r="B380">
        <f ca="1">_xlfn.BETA.INV(RAND(),'Main Calculations'!$A$14+'Main Calculations'!$F$5,'Main Calculations'!$A$16+40-'Main Calculations'!$F$5)</f>
        <v>0.62202735630964379</v>
      </c>
      <c r="C380">
        <f t="shared" ca="1" si="5"/>
        <v>1</v>
      </c>
    </row>
    <row r="381" spans="1:3" x14ac:dyDescent="0.2">
      <c r="A381">
        <f ca="1">_xlfn.BETA.INV(RAND(),'Main Calculations'!$A$14+'Main Calculations'!$D$5,'Main Calculations'!$A$16+40-'Main Calculations'!$D$5)</f>
        <v>0.85622254012569243</v>
      </c>
      <c r="B381">
        <f ca="1">_xlfn.BETA.INV(RAND(),'Main Calculations'!$A$14+'Main Calculations'!$F$5,'Main Calculations'!$A$16+40-'Main Calculations'!$F$5)</f>
        <v>0.68213177098000344</v>
      </c>
      <c r="C381">
        <f t="shared" ca="1" si="5"/>
        <v>1</v>
      </c>
    </row>
    <row r="382" spans="1:3" x14ac:dyDescent="0.2">
      <c r="A382">
        <f ca="1">_xlfn.BETA.INV(RAND(),'Main Calculations'!$A$14+'Main Calculations'!$D$5,'Main Calculations'!$A$16+40-'Main Calculations'!$D$5)</f>
        <v>0.84833820141076544</v>
      </c>
      <c r="B382">
        <f ca="1">_xlfn.BETA.INV(RAND(),'Main Calculations'!$A$14+'Main Calculations'!$F$5,'Main Calculations'!$A$16+40-'Main Calculations'!$F$5)</f>
        <v>0.53939847705669064</v>
      </c>
      <c r="C382">
        <f t="shared" ca="1" si="5"/>
        <v>1</v>
      </c>
    </row>
    <row r="383" spans="1:3" x14ac:dyDescent="0.2">
      <c r="A383">
        <f ca="1">_xlfn.BETA.INV(RAND(),'Main Calculations'!$A$14+'Main Calculations'!$D$5,'Main Calculations'!$A$16+40-'Main Calculations'!$D$5)</f>
        <v>0.85009171330140731</v>
      </c>
      <c r="B383">
        <f ca="1">_xlfn.BETA.INV(RAND(),'Main Calculations'!$A$14+'Main Calculations'!$F$5,'Main Calculations'!$A$16+40-'Main Calculations'!$F$5)</f>
        <v>0.5138804857536754</v>
      </c>
      <c r="C383">
        <f t="shared" ca="1" si="5"/>
        <v>1</v>
      </c>
    </row>
    <row r="384" spans="1:3" x14ac:dyDescent="0.2">
      <c r="A384">
        <f ca="1">_xlfn.BETA.INV(RAND(),'Main Calculations'!$A$14+'Main Calculations'!$D$5,'Main Calculations'!$A$16+40-'Main Calculations'!$D$5)</f>
        <v>0.85883812139207683</v>
      </c>
      <c r="B384">
        <f ca="1">_xlfn.BETA.INV(RAND(),'Main Calculations'!$A$14+'Main Calculations'!$F$5,'Main Calculations'!$A$16+40-'Main Calculations'!$F$5)</f>
        <v>0.44671272763868397</v>
      </c>
      <c r="C384">
        <f t="shared" ca="1" si="5"/>
        <v>1</v>
      </c>
    </row>
    <row r="385" spans="1:3" x14ac:dyDescent="0.2">
      <c r="A385">
        <f ca="1">_xlfn.BETA.INV(RAND(),'Main Calculations'!$A$14+'Main Calculations'!$D$5,'Main Calculations'!$A$16+40-'Main Calculations'!$D$5)</f>
        <v>0.77876333432088041</v>
      </c>
      <c r="B385">
        <f ca="1">_xlfn.BETA.INV(RAND(),'Main Calculations'!$A$14+'Main Calculations'!$F$5,'Main Calculations'!$A$16+40-'Main Calculations'!$F$5)</f>
        <v>0.60604472317329816</v>
      </c>
      <c r="C385">
        <f t="shared" ca="1" si="5"/>
        <v>1</v>
      </c>
    </row>
    <row r="386" spans="1:3" x14ac:dyDescent="0.2">
      <c r="A386">
        <f ca="1">_xlfn.BETA.INV(RAND(),'Main Calculations'!$A$14+'Main Calculations'!$D$5,'Main Calculations'!$A$16+40-'Main Calculations'!$D$5)</f>
        <v>0.79024946717352196</v>
      </c>
      <c r="B386">
        <f ca="1">_xlfn.BETA.INV(RAND(),'Main Calculations'!$A$14+'Main Calculations'!$F$5,'Main Calculations'!$A$16+40-'Main Calculations'!$F$5)</f>
        <v>0.64708357385339565</v>
      </c>
      <c r="C386">
        <f t="shared" ca="1" si="5"/>
        <v>1</v>
      </c>
    </row>
    <row r="387" spans="1:3" x14ac:dyDescent="0.2">
      <c r="A387">
        <f ca="1">_xlfn.BETA.INV(RAND(),'Main Calculations'!$A$14+'Main Calculations'!$D$5,'Main Calculations'!$A$16+40-'Main Calculations'!$D$5)</f>
        <v>0.86881860162710489</v>
      </c>
      <c r="B387">
        <f ca="1">_xlfn.BETA.INV(RAND(),'Main Calculations'!$A$14+'Main Calculations'!$F$5,'Main Calculations'!$A$16+40-'Main Calculations'!$F$5)</f>
        <v>0.62240618090440569</v>
      </c>
      <c r="C387">
        <f t="shared" ca="1" si="5"/>
        <v>1</v>
      </c>
    </row>
    <row r="388" spans="1:3" x14ac:dyDescent="0.2">
      <c r="A388">
        <f ca="1">_xlfn.BETA.INV(RAND(),'Main Calculations'!$A$14+'Main Calculations'!$D$5,'Main Calculations'!$A$16+40-'Main Calculations'!$D$5)</f>
        <v>0.85839085492544465</v>
      </c>
      <c r="B388">
        <f ca="1">_xlfn.BETA.INV(RAND(),'Main Calculations'!$A$14+'Main Calculations'!$F$5,'Main Calculations'!$A$16+40-'Main Calculations'!$F$5)</f>
        <v>0.78664001037216558</v>
      </c>
      <c r="C388">
        <f t="shared" ref="C388:C451" ca="1" si="6">IF(A388&gt;B388,1,0)</f>
        <v>1</v>
      </c>
    </row>
    <row r="389" spans="1:3" x14ac:dyDescent="0.2">
      <c r="A389">
        <f ca="1">_xlfn.BETA.INV(RAND(),'Main Calculations'!$A$14+'Main Calculations'!$D$5,'Main Calculations'!$A$16+40-'Main Calculations'!$D$5)</f>
        <v>0.89860482748898818</v>
      </c>
      <c r="B389">
        <f ca="1">_xlfn.BETA.INV(RAND(),'Main Calculations'!$A$14+'Main Calculations'!$F$5,'Main Calculations'!$A$16+40-'Main Calculations'!$F$5)</f>
        <v>0.61008729150659224</v>
      </c>
      <c r="C389">
        <f t="shared" ca="1" si="6"/>
        <v>1</v>
      </c>
    </row>
    <row r="390" spans="1:3" x14ac:dyDescent="0.2">
      <c r="A390">
        <f ca="1">_xlfn.BETA.INV(RAND(),'Main Calculations'!$A$14+'Main Calculations'!$D$5,'Main Calculations'!$A$16+40-'Main Calculations'!$D$5)</f>
        <v>0.84018529573112444</v>
      </c>
      <c r="B390">
        <f ca="1">_xlfn.BETA.INV(RAND(),'Main Calculations'!$A$14+'Main Calculations'!$F$5,'Main Calculations'!$A$16+40-'Main Calculations'!$F$5)</f>
        <v>0.73001676479928146</v>
      </c>
      <c r="C390">
        <f t="shared" ca="1" si="6"/>
        <v>1</v>
      </c>
    </row>
    <row r="391" spans="1:3" x14ac:dyDescent="0.2">
      <c r="A391">
        <f ca="1">_xlfn.BETA.INV(RAND(),'Main Calculations'!$A$14+'Main Calculations'!$D$5,'Main Calculations'!$A$16+40-'Main Calculations'!$D$5)</f>
        <v>0.85784916126829736</v>
      </c>
      <c r="B391">
        <f ca="1">_xlfn.BETA.INV(RAND(),'Main Calculations'!$A$14+'Main Calculations'!$F$5,'Main Calculations'!$A$16+40-'Main Calculations'!$F$5)</f>
        <v>0.61907546830710025</v>
      </c>
      <c r="C391">
        <f t="shared" ca="1" si="6"/>
        <v>1</v>
      </c>
    </row>
    <row r="392" spans="1:3" x14ac:dyDescent="0.2">
      <c r="A392">
        <f ca="1">_xlfn.BETA.INV(RAND(),'Main Calculations'!$A$14+'Main Calculations'!$D$5,'Main Calculations'!$A$16+40-'Main Calculations'!$D$5)</f>
        <v>0.88034067145896233</v>
      </c>
      <c r="B392">
        <f ca="1">_xlfn.BETA.INV(RAND(),'Main Calculations'!$A$14+'Main Calculations'!$F$5,'Main Calculations'!$A$16+40-'Main Calculations'!$F$5)</f>
        <v>0.75256605479279426</v>
      </c>
      <c r="C392">
        <f t="shared" ca="1" si="6"/>
        <v>1</v>
      </c>
    </row>
    <row r="393" spans="1:3" x14ac:dyDescent="0.2">
      <c r="A393">
        <f ca="1">_xlfn.BETA.INV(RAND(),'Main Calculations'!$A$14+'Main Calculations'!$D$5,'Main Calculations'!$A$16+40-'Main Calculations'!$D$5)</f>
        <v>0.83141903490490643</v>
      </c>
      <c r="B393">
        <f ca="1">_xlfn.BETA.INV(RAND(),'Main Calculations'!$A$14+'Main Calculations'!$F$5,'Main Calculations'!$A$16+40-'Main Calculations'!$F$5)</f>
        <v>0.4332778096813909</v>
      </c>
      <c r="C393">
        <f t="shared" ca="1" si="6"/>
        <v>1</v>
      </c>
    </row>
    <row r="394" spans="1:3" x14ac:dyDescent="0.2">
      <c r="A394">
        <f ca="1">_xlfn.BETA.INV(RAND(),'Main Calculations'!$A$14+'Main Calculations'!$D$5,'Main Calculations'!$A$16+40-'Main Calculations'!$D$5)</f>
        <v>0.75979879172900788</v>
      </c>
      <c r="B394">
        <f ca="1">_xlfn.BETA.INV(RAND(),'Main Calculations'!$A$14+'Main Calculations'!$F$5,'Main Calculations'!$A$16+40-'Main Calculations'!$F$5)</f>
        <v>0.65393289789373354</v>
      </c>
      <c r="C394">
        <f t="shared" ca="1" si="6"/>
        <v>1</v>
      </c>
    </row>
    <row r="395" spans="1:3" x14ac:dyDescent="0.2">
      <c r="A395">
        <f ca="1">_xlfn.BETA.INV(RAND(),'Main Calculations'!$A$14+'Main Calculations'!$D$5,'Main Calculations'!$A$16+40-'Main Calculations'!$D$5)</f>
        <v>0.8784663115481941</v>
      </c>
      <c r="B395">
        <f ca="1">_xlfn.BETA.INV(RAND(),'Main Calculations'!$A$14+'Main Calculations'!$F$5,'Main Calculations'!$A$16+40-'Main Calculations'!$F$5)</f>
        <v>0.68461922855053114</v>
      </c>
      <c r="C395">
        <f t="shared" ca="1" si="6"/>
        <v>1</v>
      </c>
    </row>
    <row r="396" spans="1:3" x14ac:dyDescent="0.2">
      <c r="A396">
        <f ca="1">_xlfn.BETA.INV(RAND(),'Main Calculations'!$A$14+'Main Calculations'!$D$5,'Main Calculations'!$A$16+40-'Main Calculations'!$D$5)</f>
        <v>0.84907286451082398</v>
      </c>
      <c r="B396">
        <f ca="1">_xlfn.BETA.INV(RAND(),'Main Calculations'!$A$14+'Main Calculations'!$F$5,'Main Calculations'!$A$16+40-'Main Calculations'!$F$5)</f>
        <v>0.63769067796740919</v>
      </c>
      <c r="C396">
        <f t="shared" ca="1" si="6"/>
        <v>1</v>
      </c>
    </row>
    <row r="397" spans="1:3" x14ac:dyDescent="0.2">
      <c r="A397">
        <f ca="1">_xlfn.BETA.INV(RAND(),'Main Calculations'!$A$14+'Main Calculations'!$D$5,'Main Calculations'!$A$16+40-'Main Calculations'!$D$5)</f>
        <v>0.80950783698876194</v>
      </c>
      <c r="B397">
        <f ca="1">_xlfn.BETA.INV(RAND(),'Main Calculations'!$A$14+'Main Calculations'!$F$5,'Main Calculations'!$A$16+40-'Main Calculations'!$F$5)</f>
        <v>0.66219981790697335</v>
      </c>
      <c r="C397">
        <f t="shared" ca="1" si="6"/>
        <v>1</v>
      </c>
    </row>
    <row r="398" spans="1:3" x14ac:dyDescent="0.2">
      <c r="A398">
        <f ca="1">_xlfn.BETA.INV(RAND(),'Main Calculations'!$A$14+'Main Calculations'!$D$5,'Main Calculations'!$A$16+40-'Main Calculations'!$D$5)</f>
        <v>0.80965281754525187</v>
      </c>
      <c r="B398">
        <f ca="1">_xlfn.BETA.INV(RAND(),'Main Calculations'!$A$14+'Main Calculations'!$F$5,'Main Calculations'!$A$16+40-'Main Calculations'!$F$5)</f>
        <v>0.6084865391966513</v>
      </c>
      <c r="C398">
        <f t="shared" ca="1" si="6"/>
        <v>1</v>
      </c>
    </row>
    <row r="399" spans="1:3" x14ac:dyDescent="0.2">
      <c r="A399">
        <f ca="1">_xlfn.BETA.INV(RAND(),'Main Calculations'!$A$14+'Main Calculations'!$D$5,'Main Calculations'!$A$16+40-'Main Calculations'!$D$5)</f>
        <v>0.74719399789519314</v>
      </c>
      <c r="B399">
        <f ca="1">_xlfn.BETA.INV(RAND(),'Main Calculations'!$A$14+'Main Calculations'!$F$5,'Main Calculations'!$A$16+40-'Main Calculations'!$F$5)</f>
        <v>0.62930678892104697</v>
      </c>
      <c r="C399">
        <f t="shared" ca="1" si="6"/>
        <v>1</v>
      </c>
    </row>
    <row r="400" spans="1:3" x14ac:dyDescent="0.2">
      <c r="A400">
        <f ca="1">_xlfn.BETA.INV(RAND(),'Main Calculations'!$A$14+'Main Calculations'!$D$5,'Main Calculations'!$A$16+40-'Main Calculations'!$D$5)</f>
        <v>0.84474018702436393</v>
      </c>
      <c r="B400">
        <f ca="1">_xlfn.BETA.INV(RAND(),'Main Calculations'!$A$14+'Main Calculations'!$F$5,'Main Calculations'!$A$16+40-'Main Calculations'!$F$5)</f>
        <v>0.59153304664697703</v>
      </c>
      <c r="C400">
        <f t="shared" ca="1" si="6"/>
        <v>1</v>
      </c>
    </row>
    <row r="401" spans="1:3" x14ac:dyDescent="0.2">
      <c r="A401">
        <f ca="1">_xlfn.BETA.INV(RAND(),'Main Calculations'!$A$14+'Main Calculations'!$D$5,'Main Calculations'!$A$16+40-'Main Calculations'!$D$5)</f>
        <v>0.75778804720613524</v>
      </c>
      <c r="B401">
        <f ca="1">_xlfn.BETA.INV(RAND(),'Main Calculations'!$A$14+'Main Calculations'!$F$5,'Main Calculations'!$A$16+40-'Main Calculations'!$F$5)</f>
        <v>0.59517553718817817</v>
      </c>
      <c r="C401">
        <f t="shared" ca="1" si="6"/>
        <v>1</v>
      </c>
    </row>
    <row r="402" spans="1:3" x14ac:dyDescent="0.2">
      <c r="A402">
        <f ca="1">_xlfn.BETA.INV(RAND(),'Main Calculations'!$A$14+'Main Calculations'!$D$5,'Main Calculations'!$A$16+40-'Main Calculations'!$D$5)</f>
        <v>0.84094351778273635</v>
      </c>
      <c r="B402">
        <f ca="1">_xlfn.BETA.INV(RAND(),'Main Calculations'!$A$14+'Main Calculations'!$F$5,'Main Calculations'!$A$16+40-'Main Calculations'!$F$5)</f>
        <v>0.51618635258097201</v>
      </c>
      <c r="C402">
        <f t="shared" ca="1" si="6"/>
        <v>1</v>
      </c>
    </row>
    <row r="403" spans="1:3" x14ac:dyDescent="0.2">
      <c r="A403">
        <f ca="1">_xlfn.BETA.INV(RAND(),'Main Calculations'!$A$14+'Main Calculations'!$D$5,'Main Calculations'!$A$16+40-'Main Calculations'!$D$5)</f>
        <v>0.82130964397760198</v>
      </c>
      <c r="B403">
        <f ca="1">_xlfn.BETA.INV(RAND(),'Main Calculations'!$A$14+'Main Calculations'!$F$5,'Main Calculations'!$A$16+40-'Main Calculations'!$F$5)</f>
        <v>0.72872448459139449</v>
      </c>
      <c r="C403">
        <f t="shared" ca="1" si="6"/>
        <v>1</v>
      </c>
    </row>
    <row r="404" spans="1:3" x14ac:dyDescent="0.2">
      <c r="A404">
        <f ca="1">_xlfn.BETA.INV(RAND(),'Main Calculations'!$A$14+'Main Calculations'!$D$5,'Main Calculations'!$A$16+40-'Main Calculations'!$D$5)</f>
        <v>0.85812805912237367</v>
      </c>
      <c r="B404">
        <f ca="1">_xlfn.BETA.INV(RAND(),'Main Calculations'!$A$14+'Main Calculations'!$F$5,'Main Calculations'!$A$16+40-'Main Calculations'!$F$5)</f>
        <v>0.64956017407076416</v>
      </c>
      <c r="C404">
        <f t="shared" ca="1" si="6"/>
        <v>1</v>
      </c>
    </row>
    <row r="405" spans="1:3" x14ac:dyDescent="0.2">
      <c r="A405">
        <f ca="1">_xlfn.BETA.INV(RAND(),'Main Calculations'!$A$14+'Main Calculations'!$D$5,'Main Calculations'!$A$16+40-'Main Calculations'!$D$5)</f>
        <v>0.76326891576538158</v>
      </c>
      <c r="B405">
        <f ca="1">_xlfn.BETA.INV(RAND(),'Main Calculations'!$A$14+'Main Calculations'!$F$5,'Main Calculations'!$A$16+40-'Main Calculations'!$F$5)</f>
        <v>0.55697239549873612</v>
      </c>
      <c r="C405">
        <f t="shared" ca="1" si="6"/>
        <v>1</v>
      </c>
    </row>
    <row r="406" spans="1:3" x14ac:dyDescent="0.2">
      <c r="A406">
        <f ca="1">_xlfn.BETA.INV(RAND(),'Main Calculations'!$A$14+'Main Calculations'!$D$5,'Main Calculations'!$A$16+40-'Main Calculations'!$D$5)</f>
        <v>0.76606668999777627</v>
      </c>
      <c r="B406">
        <f ca="1">_xlfn.BETA.INV(RAND(),'Main Calculations'!$A$14+'Main Calculations'!$F$5,'Main Calculations'!$A$16+40-'Main Calculations'!$F$5)</f>
        <v>0.54806203546691379</v>
      </c>
      <c r="C406">
        <f t="shared" ca="1" si="6"/>
        <v>1</v>
      </c>
    </row>
    <row r="407" spans="1:3" x14ac:dyDescent="0.2">
      <c r="A407">
        <f ca="1">_xlfn.BETA.INV(RAND(),'Main Calculations'!$A$14+'Main Calculations'!$D$5,'Main Calculations'!$A$16+40-'Main Calculations'!$D$5)</f>
        <v>0.75981603463198444</v>
      </c>
      <c r="B407">
        <f ca="1">_xlfn.BETA.INV(RAND(),'Main Calculations'!$A$14+'Main Calculations'!$F$5,'Main Calculations'!$A$16+40-'Main Calculations'!$F$5)</f>
        <v>0.54438066099365956</v>
      </c>
      <c r="C407">
        <f t="shared" ca="1" si="6"/>
        <v>1</v>
      </c>
    </row>
    <row r="408" spans="1:3" x14ac:dyDescent="0.2">
      <c r="A408">
        <f ca="1">_xlfn.BETA.INV(RAND(),'Main Calculations'!$A$14+'Main Calculations'!$D$5,'Main Calculations'!$A$16+40-'Main Calculations'!$D$5)</f>
        <v>0.77609984237729535</v>
      </c>
      <c r="B408">
        <f ca="1">_xlfn.BETA.INV(RAND(),'Main Calculations'!$A$14+'Main Calculations'!$F$5,'Main Calculations'!$A$16+40-'Main Calculations'!$F$5)</f>
        <v>0.62452348352070319</v>
      </c>
      <c r="C408">
        <f t="shared" ca="1" si="6"/>
        <v>1</v>
      </c>
    </row>
    <row r="409" spans="1:3" x14ac:dyDescent="0.2">
      <c r="A409">
        <f ca="1">_xlfn.BETA.INV(RAND(),'Main Calculations'!$A$14+'Main Calculations'!$D$5,'Main Calculations'!$A$16+40-'Main Calculations'!$D$5)</f>
        <v>0.84544806028261821</v>
      </c>
      <c r="B409">
        <f ca="1">_xlfn.BETA.INV(RAND(),'Main Calculations'!$A$14+'Main Calculations'!$F$5,'Main Calculations'!$A$16+40-'Main Calculations'!$F$5)</f>
        <v>0.4627958191748206</v>
      </c>
      <c r="C409">
        <f t="shared" ca="1" si="6"/>
        <v>1</v>
      </c>
    </row>
    <row r="410" spans="1:3" x14ac:dyDescent="0.2">
      <c r="A410">
        <f ca="1">_xlfn.BETA.INV(RAND(),'Main Calculations'!$A$14+'Main Calculations'!$D$5,'Main Calculations'!$A$16+40-'Main Calculations'!$D$5)</f>
        <v>0.89200895233753974</v>
      </c>
      <c r="B410">
        <f ca="1">_xlfn.BETA.INV(RAND(),'Main Calculations'!$A$14+'Main Calculations'!$F$5,'Main Calculations'!$A$16+40-'Main Calculations'!$F$5)</f>
        <v>0.58709428071988723</v>
      </c>
      <c r="C410">
        <f t="shared" ca="1" si="6"/>
        <v>1</v>
      </c>
    </row>
    <row r="411" spans="1:3" x14ac:dyDescent="0.2">
      <c r="A411">
        <f ca="1">_xlfn.BETA.INV(RAND(),'Main Calculations'!$A$14+'Main Calculations'!$D$5,'Main Calculations'!$A$16+40-'Main Calculations'!$D$5)</f>
        <v>0.85121012240906413</v>
      </c>
      <c r="B411">
        <f ca="1">_xlfn.BETA.INV(RAND(),'Main Calculations'!$A$14+'Main Calculations'!$F$5,'Main Calculations'!$A$16+40-'Main Calculations'!$F$5)</f>
        <v>0.64787955843987832</v>
      </c>
      <c r="C411">
        <f t="shared" ca="1" si="6"/>
        <v>1</v>
      </c>
    </row>
    <row r="412" spans="1:3" x14ac:dyDescent="0.2">
      <c r="A412">
        <f ca="1">_xlfn.BETA.INV(RAND(),'Main Calculations'!$A$14+'Main Calculations'!$D$5,'Main Calculations'!$A$16+40-'Main Calculations'!$D$5)</f>
        <v>0.85115269437076213</v>
      </c>
      <c r="B412">
        <f ca="1">_xlfn.BETA.INV(RAND(),'Main Calculations'!$A$14+'Main Calculations'!$F$5,'Main Calculations'!$A$16+40-'Main Calculations'!$F$5)</f>
        <v>0.76590259480611844</v>
      </c>
      <c r="C412">
        <f t="shared" ca="1" si="6"/>
        <v>1</v>
      </c>
    </row>
    <row r="413" spans="1:3" x14ac:dyDescent="0.2">
      <c r="A413">
        <f ca="1">_xlfn.BETA.INV(RAND(),'Main Calculations'!$A$14+'Main Calculations'!$D$5,'Main Calculations'!$A$16+40-'Main Calculations'!$D$5)</f>
        <v>0.8473722127889457</v>
      </c>
      <c r="B413">
        <f ca="1">_xlfn.BETA.INV(RAND(),'Main Calculations'!$A$14+'Main Calculations'!$F$5,'Main Calculations'!$A$16+40-'Main Calculations'!$F$5)</f>
        <v>0.50795830465372749</v>
      </c>
      <c r="C413">
        <f t="shared" ca="1" si="6"/>
        <v>1</v>
      </c>
    </row>
    <row r="414" spans="1:3" x14ac:dyDescent="0.2">
      <c r="A414">
        <f ca="1">_xlfn.BETA.INV(RAND(),'Main Calculations'!$A$14+'Main Calculations'!$D$5,'Main Calculations'!$A$16+40-'Main Calculations'!$D$5)</f>
        <v>0.81194741146373028</v>
      </c>
      <c r="B414">
        <f ca="1">_xlfn.BETA.INV(RAND(),'Main Calculations'!$A$14+'Main Calculations'!$F$5,'Main Calculations'!$A$16+40-'Main Calculations'!$F$5)</f>
        <v>0.60502558155580988</v>
      </c>
      <c r="C414">
        <f t="shared" ca="1" si="6"/>
        <v>1</v>
      </c>
    </row>
    <row r="415" spans="1:3" x14ac:dyDescent="0.2">
      <c r="A415">
        <f ca="1">_xlfn.BETA.INV(RAND(),'Main Calculations'!$A$14+'Main Calculations'!$D$5,'Main Calculations'!$A$16+40-'Main Calculations'!$D$5)</f>
        <v>0.85905551332156183</v>
      </c>
      <c r="B415">
        <f ca="1">_xlfn.BETA.INV(RAND(),'Main Calculations'!$A$14+'Main Calculations'!$F$5,'Main Calculations'!$A$16+40-'Main Calculations'!$F$5)</f>
        <v>0.47821549544012332</v>
      </c>
      <c r="C415">
        <f t="shared" ca="1" si="6"/>
        <v>1</v>
      </c>
    </row>
    <row r="416" spans="1:3" x14ac:dyDescent="0.2">
      <c r="A416">
        <f ca="1">_xlfn.BETA.INV(RAND(),'Main Calculations'!$A$14+'Main Calculations'!$D$5,'Main Calculations'!$A$16+40-'Main Calculations'!$D$5)</f>
        <v>0.8604930886520602</v>
      </c>
      <c r="B416">
        <f ca="1">_xlfn.BETA.INV(RAND(),'Main Calculations'!$A$14+'Main Calculations'!$F$5,'Main Calculations'!$A$16+40-'Main Calculations'!$F$5)</f>
        <v>0.73674787293223476</v>
      </c>
      <c r="C416">
        <f t="shared" ca="1" si="6"/>
        <v>1</v>
      </c>
    </row>
    <row r="417" spans="1:3" x14ac:dyDescent="0.2">
      <c r="A417">
        <f ca="1">_xlfn.BETA.INV(RAND(),'Main Calculations'!$A$14+'Main Calculations'!$D$5,'Main Calculations'!$A$16+40-'Main Calculations'!$D$5)</f>
        <v>0.78407576693245373</v>
      </c>
      <c r="B417">
        <f ca="1">_xlfn.BETA.INV(RAND(),'Main Calculations'!$A$14+'Main Calculations'!$F$5,'Main Calculations'!$A$16+40-'Main Calculations'!$F$5)</f>
        <v>0.76030570530398123</v>
      </c>
      <c r="C417">
        <f t="shared" ca="1" si="6"/>
        <v>1</v>
      </c>
    </row>
    <row r="418" spans="1:3" x14ac:dyDescent="0.2">
      <c r="A418">
        <f ca="1">_xlfn.BETA.INV(RAND(),'Main Calculations'!$A$14+'Main Calculations'!$D$5,'Main Calculations'!$A$16+40-'Main Calculations'!$D$5)</f>
        <v>0.83591901880987918</v>
      </c>
      <c r="B418">
        <f ca="1">_xlfn.BETA.INV(RAND(),'Main Calculations'!$A$14+'Main Calculations'!$F$5,'Main Calculations'!$A$16+40-'Main Calculations'!$F$5)</f>
        <v>0.65163689158201477</v>
      </c>
      <c r="C418">
        <f t="shared" ca="1" si="6"/>
        <v>1</v>
      </c>
    </row>
    <row r="419" spans="1:3" x14ac:dyDescent="0.2">
      <c r="A419">
        <f ca="1">_xlfn.BETA.INV(RAND(),'Main Calculations'!$A$14+'Main Calculations'!$D$5,'Main Calculations'!$A$16+40-'Main Calculations'!$D$5)</f>
        <v>0.84371761646919419</v>
      </c>
      <c r="B419">
        <f ca="1">_xlfn.BETA.INV(RAND(),'Main Calculations'!$A$14+'Main Calculations'!$F$5,'Main Calculations'!$A$16+40-'Main Calculations'!$F$5)</f>
        <v>0.55622209521489707</v>
      </c>
      <c r="C419">
        <f t="shared" ca="1" si="6"/>
        <v>1</v>
      </c>
    </row>
    <row r="420" spans="1:3" x14ac:dyDescent="0.2">
      <c r="A420">
        <f ca="1">_xlfn.BETA.INV(RAND(),'Main Calculations'!$A$14+'Main Calculations'!$D$5,'Main Calculations'!$A$16+40-'Main Calculations'!$D$5)</f>
        <v>0.80492015916491388</v>
      </c>
      <c r="B420">
        <f ca="1">_xlfn.BETA.INV(RAND(),'Main Calculations'!$A$14+'Main Calculations'!$F$5,'Main Calculations'!$A$16+40-'Main Calculations'!$F$5)</f>
        <v>0.63298917565919077</v>
      </c>
      <c r="C420">
        <f t="shared" ca="1" si="6"/>
        <v>1</v>
      </c>
    </row>
    <row r="421" spans="1:3" x14ac:dyDescent="0.2">
      <c r="A421">
        <f ca="1">_xlfn.BETA.INV(RAND(),'Main Calculations'!$A$14+'Main Calculations'!$D$5,'Main Calculations'!$A$16+40-'Main Calculations'!$D$5)</f>
        <v>0.832516021357108</v>
      </c>
      <c r="B421">
        <f ca="1">_xlfn.BETA.INV(RAND(),'Main Calculations'!$A$14+'Main Calculations'!$F$5,'Main Calculations'!$A$16+40-'Main Calculations'!$F$5)</f>
        <v>0.62580746705685497</v>
      </c>
      <c r="C421">
        <f t="shared" ca="1" si="6"/>
        <v>1</v>
      </c>
    </row>
    <row r="422" spans="1:3" x14ac:dyDescent="0.2">
      <c r="A422">
        <f ca="1">_xlfn.BETA.INV(RAND(),'Main Calculations'!$A$14+'Main Calculations'!$D$5,'Main Calculations'!$A$16+40-'Main Calculations'!$D$5)</f>
        <v>0.80774479657414555</v>
      </c>
      <c r="B422">
        <f ca="1">_xlfn.BETA.INV(RAND(),'Main Calculations'!$A$14+'Main Calculations'!$F$5,'Main Calculations'!$A$16+40-'Main Calculations'!$F$5)</f>
        <v>0.66210806980215708</v>
      </c>
      <c r="C422">
        <f t="shared" ca="1" si="6"/>
        <v>1</v>
      </c>
    </row>
    <row r="423" spans="1:3" x14ac:dyDescent="0.2">
      <c r="A423">
        <f ca="1">_xlfn.BETA.INV(RAND(),'Main Calculations'!$A$14+'Main Calculations'!$D$5,'Main Calculations'!$A$16+40-'Main Calculations'!$D$5)</f>
        <v>0.84449138768910492</v>
      </c>
      <c r="B423">
        <f ca="1">_xlfn.BETA.INV(RAND(),'Main Calculations'!$A$14+'Main Calculations'!$F$5,'Main Calculations'!$A$16+40-'Main Calculations'!$F$5)</f>
        <v>0.56878585515222191</v>
      </c>
      <c r="C423">
        <f t="shared" ca="1" si="6"/>
        <v>1</v>
      </c>
    </row>
    <row r="424" spans="1:3" x14ac:dyDescent="0.2">
      <c r="A424">
        <f ca="1">_xlfn.BETA.INV(RAND(),'Main Calculations'!$A$14+'Main Calculations'!$D$5,'Main Calculations'!$A$16+40-'Main Calculations'!$D$5)</f>
        <v>0.92149658616734753</v>
      </c>
      <c r="B424">
        <f ca="1">_xlfn.BETA.INV(RAND(),'Main Calculations'!$A$14+'Main Calculations'!$F$5,'Main Calculations'!$A$16+40-'Main Calculations'!$F$5)</f>
        <v>0.7279529784607548</v>
      </c>
      <c r="C424">
        <f t="shared" ca="1" si="6"/>
        <v>1</v>
      </c>
    </row>
    <row r="425" spans="1:3" x14ac:dyDescent="0.2">
      <c r="A425">
        <f ca="1">_xlfn.BETA.INV(RAND(),'Main Calculations'!$A$14+'Main Calculations'!$D$5,'Main Calculations'!$A$16+40-'Main Calculations'!$D$5)</f>
        <v>0.80047044014600033</v>
      </c>
      <c r="B425">
        <f ca="1">_xlfn.BETA.INV(RAND(),'Main Calculations'!$A$14+'Main Calculations'!$F$5,'Main Calculations'!$A$16+40-'Main Calculations'!$F$5)</f>
        <v>0.55978054020842583</v>
      </c>
      <c r="C425">
        <f t="shared" ca="1" si="6"/>
        <v>1</v>
      </c>
    </row>
    <row r="426" spans="1:3" x14ac:dyDescent="0.2">
      <c r="A426">
        <f ca="1">_xlfn.BETA.INV(RAND(),'Main Calculations'!$A$14+'Main Calculations'!$D$5,'Main Calculations'!$A$16+40-'Main Calculations'!$D$5)</f>
        <v>0.86907481481682458</v>
      </c>
      <c r="B426">
        <f ca="1">_xlfn.BETA.INV(RAND(),'Main Calculations'!$A$14+'Main Calculations'!$F$5,'Main Calculations'!$A$16+40-'Main Calculations'!$F$5)</f>
        <v>0.68636827366919251</v>
      </c>
      <c r="C426">
        <f t="shared" ca="1" si="6"/>
        <v>1</v>
      </c>
    </row>
    <row r="427" spans="1:3" x14ac:dyDescent="0.2">
      <c r="A427">
        <f ca="1">_xlfn.BETA.INV(RAND(),'Main Calculations'!$A$14+'Main Calculations'!$D$5,'Main Calculations'!$A$16+40-'Main Calculations'!$D$5)</f>
        <v>0.83485790096842094</v>
      </c>
      <c r="B427">
        <f ca="1">_xlfn.BETA.INV(RAND(),'Main Calculations'!$A$14+'Main Calculations'!$F$5,'Main Calculations'!$A$16+40-'Main Calculations'!$F$5)</f>
        <v>0.69118620702890043</v>
      </c>
      <c r="C427">
        <f t="shared" ca="1" si="6"/>
        <v>1</v>
      </c>
    </row>
    <row r="428" spans="1:3" x14ac:dyDescent="0.2">
      <c r="A428">
        <f ca="1">_xlfn.BETA.INV(RAND(),'Main Calculations'!$A$14+'Main Calculations'!$D$5,'Main Calculations'!$A$16+40-'Main Calculations'!$D$5)</f>
        <v>0.74573986906579104</v>
      </c>
      <c r="B428">
        <f ca="1">_xlfn.BETA.INV(RAND(),'Main Calculations'!$A$14+'Main Calculations'!$F$5,'Main Calculations'!$A$16+40-'Main Calculations'!$F$5)</f>
        <v>0.47636055748444983</v>
      </c>
      <c r="C428">
        <f t="shared" ca="1" si="6"/>
        <v>1</v>
      </c>
    </row>
    <row r="429" spans="1:3" x14ac:dyDescent="0.2">
      <c r="A429">
        <f ca="1">_xlfn.BETA.INV(RAND(),'Main Calculations'!$A$14+'Main Calculations'!$D$5,'Main Calculations'!$A$16+40-'Main Calculations'!$D$5)</f>
        <v>0.76969473899679774</v>
      </c>
      <c r="B429">
        <f ca="1">_xlfn.BETA.INV(RAND(),'Main Calculations'!$A$14+'Main Calculations'!$F$5,'Main Calculations'!$A$16+40-'Main Calculations'!$F$5)</f>
        <v>0.41762407851116634</v>
      </c>
      <c r="C429">
        <f t="shared" ca="1" si="6"/>
        <v>1</v>
      </c>
    </row>
    <row r="430" spans="1:3" x14ac:dyDescent="0.2">
      <c r="A430">
        <f ca="1">_xlfn.BETA.INV(RAND(),'Main Calculations'!$A$14+'Main Calculations'!$D$5,'Main Calculations'!$A$16+40-'Main Calculations'!$D$5)</f>
        <v>0.85157394230333006</v>
      </c>
      <c r="B430">
        <f ca="1">_xlfn.BETA.INV(RAND(),'Main Calculations'!$A$14+'Main Calculations'!$F$5,'Main Calculations'!$A$16+40-'Main Calculations'!$F$5)</f>
        <v>0.60062599956037843</v>
      </c>
      <c r="C430">
        <f t="shared" ca="1" si="6"/>
        <v>1</v>
      </c>
    </row>
    <row r="431" spans="1:3" x14ac:dyDescent="0.2">
      <c r="A431">
        <f ca="1">_xlfn.BETA.INV(RAND(),'Main Calculations'!$A$14+'Main Calculations'!$D$5,'Main Calculations'!$A$16+40-'Main Calculations'!$D$5)</f>
        <v>0.79651984571536727</v>
      </c>
      <c r="B431">
        <f ca="1">_xlfn.BETA.INV(RAND(),'Main Calculations'!$A$14+'Main Calculations'!$F$5,'Main Calculations'!$A$16+40-'Main Calculations'!$F$5)</f>
        <v>0.54840519114016784</v>
      </c>
      <c r="C431">
        <f t="shared" ca="1" si="6"/>
        <v>1</v>
      </c>
    </row>
    <row r="432" spans="1:3" x14ac:dyDescent="0.2">
      <c r="A432">
        <f ca="1">_xlfn.BETA.INV(RAND(),'Main Calculations'!$A$14+'Main Calculations'!$D$5,'Main Calculations'!$A$16+40-'Main Calculations'!$D$5)</f>
        <v>0.87168720612484796</v>
      </c>
      <c r="B432">
        <f ca="1">_xlfn.BETA.INV(RAND(),'Main Calculations'!$A$14+'Main Calculations'!$F$5,'Main Calculations'!$A$16+40-'Main Calculations'!$F$5)</f>
        <v>0.64448015514820622</v>
      </c>
      <c r="C432">
        <f t="shared" ca="1" si="6"/>
        <v>1</v>
      </c>
    </row>
    <row r="433" spans="1:3" x14ac:dyDescent="0.2">
      <c r="A433">
        <f ca="1">_xlfn.BETA.INV(RAND(),'Main Calculations'!$A$14+'Main Calculations'!$D$5,'Main Calculations'!$A$16+40-'Main Calculations'!$D$5)</f>
        <v>0.69406492192064762</v>
      </c>
      <c r="B433">
        <f ca="1">_xlfn.BETA.INV(RAND(),'Main Calculations'!$A$14+'Main Calculations'!$F$5,'Main Calculations'!$A$16+40-'Main Calculations'!$F$5)</f>
        <v>0.64072149418651547</v>
      </c>
      <c r="C433">
        <f t="shared" ca="1" si="6"/>
        <v>1</v>
      </c>
    </row>
    <row r="434" spans="1:3" x14ac:dyDescent="0.2">
      <c r="A434">
        <f ca="1">_xlfn.BETA.INV(RAND(),'Main Calculations'!$A$14+'Main Calculations'!$D$5,'Main Calculations'!$A$16+40-'Main Calculations'!$D$5)</f>
        <v>0.7027267132855648</v>
      </c>
      <c r="B434">
        <f ca="1">_xlfn.BETA.INV(RAND(),'Main Calculations'!$A$14+'Main Calculations'!$F$5,'Main Calculations'!$A$16+40-'Main Calculations'!$F$5)</f>
        <v>0.65233217295425194</v>
      </c>
      <c r="C434">
        <f t="shared" ca="1" si="6"/>
        <v>1</v>
      </c>
    </row>
    <row r="435" spans="1:3" x14ac:dyDescent="0.2">
      <c r="A435">
        <f ca="1">_xlfn.BETA.INV(RAND(),'Main Calculations'!$A$14+'Main Calculations'!$D$5,'Main Calculations'!$A$16+40-'Main Calculations'!$D$5)</f>
        <v>0.80853301655864085</v>
      </c>
      <c r="B435">
        <f ca="1">_xlfn.BETA.INV(RAND(),'Main Calculations'!$A$14+'Main Calculations'!$F$5,'Main Calculations'!$A$16+40-'Main Calculations'!$F$5)</f>
        <v>0.5427927525771602</v>
      </c>
      <c r="C435">
        <f t="shared" ca="1" si="6"/>
        <v>1</v>
      </c>
    </row>
    <row r="436" spans="1:3" x14ac:dyDescent="0.2">
      <c r="A436">
        <f ca="1">_xlfn.BETA.INV(RAND(),'Main Calculations'!$A$14+'Main Calculations'!$D$5,'Main Calculations'!$A$16+40-'Main Calculations'!$D$5)</f>
        <v>0.78737206078586108</v>
      </c>
      <c r="B436">
        <f ca="1">_xlfn.BETA.INV(RAND(),'Main Calculations'!$A$14+'Main Calculations'!$F$5,'Main Calculations'!$A$16+40-'Main Calculations'!$F$5)</f>
        <v>0.52956643818451465</v>
      </c>
      <c r="C436">
        <f t="shared" ca="1" si="6"/>
        <v>1</v>
      </c>
    </row>
    <row r="437" spans="1:3" x14ac:dyDescent="0.2">
      <c r="A437">
        <f ca="1">_xlfn.BETA.INV(RAND(),'Main Calculations'!$A$14+'Main Calculations'!$D$5,'Main Calculations'!$A$16+40-'Main Calculations'!$D$5)</f>
        <v>0.85858158905025694</v>
      </c>
      <c r="B437">
        <f ca="1">_xlfn.BETA.INV(RAND(),'Main Calculations'!$A$14+'Main Calculations'!$F$5,'Main Calculations'!$A$16+40-'Main Calculations'!$F$5)</f>
        <v>0.6915234498550793</v>
      </c>
      <c r="C437">
        <f t="shared" ca="1" si="6"/>
        <v>1</v>
      </c>
    </row>
    <row r="438" spans="1:3" x14ac:dyDescent="0.2">
      <c r="A438">
        <f ca="1">_xlfn.BETA.INV(RAND(),'Main Calculations'!$A$14+'Main Calculations'!$D$5,'Main Calculations'!$A$16+40-'Main Calculations'!$D$5)</f>
        <v>0.81776551695683797</v>
      </c>
      <c r="B438">
        <f ca="1">_xlfn.BETA.INV(RAND(),'Main Calculations'!$A$14+'Main Calculations'!$F$5,'Main Calculations'!$A$16+40-'Main Calculations'!$F$5)</f>
        <v>0.47509017470669129</v>
      </c>
      <c r="C438">
        <f t="shared" ca="1" si="6"/>
        <v>1</v>
      </c>
    </row>
    <row r="439" spans="1:3" x14ac:dyDescent="0.2">
      <c r="A439">
        <f ca="1">_xlfn.BETA.INV(RAND(),'Main Calculations'!$A$14+'Main Calculations'!$D$5,'Main Calculations'!$A$16+40-'Main Calculations'!$D$5)</f>
        <v>0.87692367134850091</v>
      </c>
      <c r="B439">
        <f ca="1">_xlfn.BETA.INV(RAND(),'Main Calculations'!$A$14+'Main Calculations'!$F$5,'Main Calculations'!$A$16+40-'Main Calculations'!$F$5)</f>
        <v>0.50932455952439648</v>
      </c>
      <c r="C439">
        <f t="shared" ca="1" si="6"/>
        <v>1</v>
      </c>
    </row>
    <row r="440" spans="1:3" x14ac:dyDescent="0.2">
      <c r="A440">
        <f ca="1">_xlfn.BETA.INV(RAND(),'Main Calculations'!$A$14+'Main Calculations'!$D$5,'Main Calculations'!$A$16+40-'Main Calculations'!$D$5)</f>
        <v>0.83005952858036491</v>
      </c>
      <c r="B440">
        <f ca="1">_xlfn.BETA.INV(RAND(),'Main Calculations'!$A$14+'Main Calculations'!$F$5,'Main Calculations'!$A$16+40-'Main Calculations'!$F$5)</f>
        <v>0.6444186378862824</v>
      </c>
      <c r="C440">
        <f t="shared" ca="1" si="6"/>
        <v>1</v>
      </c>
    </row>
    <row r="441" spans="1:3" x14ac:dyDescent="0.2">
      <c r="A441">
        <f ca="1">_xlfn.BETA.INV(RAND(),'Main Calculations'!$A$14+'Main Calculations'!$D$5,'Main Calculations'!$A$16+40-'Main Calculations'!$D$5)</f>
        <v>0.83600764481950063</v>
      </c>
      <c r="B441">
        <f ca="1">_xlfn.BETA.INV(RAND(),'Main Calculations'!$A$14+'Main Calculations'!$F$5,'Main Calculations'!$A$16+40-'Main Calculations'!$F$5)</f>
        <v>0.56686949083534666</v>
      </c>
      <c r="C441">
        <f t="shared" ca="1" si="6"/>
        <v>1</v>
      </c>
    </row>
    <row r="442" spans="1:3" x14ac:dyDescent="0.2">
      <c r="A442">
        <f ca="1">_xlfn.BETA.INV(RAND(),'Main Calculations'!$A$14+'Main Calculations'!$D$5,'Main Calculations'!$A$16+40-'Main Calculations'!$D$5)</f>
        <v>0.81688882890352299</v>
      </c>
      <c r="B442">
        <f ca="1">_xlfn.BETA.INV(RAND(),'Main Calculations'!$A$14+'Main Calculations'!$F$5,'Main Calculations'!$A$16+40-'Main Calculations'!$F$5)</f>
        <v>0.66209038533175635</v>
      </c>
      <c r="C442">
        <f t="shared" ca="1" si="6"/>
        <v>1</v>
      </c>
    </row>
    <row r="443" spans="1:3" x14ac:dyDescent="0.2">
      <c r="A443">
        <f ca="1">_xlfn.BETA.INV(RAND(),'Main Calculations'!$A$14+'Main Calculations'!$D$5,'Main Calculations'!$A$16+40-'Main Calculations'!$D$5)</f>
        <v>0.78654939930057399</v>
      </c>
      <c r="B443">
        <f ca="1">_xlfn.BETA.INV(RAND(),'Main Calculations'!$A$14+'Main Calculations'!$F$5,'Main Calculations'!$A$16+40-'Main Calculations'!$F$5)</f>
        <v>0.70029071099878104</v>
      </c>
      <c r="C443">
        <f t="shared" ca="1" si="6"/>
        <v>1</v>
      </c>
    </row>
    <row r="444" spans="1:3" x14ac:dyDescent="0.2">
      <c r="A444">
        <f ca="1">_xlfn.BETA.INV(RAND(),'Main Calculations'!$A$14+'Main Calculations'!$D$5,'Main Calculations'!$A$16+40-'Main Calculations'!$D$5)</f>
        <v>0.89580963843557992</v>
      </c>
      <c r="B444">
        <f ca="1">_xlfn.BETA.INV(RAND(),'Main Calculations'!$A$14+'Main Calculations'!$F$5,'Main Calculations'!$A$16+40-'Main Calculations'!$F$5)</f>
        <v>0.56440756439458706</v>
      </c>
      <c r="C444">
        <f t="shared" ca="1" si="6"/>
        <v>1</v>
      </c>
    </row>
    <row r="445" spans="1:3" x14ac:dyDescent="0.2">
      <c r="A445">
        <f ca="1">_xlfn.BETA.INV(RAND(),'Main Calculations'!$A$14+'Main Calculations'!$D$5,'Main Calculations'!$A$16+40-'Main Calculations'!$D$5)</f>
        <v>0.76660396695819388</v>
      </c>
      <c r="B445">
        <f ca="1">_xlfn.BETA.INV(RAND(),'Main Calculations'!$A$14+'Main Calculations'!$F$5,'Main Calculations'!$A$16+40-'Main Calculations'!$F$5)</f>
        <v>0.60187677387560878</v>
      </c>
      <c r="C445">
        <f t="shared" ca="1" si="6"/>
        <v>1</v>
      </c>
    </row>
    <row r="446" spans="1:3" x14ac:dyDescent="0.2">
      <c r="A446">
        <f ca="1">_xlfn.BETA.INV(RAND(),'Main Calculations'!$A$14+'Main Calculations'!$D$5,'Main Calculations'!$A$16+40-'Main Calculations'!$D$5)</f>
        <v>0.76407997756723267</v>
      </c>
      <c r="B446">
        <f ca="1">_xlfn.BETA.INV(RAND(),'Main Calculations'!$A$14+'Main Calculations'!$F$5,'Main Calculations'!$A$16+40-'Main Calculations'!$F$5)</f>
        <v>0.64220018720604399</v>
      </c>
      <c r="C446">
        <f t="shared" ca="1" si="6"/>
        <v>1</v>
      </c>
    </row>
    <row r="447" spans="1:3" x14ac:dyDescent="0.2">
      <c r="A447">
        <f ca="1">_xlfn.BETA.INV(RAND(),'Main Calculations'!$A$14+'Main Calculations'!$D$5,'Main Calculations'!$A$16+40-'Main Calculations'!$D$5)</f>
        <v>0.86638772120835594</v>
      </c>
      <c r="B447">
        <f ca="1">_xlfn.BETA.INV(RAND(),'Main Calculations'!$A$14+'Main Calculations'!$F$5,'Main Calculations'!$A$16+40-'Main Calculations'!$F$5)</f>
        <v>0.55902176709041029</v>
      </c>
      <c r="C447">
        <f t="shared" ca="1" si="6"/>
        <v>1</v>
      </c>
    </row>
    <row r="448" spans="1:3" x14ac:dyDescent="0.2">
      <c r="A448">
        <f ca="1">_xlfn.BETA.INV(RAND(),'Main Calculations'!$A$14+'Main Calculations'!$D$5,'Main Calculations'!$A$16+40-'Main Calculations'!$D$5)</f>
        <v>0.83461464569416177</v>
      </c>
      <c r="B448">
        <f ca="1">_xlfn.BETA.INV(RAND(),'Main Calculations'!$A$14+'Main Calculations'!$F$5,'Main Calculations'!$A$16+40-'Main Calculations'!$F$5)</f>
        <v>0.58395168988284185</v>
      </c>
      <c r="C448">
        <f t="shared" ca="1" si="6"/>
        <v>1</v>
      </c>
    </row>
    <row r="449" spans="1:3" x14ac:dyDescent="0.2">
      <c r="A449">
        <f ca="1">_xlfn.BETA.INV(RAND(),'Main Calculations'!$A$14+'Main Calculations'!$D$5,'Main Calculations'!$A$16+40-'Main Calculations'!$D$5)</f>
        <v>0.85487883997288339</v>
      </c>
      <c r="B449">
        <f ca="1">_xlfn.BETA.INV(RAND(),'Main Calculations'!$A$14+'Main Calculations'!$F$5,'Main Calculations'!$A$16+40-'Main Calculations'!$F$5)</f>
        <v>0.61172399544848299</v>
      </c>
      <c r="C449">
        <f t="shared" ca="1" si="6"/>
        <v>1</v>
      </c>
    </row>
    <row r="450" spans="1:3" x14ac:dyDescent="0.2">
      <c r="A450">
        <f ca="1">_xlfn.BETA.INV(RAND(),'Main Calculations'!$A$14+'Main Calculations'!$D$5,'Main Calculations'!$A$16+40-'Main Calculations'!$D$5)</f>
        <v>0.87878510591573289</v>
      </c>
      <c r="B450">
        <f ca="1">_xlfn.BETA.INV(RAND(),'Main Calculations'!$A$14+'Main Calculations'!$F$5,'Main Calculations'!$A$16+40-'Main Calculations'!$F$5)</f>
        <v>0.68906141084586858</v>
      </c>
      <c r="C450">
        <f t="shared" ca="1" si="6"/>
        <v>1</v>
      </c>
    </row>
    <row r="451" spans="1:3" x14ac:dyDescent="0.2">
      <c r="A451">
        <f ca="1">_xlfn.BETA.INV(RAND(),'Main Calculations'!$A$14+'Main Calculations'!$D$5,'Main Calculations'!$A$16+40-'Main Calculations'!$D$5)</f>
        <v>0.85405004780187688</v>
      </c>
      <c r="B451">
        <f ca="1">_xlfn.BETA.INV(RAND(),'Main Calculations'!$A$14+'Main Calculations'!$F$5,'Main Calculations'!$A$16+40-'Main Calculations'!$F$5)</f>
        <v>0.45325027223687814</v>
      </c>
      <c r="C451">
        <f t="shared" ca="1" si="6"/>
        <v>1</v>
      </c>
    </row>
    <row r="452" spans="1:3" x14ac:dyDescent="0.2">
      <c r="A452">
        <f ca="1">_xlfn.BETA.INV(RAND(),'Main Calculations'!$A$14+'Main Calculations'!$D$5,'Main Calculations'!$A$16+40-'Main Calculations'!$D$5)</f>
        <v>0.7435915991952875</v>
      </c>
      <c r="B452">
        <f ca="1">_xlfn.BETA.INV(RAND(),'Main Calculations'!$A$14+'Main Calculations'!$F$5,'Main Calculations'!$A$16+40-'Main Calculations'!$F$5)</f>
        <v>0.48894383973023897</v>
      </c>
      <c r="C452">
        <f t="shared" ref="C452:C515" ca="1" si="7">IF(A452&gt;B452,1,0)</f>
        <v>1</v>
      </c>
    </row>
    <row r="453" spans="1:3" x14ac:dyDescent="0.2">
      <c r="A453">
        <f ca="1">_xlfn.BETA.INV(RAND(),'Main Calculations'!$A$14+'Main Calculations'!$D$5,'Main Calculations'!$A$16+40-'Main Calculations'!$D$5)</f>
        <v>0.85224261369780108</v>
      </c>
      <c r="B453">
        <f ca="1">_xlfn.BETA.INV(RAND(),'Main Calculations'!$A$14+'Main Calculations'!$F$5,'Main Calculations'!$A$16+40-'Main Calculations'!$F$5)</f>
        <v>0.65440733515839256</v>
      </c>
      <c r="C453">
        <f t="shared" ca="1" si="7"/>
        <v>1</v>
      </c>
    </row>
    <row r="454" spans="1:3" x14ac:dyDescent="0.2">
      <c r="A454">
        <f ca="1">_xlfn.BETA.INV(RAND(),'Main Calculations'!$A$14+'Main Calculations'!$D$5,'Main Calculations'!$A$16+40-'Main Calculations'!$D$5)</f>
        <v>0.92522821372821773</v>
      </c>
      <c r="B454">
        <f ca="1">_xlfn.BETA.INV(RAND(),'Main Calculations'!$A$14+'Main Calculations'!$F$5,'Main Calculations'!$A$16+40-'Main Calculations'!$F$5)</f>
        <v>0.48463488122587023</v>
      </c>
      <c r="C454">
        <f t="shared" ca="1" si="7"/>
        <v>1</v>
      </c>
    </row>
    <row r="455" spans="1:3" x14ac:dyDescent="0.2">
      <c r="A455">
        <f ca="1">_xlfn.BETA.INV(RAND(),'Main Calculations'!$A$14+'Main Calculations'!$D$5,'Main Calculations'!$A$16+40-'Main Calculations'!$D$5)</f>
        <v>0.80900061040041149</v>
      </c>
      <c r="B455">
        <f ca="1">_xlfn.BETA.INV(RAND(),'Main Calculations'!$A$14+'Main Calculations'!$F$5,'Main Calculations'!$A$16+40-'Main Calculations'!$F$5)</f>
        <v>0.65018141480270819</v>
      </c>
      <c r="C455">
        <f t="shared" ca="1" si="7"/>
        <v>1</v>
      </c>
    </row>
    <row r="456" spans="1:3" x14ac:dyDescent="0.2">
      <c r="A456">
        <f ca="1">_xlfn.BETA.INV(RAND(),'Main Calculations'!$A$14+'Main Calculations'!$D$5,'Main Calculations'!$A$16+40-'Main Calculations'!$D$5)</f>
        <v>0.61218260691772253</v>
      </c>
      <c r="B456">
        <f ca="1">_xlfn.BETA.INV(RAND(),'Main Calculations'!$A$14+'Main Calculations'!$F$5,'Main Calculations'!$A$16+40-'Main Calculations'!$F$5)</f>
        <v>0.5751047077485999</v>
      </c>
      <c r="C456">
        <f t="shared" ca="1" si="7"/>
        <v>1</v>
      </c>
    </row>
    <row r="457" spans="1:3" x14ac:dyDescent="0.2">
      <c r="A457">
        <f ca="1">_xlfn.BETA.INV(RAND(),'Main Calculations'!$A$14+'Main Calculations'!$D$5,'Main Calculations'!$A$16+40-'Main Calculations'!$D$5)</f>
        <v>0.80846106187536737</v>
      </c>
      <c r="B457">
        <f ca="1">_xlfn.BETA.INV(RAND(),'Main Calculations'!$A$14+'Main Calculations'!$F$5,'Main Calculations'!$A$16+40-'Main Calculations'!$F$5)</f>
        <v>0.70071288068072834</v>
      </c>
      <c r="C457">
        <f t="shared" ca="1" si="7"/>
        <v>1</v>
      </c>
    </row>
    <row r="458" spans="1:3" x14ac:dyDescent="0.2">
      <c r="A458">
        <f ca="1">_xlfn.BETA.INV(RAND(),'Main Calculations'!$A$14+'Main Calculations'!$D$5,'Main Calculations'!$A$16+40-'Main Calculations'!$D$5)</f>
        <v>0.7500801819688051</v>
      </c>
      <c r="B458">
        <f ca="1">_xlfn.BETA.INV(RAND(),'Main Calculations'!$A$14+'Main Calculations'!$F$5,'Main Calculations'!$A$16+40-'Main Calculations'!$F$5)</f>
        <v>0.65051411811024062</v>
      </c>
      <c r="C458">
        <f t="shared" ca="1" si="7"/>
        <v>1</v>
      </c>
    </row>
    <row r="459" spans="1:3" x14ac:dyDescent="0.2">
      <c r="A459">
        <f ca="1">_xlfn.BETA.INV(RAND(),'Main Calculations'!$A$14+'Main Calculations'!$D$5,'Main Calculations'!$A$16+40-'Main Calculations'!$D$5)</f>
        <v>0.83752251186823778</v>
      </c>
      <c r="B459">
        <f ca="1">_xlfn.BETA.INV(RAND(),'Main Calculations'!$A$14+'Main Calculations'!$F$5,'Main Calculations'!$A$16+40-'Main Calculations'!$F$5)</f>
        <v>0.60945300093605992</v>
      </c>
      <c r="C459">
        <f t="shared" ca="1" si="7"/>
        <v>1</v>
      </c>
    </row>
    <row r="460" spans="1:3" x14ac:dyDescent="0.2">
      <c r="A460">
        <f ca="1">_xlfn.BETA.INV(RAND(),'Main Calculations'!$A$14+'Main Calculations'!$D$5,'Main Calculations'!$A$16+40-'Main Calculations'!$D$5)</f>
        <v>0.88286206190809569</v>
      </c>
      <c r="B460">
        <f ca="1">_xlfn.BETA.INV(RAND(),'Main Calculations'!$A$14+'Main Calculations'!$F$5,'Main Calculations'!$A$16+40-'Main Calculations'!$F$5)</f>
        <v>0.63257005287146106</v>
      </c>
      <c r="C460">
        <f t="shared" ca="1" si="7"/>
        <v>1</v>
      </c>
    </row>
    <row r="461" spans="1:3" x14ac:dyDescent="0.2">
      <c r="A461">
        <f ca="1">_xlfn.BETA.INV(RAND(),'Main Calculations'!$A$14+'Main Calculations'!$D$5,'Main Calculations'!$A$16+40-'Main Calculations'!$D$5)</f>
        <v>0.84510489835031999</v>
      </c>
      <c r="B461">
        <f ca="1">_xlfn.BETA.INV(RAND(),'Main Calculations'!$A$14+'Main Calculations'!$F$5,'Main Calculations'!$A$16+40-'Main Calculations'!$F$5)</f>
        <v>0.65337259768492906</v>
      </c>
      <c r="C461">
        <f t="shared" ca="1" si="7"/>
        <v>1</v>
      </c>
    </row>
    <row r="462" spans="1:3" x14ac:dyDescent="0.2">
      <c r="A462">
        <f ca="1">_xlfn.BETA.INV(RAND(),'Main Calculations'!$A$14+'Main Calculations'!$D$5,'Main Calculations'!$A$16+40-'Main Calculations'!$D$5)</f>
        <v>0.82033852793694606</v>
      </c>
      <c r="B462">
        <f ca="1">_xlfn.BETA.INV(RAND(),'Main Calculations'!$A$14+'Main Calculations'!$F$5,'Main Calculations'!$A$16+40-'Main Calculations'!$F$5)</f>
        <v>0.58639226401755373</v>
      </c>
      <c r="C462">
        <f t="shared" ca="1" si="7"/>
        <v>1</v>
      </c>
    </row>
    <row r="463" spans="1:3" x14ac:dyDescent="0.2">
      <c r="A463">
        <f ca="1">_xlfn.BETA.INV(RAND(),'Main Calculations'!$A$14+'Main Calculations'!$D$5,'Main Calculations'!$A$16+40-'Main Calculations'!$D$5)</f>
        <v>0.81677289913695328</v>
      </c>
      <c r="B463">
        <f ca="1">_xlfn.BETA.INV(RAND(),'Main Calculations'!$A$14+'Main Calculations'!$F$5,'Main Calculations'!$A$16+40-'Main Calculations'!$F$5)</f>
        <v>0.62505130368480688</v>
      </c>
      <c r="C463">
        <f t="shared" ca="1" si="7"/>
        <v>1</v>
      </c>
    </row>
    <row r="464" spans="1:3" x14ac:dyDescent="0.2">
      <c r="A464">
        <f ca="1">_xlfn.BETA.INV(RAND(),'Main Calculations'!$A$14+'Main Calculations'!$D$5,'Main Calculations'!$A$16+40-'Main Calculations'!$D$5)</f>
        <v>0.86185626915674474</v>
      </c>
      <c r="B464">
        <f ca="1">_xlfn.BETA.INV(RAND(),'Main Calculations'!$A$14+'Main Calculations'!$F$5,'Main Calculations'!$A$16+40-'Main Calculations'!$F$5)</f>
        <v>0.58704168396186451</v>
      </c>
      <c r="C464">
        <f t="shared" ca="1" si="7"/>
        <v>1</v>
      </c>
    </row>
    <row r="465" spans="1:3" x14ac:dyDescent="0.2">
      <c r="A465">
        <f ca="1">_xlfn.BETA.INV(RAND(),'Main Calculations'!$A$14+'Main Calculations'!$D$5,'Main Calculations'!$A$16+40-'Main Calculations'!$D$5)</f>
        <v>0.85480988801804403</v>
      </c>
      <c r="B465">
        <f ca="1">_xlfn.BETA.INV(RAND(),'Main Calculations'!$A$14+'Main Calculations'!$F$5,'Main Calculations'!$A$16+40-'Main Calculations'!$F$5)</f>
        <v>0.54702428150295657</v>
      </c>
      <c r="C465">
        <f t="shared" ca="1" si="7"/>
        <v>1</v>
      </c>
    </row>
    <row r="466" spans="1:3" x14ac:dyDescent="0.2">
      <c r="A466">
        <f ca="1">_xlfn.BETA.INV(RAND(),'Main Calculations'!$A$14+'Main Calculations'!$D$5,'Main Calculations'!$A$16+40-'Main Calculations'!$D$5)</f>
        <v>0.87078488094922701</v>
      </c>
      <c r="B466">
        <f ca="1">_xlfn.BETA.INV(RAND(),'Main Calculations'!$A$14+'Main Calculations'!$F$5,'Main Calculations'!$A$16+40-'Main Calculations'!$F$5)</f>
        <v>0.45491133703811398</v>
      </c>
      <c r="C466">
        <f t="shared" ca="1" si="7"/>
        <v>1</v>
      </c>
    </row>
    <row r="467" spans="1:3" x14ac:dyDescent="0.2">
      <c r="A467">
        <f ca="1">_xlfn.BETA.INV(RAND(),'Main Calculations'!$A$14+'Main Calculations'!$D$5,'Main Calculations'!$A$16+40-'Main Calculations'!$D$5)</f>
        <v>0.94401634643630195</v>
      </c>
      <c r="B467">
        <f ca="1">_xlfn.BETA.INV(RAND(),'Main Calculations'!$A$14+'Main Calculations'!$F$5,'Main Calculations'!$A$16+40-'Main Calculations'!$F$5)</f>
        <v>0.68674934988921477</v>
      </c>
      <c r="C467">
        <f t="shared" ca="1" si="7"/>
        <v>1</v>
      </c>
    </row>
    <row r="468" spans="1:3" x14ac:dyDescent="0.2">
      <c r="A468">
        <f ca="1">_xlfn.BETA.INV(RAND(),'Main Calculations'!$A$14+'Main Calculations'!$D$5,'Main Calculations'!$A$16+40-'Main Calculations'!$D$5)</f>
        <v>0.76818266302882399</v>
      </c>
      <c r="B468">
        <f ca="1">_xlfn.BETA.INV(RAND(),'Main Calculations'!$A$14+'Main Calculations'!$F$5,'Main Calculations'!$A$16+40-'Main Calculations'!$F$5)</f>
        <v>0.65281659343070775</v>
      </c>
      <c r="C468">
        <f t="shared" ca="1" si="7"/>
        <v>1</v>
      </c>
    </row>
    <row r="469" spans="1:3" x14ac:dyDescent="0.2">
      <c r="A469">
        <f ca="1">_xlfn.BETA.INV(RAND(),'Main Calculations'!$A$14+'Main Calculations'!$D$5,'Main Calculations'!$A$16+40-'Main Calculations'!$D$5)</f>
        <v>0.80414936212045296</v>
      </c>
      <c r="B469">
        <f ca="1">_xlfn.BETA.INV(RAND(),'Main Calculations'!$A$14+'Main Calculations'!$F$5,'Main Calculations'!$A$16+40-'Main Calculations'!$F$5)</f>
        <v>0.67804941748557401</v>
      </c>
      <c r="C469">
        <f t="shared" ca="1" si="7"/>
        <v>1</v>
      </c>
    </row>
    <row r="470" spans="1:3" x14ac:dyDescent="0.2">
      <c r="A470">
        <f ca="1">_xlfn.BETA.INV(RAND(),'Main Calculations'!$A$14+'Main Calculations'!$D$5,'Main Calculations'!$A$16+40-'Main Calculations'!$D$5)</f>
        <v>0.88763660015760792</v>
      </c>
      <c r="B470">
        <f ca="1">_xlfn.BETA.INV(RAND(),'Main Calculations'!$A$14+'Main Calculations'!$F$5,'Main Calculations'!$A$16+40-'Main Calculations'!$F$5)</f>
        <v>0.62947004345232682</v>
      </c>
      <c r="C470">
        <f t="shared" ca="1" si="7"/>
        <v>1</v>
      </c>
    </row>
    <row r="471" spans="1:3" x14ac:dyDescent="0.2">
      <c r="A471">
        <f ca="1">_xlfn.BETA.INV(RAND(),'Main Calculations'!$A$14+'Main Calculations'!$D$5,'Main Calculations'!$A$16+40-'Main Calculations'!$D$5)</f>
        <v>0.86674553207156901</v>
      </c>
      <c r="B471">
        <f ca="1">_xlfn.BETA.INV(RAND(),'Main Calculations'!$A$14+'Main Calculations'!$F$5,'Main Calculations'!$A$16+40-'Main Calculations'!$F$5)</f>
        <v>0.63188147066050959</v>
      </c>
      <c r="C471">
        <f t="shared" ca="1" si="7"/>
        <v>1</v>
      </c>
    </row>
    <row r="472" spans="1:3" x14ac:dyDescent="0.2">
      <c r="A472">
        <f ca="1">_xlfn.BETA.INV(RAND(),'Main Calculations'!$A$14+'Main Calculations'!$D$5,'Main Calculations'!$A$16+40-'Main Calculations'!$D$5)</f>
        <v>0.84548163547459043</v>
      </c>
      <c r="B472">
        <f ca="1">_xlfn.BETA.INV(RAND(),'Main Calculations'!$A$14+'Main Calculations'!$F$5,'Main Calculations'!$A$16+40-'Main Calculations'!$F$5)</f>
        <v>0.49074520242187158</v>
      </c>
      <c r="C472">
        <f t="shared" ca="1" si="7"/>
        <v>1</v>
      </c>
    </row>
    <row r="473" spans="1:3" x14ac:dyDescent="0.2">
      <c r="A473">
        <f ca="1">_xlfn.BETA.INV(RAND(),'Main Calculations'!$A$14+'Main Calculations'!$D$5,'Main Calculations'!$A$16+40-'Main Calculations'!$D$5)</f>
        <v>0.82879715391236908</v>
      </c>
      <c r="B473">
        <f ca="1">_xlfn.BETA.INV(RAND(),'Main Calculations'!$A$14+'Main Calculations'!$F$5,'Main Calculations'!$A$16+40-'Main Calculations'!$F$5)</f>
        <v>0.5943105618091552</v>
      </c>
      <c r="C473">
        <f t="shared" ca="1" si="7"/>
        <v>1</v>
      </c>
    </row>
    <row r="474" spans="1:3" x14ac:dyDescent="0.2">
      <c r="A474">
        <f ca="1">_xlfn.BETA.INV(RAND(),'Main Calculations'!$A$14+'Main Calculations'!$D$5,'Main Calculations'!$A$16+40-'Main Calculations'!$D$5)</f>
        <v>0.61376952557231823</v>
      </c>
      <c r="B474">
        <f ca="1">_xlfn.BETA.INV(RAND(),'Main Calculations'!$A$14+'Main Calculations'!$F$5,'Main Calculations'!$A$16+40-'Main Calculations'!$F$5)</f>
        <v>0.6714554364312233</v>
      </c>
      <c r="C474">
        <f t="shared" ca="1" si="7"/>
        <v>0</v>
      </c>
    </row>
    <row r="475" spans="1:3" x14ac:dyDescent="0.2">
      <c r="A475">
        <f ca="1">_xlfn.BETA.INV(RAND(),'Main Calculations'!$A$14+'Main Calculations'!$D$5,'Main Calculations'!$A$16+40-'Main Calculations'!$D$5)</f>
        <v>0.8408190085659889</v>
      </c>
      <c r="B475">
        <f ca="1">_xlfn.BETA.INV(RAND(),'Main Calculations'!$A$14+'Main Calculations'!$F$5,'Main Calculations'!$A$16+40-'Main Calculations'!$F$5)</f>
        <v>0.59121283680350545</v>
      </c>
      <c r="C475">
        <f t="shared" ca="1" si="7"/>
        <v>1</v>
      </c>
    </row>
    <row r="476" spans="1:3" x14ac:dyDescent="0.2">
      <c r="A476">
        <f ca="1">_xlfn.BETA.INV(RAND(),'Main Calculations'!$A$14+'Main Calculations'!$D$5,'Main Calculations'!$A$16+40-'Main Calculations'!$D$5)</f>
        <v>0.87700316599168349</v>
      </c>
      <c r="B476">
        <f ca="1">_xlfn.BETA.INV(RAND(),'Main Calculations'!$A$14+'Main Calculations'!$F$5,'Main Calculations'!$A$16+40-'Main Calculations'!$F$5)</f>
        <v>0.53113770091156309</v>
      </c>
      <c r="C476">
        <f t="shared" ca="1" si="7"/>
        <v>1</v>
      </c>
    </row>
    <row r="477" spans="1:3" x14ac:dyDescent="0.2">
      <c r="A477">
        <f ca="1">_xlfn.BETA.INV(RAND(),'Main Calculations'!$A$14+'Main Calculations'!$D$5,'Main Calculations'!$A$16+40-'Main Calculations'!$D$5)</f>
        <v>0.78894334269546662</v>
      </c>
      <c r="B477">
        <f ca="1">_xlfn.BETA.INV(RAND(),'Main Calculations'!$A$14+'Main Calculations'!$F$5,'Main Calculations'!$A$16+40-'Main Calculations'!$F$5)</f>
        <v>0.71142684992282201</v>
      </c>
      <c r="C477">
        <f t="shared" ca="1" si="7"/>
        <v>1</v>
      </c>
    </row>
    <row r="478" spans="1:3" x14ac:dyDescent="0.2">
      <c r="A478">
        <f ca="1">_xlfn.BETA.INV(RAND(),'Main Calculations'!$A$14+'Main Calculations'!$D$5,'Main Calculations'!$A$16+40-'Main Calculations'!$D$5)</f>
        <v>0.78284329543222797</v>
      </c>
      <c r="B478">
        <f ca="1">_xlfn.BETA.INV(RAND(),'Main Calculations'!$A$14+'Main Calculations'!$F$5,'Main Calculations'!$A$16+40-'Main Calculations'!$F$5)</f>
        <v>0.59131332112371116</v>
      </c>
      <c r="C478">
        <f t="shared" ca="1" si="7"/>
        <v>1</v>
      </c>
    </row>
    <row r="479" spans="1:3" x14ac:dyDescent="0.2">
      <c r="A479">
        <f ca="1">_xlfn.BETA.INV(RAND(),'Main Calculations'!$A$14+'Main Calculations'!$D$5,'Main Calculations'!$A$16+40-'Main Calculations'!$D$5)</f>
        <v>0.76626309840336526</v>
      </c>
      <c r="B479">
        <f ca="1">_xlfn.BETA.INV(RAND(),'Main Calculations'!$A$14+'Main Calculations'!$F$5,'Main Calculations'!$A$16+40-'Main Calculations'!$F$5)</f>
        <v>0.73138793791709855</v>
      </c>
      <c r="C479">
        <f t="shared" ca="1" si="7"/>
        <v>1</v>
      </c>
    </row>
    <row r="480" spans="1:3" x14ac:dyDescent="0.2">
      <c r="A480">
        <f ca="1">_xlfn.BETA.INV(RAND(),'Main Calculations'!$A$14+'Main Calculations'!$D$5,'Main Calculations'!$A$16+40-'Main Calculations'!$D$5)</f>
        <v>0.76850632960098242</v>
      </c>
      <c r="B480">
        <f ca="1">_xlfn.BETA.INV(RAND(),'Main Calculations'!$A$14+'Main Calculations'!$F$5,'Main Calculations'!$A$16+40-'Main Calculations'!$F$5)</f>
        <v>0.50250577220834358</v>
      </c>
      <c r="C480">
        <f t="shared" ca="1" si="7"/>
        <v>1</v>
      </c>
    </row>
    <row r="481" spans="1:3" x14ac:dyDescent="0.2">
      <c r="A481">
        <f ca="1">_xlfn.BETA.INV(RAND(),'Main Calculations'!$A$14+'Main Calculations'!$D$5,'Main Calculations'!$A$16+40-'Main Calculations'!$D$5)</f>
        <v>0.87626018556324359</v>
      </c>
      <c r="B481">
        <f ca="1">_xlfn.BETA.INV(RAND(),'Main Calculations'!$A$14+'Main Calculations'!$F$5,'Main Calculations'!$A$16+40-'Main Calculations'!$F$5)</f>
        <v>0.56604311493461523</v>
      </c>
      <c r="C481">
        <f t="shared" ca="1" si="7"/>
        <v>1</v>
      </c>
    </row>
    <row r="482" spans="1:3" x14ac:dyDescent="0.2">
      <c r="A482">
        <f ca="1">_xlfn.BETA.INV(RAND(),'Main Calculations'!$A$14+'Main Calculations'!$D$5,'Main Calculations'!$A$16+40-'Main Calculations'!$D$5)</f>
        <v>0.79287186708507729</v>
      </c>
      <c r="B482">
        <f ca="1">_xlfn.BETA.INV(RAND(),'Main Calculations'!$A$14+'Main Calculations'!$F$5,'Main Calculations'!$A$16+40-'Main Calculations'!$F$5)</f>
        <v>0.60597487262245564</v>
      </c>
      <c r="C482">
        <f t="shared" ca="1" si="7"/>
        <v>1</v>
      </c>
    </row>
    <row r="483" spans="1:3" x14ac:dyDescent="0.2">
      <c r="A483">
        <f ca="1">_xlfn.BETA.INV(RAND(),'Main Calculations'!$A$14+'Main Calculations'!$D$5,'Main Calculations'!$A$16+40-'Main Calculations'!$D$5)</f>
        <v>0.87127885377908121</v>
      </c>
      <c r="B483">
        <f ca="1">_xlfn.BETA.INV(RAND(),'Main Calculations'!$A$14+'Main Calculations'!$F$5,'Main Calculations'!$A$16+40-'Main Calculations'!$F$5)</f>
        <v>0.63537547848736642</v>
      </c>
      <c r="C483">
        <f t="shared" ca="1" si="7"/>
        <v>1</v>
      </c>
    </row>
    <row r="484" spans="1:3" x14ac:dyDescent="0.2">
      <c r="A484">
        <f ca="1">_xlfn.BETA.INV(RAND(),'Main Calculations'!$A$14+'Main Calculations'!$D$5,'Main Calculations'!$A$16+40-'Main Calculations'!$D$5)</f>
        <v>0.82067643317326766</v>
      </c>
      <c r="B484">
        <f ca="1">_xlfn.BETA.INV(RAND(),'Main Calculations'!$A$14+'Main Calculations'!$F$5,'Main Calculations'!$A$16+40-'Main Calculations'!$F$5)</f>
        <v>0.51647937386303933</v>
      </c>
      <c r="C484">
        <f t="shared" ca="1" si="7"/>
        <v>1</v>
      </c>
    </row>
    <row r="485" spans="1:3" x14ac:dyDescent="0.2">
      <c r="A485">
        <f ca="1">_xlfn.BETA.INV(RAND(),'Main Calculations'!$A$14+'Main Calculations'!$D$5,'Main Calculations'!$A$16+40-'Main Calculations'!$D$5)</f>
        <v>0.93600246777404195</v>
      </c>
      <c r="B485">
        <f ca="1">_xlfn.BETA.INV(RAND(),'Main Calculations'!$A$14+'Main Calculations'!$F$5,'Main Calculations'!$A$16+40-'Main Calculations'!$F$5)</f>
        <v>0.55894577478679042</v>
      </c>
      <c r="C485">
        <f t="shared" ca="1" si="7"/>
        <v>1</v>
      </c>
    </row>
    <row r="486" spans="1:3" x14ac:dyDescent="0.2">
      <c r="A486">
        <f ca="1">_xlfn.BETA.INV(RAND(),'Main Calculations'!$A$14+'Main Calculations'!$D$5,'Main Calculations'!$A$16+40-'Main Calculations'!$D$5)</f>
        <v>0.78437669375439445</v>
      </c>
      <c r="B486">
        <f ca="1">_xlfn.BETA.INV(RAND(),'Main Calculations'!$A$14+'Main Calculations'!$F$5,'Main Calculations'!$A$16+40-'Main Calculations'!$F$5)</f>
        <v>0.67477924903124364</v>
      </c>
      <c r="C486">
        <f t="shared" ca="1" si="7"/>
        <v>1</v>
      </c>
    </row>
    <row r="487" spans="1:3" x14ac:dyDescent="0.2">
      <c r="A487">
        <f ca="1">_xlfn.BETA.INV(RAND(),'Main Calculations'!$A$14+'Main Calculations'!$D$5,'Main Calculations'!$A$16+40-'Main Calculations'!$D$5)</f>
        <v>0.78024693591428007</v>
      </c>
      <c r="B487">
        <f ca="1">_xlfn.BETA.INV(RAND(),'Main Calculations'!$A$14+'Main Calculations'!$F$5,'Main Calculations'!$A$16+40-'Main Calculations'!$F$5)</f>
        <v>0.41537257765122337</v>
      </c>
      <c r="C487">
        <f t="shared" ca="1" si="7"/>
        <v>1</v>
      </c>
    </row>
    <row r="488" spans="1:3" x14ac:dyDescent="0.2">
      <c r="A488">
        <f ca="1">_xlfn.BETA.INV(RAND(),'Main Calculations'!$A$14+'Main Calculations'!$D$5,'Main Calculations'!$A$16+40-'Main Calculations'!$D$5)</f>
        <v>0.89999943757651435</v>
      </c>
      <c r="B488">
        <f ca="1">_xlfn.BETA.INV(RAND(),'Main Calculations'!$A$14+'Main Calculations'!$F$5,'Main Calculations'!$A$16+40-'Main Calculations'!$F$5)</f>
        <v>0.64401827032877268</v>
      </c>
      <c r="C488">
        <f t="shared" ca="1" si="7"/>
        <v>1</v>
      </c>
    </row>
    <row r="489" spans="1:3" x14ac:dyDescent="0.2">
      <c r="A489">
        <f ca="1">_xlfn.BETA.INV(RAND(),'Main Calculations'!$A$14+'Main Calculations'!$D$5,'Main Calculations'!$A$16+40-'Main Calculations'!$D$5)</f>
        <v>0.86232363385299582</v>
      </c>
      <c r="B489">
        <f ca="1">_xlfn.BETA.INV(RAND(),'Main Calculations'!$A$14+'Main Calculations'!$F$5,'Main Calculations'!$A$16+40-'Main Calculations'!$F$5)</f>
        <v>0.54488687216933296</v>
      </c>
      <c r="C489">
        <f t="shared" ca="1" si="7"/>
        <v>1</v>
      </c>
    </row>
    <row r="490" spans="1:3" x14ac:dyDescent="0.2">
      <c r="A490">
        <f ca="1">_xlfn.BETA.INV(RAND(),'Main Calculations'!$A$14+'Main Calculations'!$D$5,'Main Calculations'!$A$16+40-'Main Calculations'!$D$5)</f>
        <v>0.90350813553862208</v>
      </c>
      <c r="B490">
        <f ca="1">_xlfn.BETA.INV(RAND(),'Main Calculations'!$A$14+'Main Calculations'!$F$5,'Main Calculations'!$A$16+40-'Main Calculations'!$F$5)</f>
        <v>0.53622419375788344</v>
      </c>
      <c r="C490">
        <f t="shared" ca="1" si="7"/>
        <v>1</v>
      </c>
    </row>
    <row r="491" spans="1:3" x14ac:dyDescent="0.2">
      <c r="A491">
        <f ca="1">_xlfn.BETA.INV(RAND(),'Main Calculations'!$A$14+'Main Calculations'!$D$5,'Main Calculations'!$A$16+40-'Main Calculations'!$D$5)</f>
        <v>0.70716154158093902</v>
      </c>
      <c r="B491">
        <f ca="1">_xlfn.BETA.INV(RAND(),'Main Calculations'!$A$14+'Main Calculations'!$F$5,'Main Calculations'!$A$16+40-'Main Calculations'!$F$5)</f>
        <v>0.58702476523811631</v>
      </c>
      <c r="C491">
        <f t="shared" ca="1" si="7"/>
        <v>1</v>
      </c>
    </row>
    <row r="492" spans="1:3" x14ac:dyDescent="0.2">
      <c r="A492">
        <f ca="1">_xlfn.BETA.INV(RAND(),'Main Calculations'!$A$14+'Main Calculations'!$D$5,'Main Calculations'!$A$16+40-'Main Calculations'!$D$5)</f>
        <v>0.81752555184073106</v>
      </c>
      <c r="B492">
        <f ca="1">_xlfn.BETA.INV(RAND(),'Main Calculations'!$A$14+'Main Calculations'!$F$5,'Main Calculations'!$A$16+40-'Main Calculations'!$F$5)</f>
        <v>0.59675090272610321</v>
      </c>
      <c r="C492">
        <f t="shared" ca="1" si="7"/>
        <v>1</v>
      </c>
    </row>
    <row r="493" spans="1:3" x14ac:dyDescent="0.2">
      <c r="A493">
        <f ca="1">_xlfn.BETA.INV(RAND(),'Main Calculations'!$A$14+'Main Calculations'!$D$5,'Main Calculations'!$A$16+40-'Main Calculations'!$D$5)</f>
        <v>0.93512940190807214</v>
      </c>
      <c r="B493">
        <f ca="1">_xlfn.BETA.INV(RAND(),'Main Calculations'!$A$14+'Main Calculations'!$F$5,'Main Calculations'!$A$16+40-'Main Calculations'!$F$5)</f>
        <v>0.67745486949533151</v>
      </c>
      <c r="C493">
        <f t="shared" ca="1" si="7"/>
        <v>1</v>
      </c>
    </row>
    <row r="494" spans="1:3" x14ac:dyDescent="0.2">
      <c r="A494">
        <f ca="1">_xlfn.BETA.INV(RAND(),'Main Calculations'!$A$14+'Main Calculations'!$D$5,'Main Calculations'!$A$16+40-'Main Calculations'!$D$5)</f>
        <v>0.80550641717916238</v>
      </c>
      <c r="B494">
        <f ca="1">_xlfn.BETA.INV(RAND(),'Main Calculations'!$A$14+'Main Calculations'!$F$5,'Main Calculations'!$A$16+40-'Main Calculations'!$F$5)</f>
        <v>0.79607978010348812</v>
      </c>
      <c r="C494">
        <f t="shared" ca="1" si="7"/>
        <v>1</v>
      </c>
    </row>
    <row r="495" spans="1:3" x14ac:dyDescent="0.2">
      <c r="A495">
        <f ca="1">_xlfn.BETA.INV(RAND(),'Main Calculations'!$A$14+'Main Calculations'!$D$5,'Main Calculations'!$A$16+40-'Main Calculations'!$D$5)</f>
        <v>0.90040939663772379</v>
      </c>
      <c r="B495">
        <f ca="1">_xlfn.BETA.INV(RAND(),'Main Calculations'!$A$14+'Main Calculations'!$F$5,'Main Calculations'!$A$16+40-'Main Calculations'!$F$5)</f>
        <v>0.71429451624929818</v>
      </c>
      <c r="C495">
        <f t="shared" ca="1" si="7"/>
        <v>1</v>
      </c>
    </row>
    <row r="496" spans="1:3" x14ac:dyDescent="0.2">
      <c r="A496">
        <f ca="1">_xlfn.BETA.INV(RAND(),'Main Calculations'!$A$14+'Main Calculations'!$D$5,'Main Calculations'!$A$16+40-'Main Calculations'!$D$5)</f>
        <v>0.85031334156740612</v>
      </c>
      <c r="B496">
        <f ca="1">_xlfn.BETA.INV(RAND(),'Main Calculations'!$A$14+'Main Calculations'!$F$5,'Main Calculations'!$A$16+40-'Main Calculations'!$F$5)</f>
        <v>0.62016911628104432</v>
      </c>
      <c r="C496">
        <f t="shared" ca="1" si="7"/>
        <v>1</v>
      </c>
    </row>
    <row r="497" spans="1:3" x14ac:dyDescent="0.2">
      <c r="A497">
        <f ca="1">_xlfn.BETA.INV(RAND(),'Main Calculations'!$A$14+'Main Calculations'!$D$5,'Main Calculations'!$A$16+40-'Main Calculations'!$D$5)</f>
        <v>0.77804940637758169</v>
      </c>
      <c r="B497">
        <f ca="1">_xlfn.BETA.INV(RAND(),'Main Calculations'!$A$14+'Main Calculations'!$F$5,'Main Calculations'!$A$16+40-'Main Calculations'!$F$5)</f>
        <v>0.75030210470082914</v>
      </c>
      <c r="C497">
        <f t="shared" ca="1" si="7"/>
        <v>1</v>
      </c>
    </row>
    <row r="498" spans="1:3" x14ac:dyDescent="0.2">
      <c r="A498">
        <f ca="1">_xlfn.BETA.INV(RAND(),'Main Calculations'!$A$14+'Main Calculations'!$D$5,'Main Calculations'!$A$16+40-'Main Calculations'!$D$5)</f>
        <v>0.84169406179785833</v>
      </c>
      <c r="B498">
        <f ca="1">_xlfn.BETA.INV(RAND(),'Main Calculations'!$A$14+'Main Calculations'!$F$5,'Main Calculations'!$A$16+40-'Main Calculations'!$F$5)</f>
        <v>0.52395251091502459</v>
      </c>
      <c r="C498">
        <f t="shared" ca="1" si="7"/>
        <v>1</v>
      </c>
    </row>
    <row r="499" spans="1:3" x14ac:dyDescent="0.2">
      <c r="A499">
        <f ca="1">_xlfn.BETA.INV(RAND(),'Main Calculations'!$A$14+'Main Calculations'!$D$5,'Main Calculations'!$A$16+40-'Main Calculations'!$D$5)</f>
        <v>0.79719841981915529</v>
      </c>
      <c r="B499">
        <f ca="1">_xlfn.BETA.INV(RAND(),'Main Calculations'!$A$14+'Main Calculations'!$F$5,'Main Calculations'!$A$16+40-'Main Calculations'!$F$5)</f>
        <v>0.58299437096259976</v>
      </c>
      <c r="C499">
        <f t="shared" ca="1" si="7"/>
        <v>1</v>
      </c>
    </row>
    <row r="500" spans="1:3" x14ac:dyDescent="0.2">
      <c r="A500">
        <f ca="1">_xlfn.BETA.INV(RAND(),'Main Calculations'!$A$14+'Main Calculations'!$D$5,'Main Calculations'!$A$16+40-'Main Calculations'!$D$5)</f>
        <v>0.78105567056524816</v>
      </c>
      <c r="B500">
        <f ca="1">_xlfn.BETA.INV(RAND(),'Main Calculations'!$A$14+'Main Calculations'!$F$5,'Main Calculations'!$A$16+40-'Main Calculations'!$F$5)</f>
        <v>0.66658112087779431</v>
      </c>
      <c r="C500">
        <f t="shared" ca="1" si="7"/>
        <v>1</v>
      </c>
    </row>
    <row r="501" spans="1:3" x14ac:dyDescent="0.2">
      <c r="A501">
        <f ca="1">_xlfn.BETA.INV(RAND(),'Main Calculations'!$A$14+'Main Calculations'!$D$5,'Main Calculations'!$A$16+40-'Main Calculations'!$D$5)</f>
        <v>0.80861555095790338</v>
      </c>
      <c r="B501">
        <f ca="1">_xlfn.BETA.INV(RAND(),'Main Calculations'!$A$14+'Main Calculations'!$F$5,'Main Calculations'!$A$16+40-'Main Calculations'!$F$5)</f>
        <v>0.668905686681038</v>
      </c>
      <c r="C501">
        <f t="shared" ca="1" si="7"/>
        <v>1</v>
      </c>
    </row>
    <row r="502" spans="1:3" x14ac:dyDescent="0.2">
      <c r="A502">
        <f ca="1">_xlfn.BETA.INV(RAND(),'Main Calculations'!$A$14+'Main Calculations'!$D$5,'Main Calculations'!$A$16+40-'Main Calculations'!$D$5)</f>
        <v>0.82677208111868072</v>
      </c>
      <c r="B502">
        <f ca="1">_xlfn.BETA.INV(RAND(),'Main Calculations'!$A$14+'Main Calculations'!$F$5,'Main Calculations'!$A$16+40-'Main Calculations'!$F$5)</f>
        <v>0.78821739898940257</v>
      </c>
      <c r="C502">
        <f t="shared" ca="1" si="7"/>
        <v>1</v>
      </c>
    </row>
    <row r="503" spans="1:3" x14ac:dyDescent="0.2">
      <c r="A503">
        <f ca="1">_xlfn.BETA.INV(RAND(),'Main Calculations'!$A$14+'Main Calculations'!$D$5,'Main Calculations'!$A$16+40-'Main Calculations'!$D$5)</f>
        <v>0.8684993333872405</v>
      </c>
      <c r="B503">
        <f ca="1">_xlfn.BETA.INV(RAND(),'Main Calculations'!$A$14+'Main Calculations'!$F$5,'Main Calculations'!$A$16+40-'Main Calculations'!$F$5)</f>
        <v>0.73824760290001268</v>
      </c>
      <c r="C503">
        <f t="shared" ca="1" si="7"/>
        <v>1</v>
      </c>
    </row>
    <row r="504" spans="1:3" x14ac:dyDescent="0.2">
      <c r="A504">
        <f ca="1">_xlfn.BETA.INV(RAND(),'Main Calculations'!$A$14+'Main Calculations'!$D$5,'Main Calculations'!$A$16+40-'Main Calculations'!$D$5)</f>
        <v>0.87991269540422468</v>
      </c>
      <c r="B504">
        <f ca="1">_xlfn.BETA.INV(RAND(),'Main Calculations'!$A$14+'Main Calculations'!$F$5,'Main Calculations'!$A$16+40-'Main Calculations'!$F$5)</f>
        <v>0.56364252441384832</v>
      </c>
      <c r="C504">
        <f t="shared" ca="1" si="7"/>
        <v>1</v>
      </c>
    </row>
    <row r="505" spans="1:3" x14ac:dyDescent="0.2">
      <c r="A505">
        <f ca="1">_xlfn.BETA.INV(RAND(),'Main Calculations'!$A$14+'Main Calculations'!$D$5,'Main Calculations'!$A$16+40-'Main Calculations'!$D$5)</f>
        <v>0.89392981638457158</v>
      </c>
      <c r="B505">
        <f ca="1">_xlfn.BETA.INV(RAND(),'Main Calculations'!$A$14+'Main Calculations'!$F$5,'Main Calculations'!$A$16+40-'Main Calculations'!$F$5)</f>
        <v>0.66467771057346425</v>
      </c>
      <c r="C505">
        <f t="shared" ca="1" si="7"/>
        <v>1</v>
      </c>
    </row>
    <row r="506" spans="1:3" x14ac:dyDescent="0.2">
      <c r="A506">
        <f ca="1">_xlfn.BETA.INV(RAND(),'Main Calculations'!$A$14+'Main Calculations'!$D$5,'Main Calculations'!$A$16+40-'Main Calculations'!$D$5)</f>
        <v>0.78432732311341014</v>
      </c>
      <c r="B506">
        <f ca="1">_xlfn.BETA.INV(RAND(),'Main Calculations'!$A$14+'Main Calculations'!$F$5,'Main Calculations'!$A$16+40-'Main Calculations'!$F$5)</f>
        <v>0.5521951424341156</v>
      </c>
      <c r="C506">
        <f t="shared" ca="1" si="7"/>
        <v>1</v>
      </c>
    </row>
    <row r="507" spans="1:3" x14ac:dyDescent="0.2">
      <c r="A507">
        <f ca="1">_xlfn.BETA.INV(RAND(),'Main Calculations'!$A$14+'Main Calculations'!$D$5,'Main Calculations'!$A$16+40-'Main Calculations'!$D$5)</f>
        <v>0.79998844691333715</v>
      </c>
      <c r="B507">
        <f ca="1">_xlfn.BETA.INV(RAND(),'Main Calculations'!$A$14+'Main Calculations'!$F$5,'Main Calculations'!$A$16+40-'Main Calculations'!$F$5)</f>
        <v>0.61302654512628718</v>
      </c>
      <c r="C507">
        <f t="shared" ca="1" si="7"/>
        <v>1</v>
      </c>
    </row>
    <row r="508" spans="1:3" x14ac:dyDescent="0.2">
      <c r="A508">
        <f ca="1">_xlfn.BETA.INV(RAND(),'Main Calculations'!$A$14+'Main Calculations'!$D$5,'Main Calculations'!$A$16+40-'Main Calculations'!$D$5)</f>
        <v>0.80678382808332183</v>
      </c>
      <c r="B508">
        <f ca="1">_xlfn.BETA.INV(RAND(),'Main Calculations'!$A$14+'Main Calculations'!$F$5,'Main Calculations'!$A$16+40-'Main Calculations'!$F$5)</f>
        <v>0.62882485367342733</v>
      </c>
      <c r="C508">
        <f t="shared" ca="1" si="7"/>
        <v>1</v>
      </c>
    </row>
    <row r="509" spans="1:3" x14ac:dyDescent="0.2">
      <c r="A509">
        <f ca="1">_xlfn.BETA.INV(RAND(),'Main Calculations'!$A$14+'Main Calculations'!$D$5,'Main Calculations'!$A$16+40-'Main Calculations'!$D$5)</f>
        <v>0.8340296080305134</v>
      </c>
      <c r="B509">
        <f ca="1">_xlfn.BETA.INV(RAND(),'Main Calculations'!$A$14+'Main Calculations'!$F$5,'Main Calculations'!$A$16+40-'Main Calculations'!$F$5)</f>
        <v>0.50421785412083586</v>
      </c>
      <c r="C509">
        <f t="shared" ca="1" si="7"/>
        <v>1</v>
      </c>
    </row>
    <row r="510" spans="1:3" x14ac:dyDescent="0.2">
      <c r="A510">
        <f ca="1">_xlfn.BETA.INV(RAND(),'Main Calculations'!$A$14+'Main Calculations'!$D$5,'Main Calculations'!$A$16+40-'Main Calculations'!$D$5)</f>
        <v>0.73656518890659095</v>
      </c>
      <c r="B510">
        <f ca="1">_xlfn.BETA.INV(RAND(),'Main Calculations'!$A$14+'Main Calculations'!$F$5,'Main Calculations'!$A$16+40-'Main Calculations'!$F$5)</f>
        <v>0.61980605364986796</v>
      </c>
      <c r="C510">
        <f t="shared" ca="1" si="7"/>
        <v>1</v>
      </c>
    </row>
    <row r="511" spans="1:3" x14ac:dyDescent="0.2">
      <c r="A511">
        <f ca="1">_xlfn.BETA.INV(RAND(),'Main Calculations'!$A$14+'Main Calculations'!$D$5,'Main Calculations'!$A$16+40-'Main Calculations'!$D$5)</f>
        <v>0.83709323993160112</v>
      </c>
      <c r="B511">
        <f ca="1">_xlfn.BETA.INV(RAND(),'Main Calculations'!$A$14+'Main Calculations'!$F$5,'Main Calculations'!$A$16+40-'Main Calculations'!$F$5)</f>
        <v>0.62989647746064592</v>
      </c>
      <c r="C511">
        <f t="shared" ca="1" si="7"/>
        <v>1</v>
      </c>
    </row>
    <row r="512" spans="1:3" x14ac:dyDescent="0.2">
      <c r="A512">
        <f ca="1">_xlfn.BETA.INV(RAND(),'Main Calculations'!$A$14+'Main Calculations'!$D$5,'Main Calculations'!$A$16+40-'Main Calculations'!$D$5)</f>
        <v>0.84861889640795973</v>
      </c>
      <c r="B512">
        <f ca="1">_xlfn.BETA.INV(RAND(),'Main Calculations'!$A$14+'Main Calculations'!$F$5,'Main Calculations'!$A$16+40-'Main Calculations'!$F$5)</f>
        <v>0.61374225391539072</v>
      </c>
      <c r="C512">
        <f t="shared" ca="1" si="7"/>
        <v>1</v>
      </c>
    </row>
    <row r="513" spans="1:3" x14ac:dyDescent="0.2">
      <c r="A513">
        <f ca="1">_xlfn.BETA.INV(RAND(),'Main Calculations'!$A$14+'Main Calculations'!$D$5,'Main Calculations'!$A$16+40-'Main Calculations'!$D$5)</f>
        <v>0.76748885556942614</v>
      </c>
      <c r="B513">
        <f ca="1">_xlfn.BETA.INV(RAND(),'Main Calculations'!$A$14+'Main Calculations'!$F$5,'Main Calculations'!$A$16+40-'Main Calculations'!$F$5)</f>
        <v>0.62507777932461384</v>
      </c>
      <c r="C513">
        <f t="shared" ca="1" si="7"/>
        <v>1</v>
      </c>
    </row>
    <row r="514" spans="1:3" x14ac:dyDescent="0.2">
      <c r="A514">
        <f ca="1">_xlfn.BETA.INV(RAND(),'Main Calculations'!$A$14+'Main Calculations'!$D$5,'Main Calculations'!$A$16+40-'Main Calculations'!$D$5)</f>
        <v>0.81677609153791964</v>
      </c>
      <c r="B514">
        <f ca="1">_xlfn.BETA.INV(RAND(),'Main Calculations'!$A$14+'Main Calculations'!$F$5,'Main Calculations'!$A$16+40-'Main Calculations'!$F$5)</f>
        <v>0.4854282519954255</v>
      </c>
      <c r="C514">
        <f t="shared" ca="1" si="7"/>
        <v>1</v>
      </c>
    </row>
    <row r="515" spans="1:3" x14ac:dyDescent="0.2">
      <c r="A515">
        <f ca="1">_xlfn.BETA.INV(RAND(),'Main Calculations'!$A$14+'Main Calculations'!$D$5,'Main Calculations'!$A$16+40-'Main Calculations'!$D$5)</f>
        <v>0.80779060632011601</v>
      </c>
      <c r="B515">
        <f ca="1">_xlfn.BETA.INV(RAND(),'Main Calculations'!$A$14+'Main Calculations'!$F$5,'Main Calculations'!$A$16+40-'Main Calculations'!$F$5)</f>
        <v>0.44542559471653098</v>
      </c>
      <c r="C515">
        <f t="shared" ca="1" si="7"/>
        <v>1</v>
      </c>
    </row>
    <row r="516" spans="1:3" x14ac:dyDescent="0.2">
      <c r="A516">
        <f ca="1">_xlfn.BETA.INV(RAND(),'Main Calculations'!$A$14+'Main Calculations'!$D$5,'Main Calculations'!$A$16+40-'Main Calculations'!$D$5)</f>
        <v>0.78032258380509667</v>
      </c>
      <c r="B516">
        <f ca="1">_xlfn.BETA.INV(RAND(),'Main Calculations'!$A$14+'Main Calculations'!$F$5,'Main Calculations'!$A$16+40-'Main Calculations'!$F$5)</f>
        <v>0.58525349967537643</v>
      </c>
      <c r="C516">
        <f t="shared" ref="C516:C568" ca="1" si="8">IF(A516&gt;B516,1,0)</f>
        <v>1</v>
      </c>
    </row>
    <row r="517" spans="1:3" x14ac:dyDescent="0.2">
      <c r="A517">
        <f ca="1">_xlfn.BETA.INV(RAND(),'Main Calculations'!$A$14+'Main Calculations'!$D$5,'Main Calculations'!$A$16+40-'Main Calculations'!$D$5)</f>
        <v>0.77627674279169545</v>
      </c>
      <c r="B517">
        <f ca="1">_xlfn.BETA.INV(RAND(),'Main Calculations'!$A$14+'Main Calculations'!$F$5,'Main Calculations'!$A$16+40-'Main Calculations'!$F$5)</f>
        <v>0.60562999386672756</v>
      </c>
      <c r="C517">
        <f t="shared" ca="1" si="8"/>
        <v>1</v>
      </c>
    </row>
    <row r="518" spans="1:3" x14ac:dyDescent="0.2">
      <c r="A518">
        <f ca="1">_xlfn.BETA.INV(RAND(),'Main Calculations'!$A$14+'Main Calculations'!$D$5,'Main Calculations'!$A$16+40-'Main Calculations'!$D$5)</f>
        <v>0.91774382833529522</v>
      </c>
      <c r="B518">
        <f ca="1">_xlfn.BETA.INV(RAND(),'Main Calculations'!$A$14+'Main Calculations'!$F$5,'Main Calculations'!$A$16+40-'Main Calculations'!$F$5)</f>
        <v>0.57069000779530143</v>
      </c>
      <c r="C518">
        <f t="shared" ca="1" si="8"/>
        <v>1</v>
      </c>
    </row>
    <row r="519" spans="1:3" x14ac:dyDescent="0.2">
      <c r="A519">
        <f ca="1">_xlfn.BETA.INV(RAND(),'Main Calculations'!$A$14+'Main Calculations'!$D$5,'Main Calculations'!$A$16+40-'Main Calculations'!$D$5)</f>
        <v>0.84205764190111876</v>
      </c>
      <c r="B519">
        <f ca="1">_xlfn.BETA.INV(RAND(),'Main Calculations'!$A$14+'Main Calculations'!$F$5,'Main Calculations'!$A$16+40-'Main Calculations'!$F$5)</f>
        <v>0.60818459448510498</v>
      </c>
      <c r="C519">
        <f t="shared" ca="1" si="8"/>
        <v>1</v>
      </c>
    </row>
    <row r="520" spans="1:3" x14ac:dyDescent="0.2">
      <c r="A520">
        <f ca="1">_xlfn.BETA.INV(RAND(),'Main Calculations'!$A$14+'Main Calculations'!$D$5,'Main Calculations'!$A$16+40-'Main Calculations'!$D$5)</f>
        <v>0.7705199824703397</v>
      </c>
      <c r="B520">
        <f ca="1">_xlfn.BETA.INV(RAND(),'Main Calculations'!$A$14+'Main Calculations'!$F$5,'Main Calculations'!$A$16+40-'Main Calculations'!$F$5)</f>
        <v>0.55938451716336479</v>
      </c>
      <c r="C520">
        <f t="shared" ca="1" si="8"/>
        <v>1</v>
      </c>
    </row>
    <row r="521" spans="1:3" x14ac:dyDescent="0.2">
      <c r="A521">
        <f ca="1">_xlfn.BETA.INV(RAND(),'Main Calculations'!$A$14+'Main Calculations'!$D$5,'Main Calculations'!$A$16+40-'Main Calculations'!$D$5)</f>
        <v>0.84414101188597312</v>
      </c>
      <c r="B521">
        <f ca="1">_xlfn.BETA.INV(RAND(),'Main Calculations'!$A$14+'Main Calculations'!$F$5,'Main Calculations'!$A$16+40-'Main Calculations'!$F$5)</f>
        <v>0.60047074069014361</v>
      </c>
      <c r="C521">
        <f t="shared" ca="1" si="8"/>
        <v>1</v>
      </c>
    </row>
    <row r="522" spans="1:3" x14ac:dyDescent="0.2">
      <c r="A522">
        <f ca="1">_xlfn.BETA.INV(RAND(),'Main Calculations'!$A$14+'Main Calculations'!$D$5,'Main Calculations'!$A$16+40-'Main Calculations'!$D$5)</f>
        <v>0.80964602213838666</v>
      </c>
      <c r="B522">
        <f ca="1">_xlfn.BETA.INV(RAND(),'Main Calculations'!$A$14+'Main Calculations'!$F$5,'Main Calculations'!$A$16+40-'Main Calculations'!$F$5)</f>
        <v>0.64712757012151734</v>
      </c>
      <c r="C522">
        <f t="shared" ca="1" si="8"/>
        <v>1</v>
      </c>
    </row>
    <row r="523" spans="1:3" x14ac:dyDescent="0.2">
      <c r="A523">
        <f ca="1">_xlfn.BETA.INV(RAND(),'Main Calculations'!$A$14+'Main Calculations'!$D$5,'Main Calculations'!$A$16+40-'Main Calculations'!$D$5)</f>
        <v>0.76501664791119994</v>
      </c>
      <c r="B523">
        <f ca="1">_xlfn.BETA.INV(RAND(),'Main Calculations'!$A$14+'Main Calculations'!$F$5,'Main Calculations'!$A$16+40-'Main Calculations'!$F$5)</f>
        <v>0.7255731525423661</v>
      </c>
      <c r="C523">
        <f t="shared" ca="1" si="8"/>
        <v>1</v>
      </c>
    </row>
    <row r="524" spans="1:3" x14ac:dyDescent="0.2">
      <c r="A524">
        <f ca="1">_xlfn.BETA.INV(RAND(),'Main Calculations'!$A$14+'Main Calculations'!$D$5,'Main Calculations'!$A$16+40-'Main Calculations'!$D$5)</f>
        <v>0.72453417423015842</v>
      </c>
      <c r="B524">
        <f ca="1">_xlfn.BETA.INV(RAND(),'Main Calculations'!$A$14+'Main Calculations'!$F$5,'Main Calculations'!$A$16+40-'Main Calculations'!$F$5)</f>
        <v>0.74903842203073268</v>
      </c>
      <c r="C524">
        <f t="shared" ca="1" si="8"/>
        <v>0</v>
      </c>
    </row>
    <row r="525" spans="1:3" x14ac:dyDescent="0.2">
      <c r="A525">
        <f ca="1">_xlfn.BETA.INV(RAND(),'Main Calculations'!$A$14+'Main Calculations'!$D$5,'Main Calculations'!$A$16+40-'Main Calculations'!$D$5)</f>
        <v>0.77862407156136848</v>
      </c>
      <c r="B525">
        <f ca="1">_xlfn.BETA.INV(RAND(),'Main Calculations'!$A$14+'Main Calculations'!$F$5,'Main Calculations'!$A$16+40-'Main Calculations'!$F$5)</f>
        <v>0.67244845921683472</v>
      </c>
      <c r="C525">
        <f t="shared" ca="1" si="8"/>
        <v>1</v>
      </c>
    </row>
    <row r="526" spans="1:3" x14ac:dyDescent="0.2">
      <c r="A526">
        <f ca="1">_xlfn.BETA.INV(RAND(),'Main Calculations'!$A$14+'Main Calculations'!$D$5,'Main Calculations'!$A$16+40-'Main Calculations'!$D$5)</f>
        <v>0.79092788180305029</v>
      </c>
      <c r="B526">
        <f ca="1">_xlfn.BETA.INV(RAND(),'Main Calculations'!$A$14+'Main Calculations'!$F$5,'Main Calculations'!$A$16+40-'Main Calculations'!$F$5)</f>
        <v>0.63770472767083219</v>
      </c>
      <c r="C526">
        <f t="shared" ca="1" si="8"/>
        <v>1</v>
      </c>
    </row>
    <row r="527" spans="1:3" x14ac:dyDescent="0.2">
      <c r="A527">
        <f ca="1">_xlfn.BETA.INV(RAND(),'Main Calculations'!$A$14+'Main Calculations'!$D$5,'Main Calculations'!$A$16+40-'Main Calculations'!$D$5)</f>
        <v>0.87255138722468994</v>
      </c>
      <c r="B527">
        <f ca="1">_xlfn.BETA.INV(RAND(),'Main Calculations'!$A$14+'Main Calculations'!$F$5,'Main Calculations'!$A$16+40-'Main Calculations'!$F$5)</f>
        <v>0.55648796926423771</v>
      </c>
      <c r="C527">
        <f t="shared" ca="1" si="8"/>
        <v>1</v>
      </c>
    </row>
    <row r="528" spans="1:3" x14ac:dyDescent="0.2">
      <c r="A528">
        <f ca="1">_xlfn.BETA.INV(RAND(),'Main Calculations'!$A$14+'Main Calculations'!$D$5,'Main Calculations'!$A$16+40-'Main Calculations'!$D$5)</f>
        <v>0.82963807796002853</v>
      </c>
      <c r="B528">
        <f ca="1">_xlfn.BETA.INV(RAND(),'Main Calculations'!$A$14+'Main Calculations'!$F$5,'Main Calculations'!$A$16+40-'Main Calculations'!$F$5)</f>
        <v>0.65820466465684602</v>
      </c>
      <c r="C528">
        <f t="shared" ca="1" si="8"/>
        <v>1</v>
      </c>
    </row>
    <row r="529" spans="1:3" x14ac:dyDescent="0.2">
      <c r="A529">
        <f ca="1">_xlfn.BETA.INV(RAND(),'Main Calculations'!$A$14+'Main Calculations'!$D$5,'Main Calculations'!$A$16+40-'Main Calculations'!$D$5)</f>
        <v>0.82623907374954975</v>
      </c>
      <c r="B529">
        <f ca="1">_xlfn.BETA.INV(RAND(),'Main Calculations'!$A$14+'Main Calculations'!$F$5,'Main Calculations'!$A$16+40-'Main Calculations'!$F$5)</f>
        <v>0.6002396698846364</v>
      </c>
      <c r="C529">
        <f t="shared" ca="1" si="8"/>
        <v>1</v>
      </c>
    </row>
    <row r="530" spans="1:3" x14ac:dyDescent="0.2">
      <c r="A530">
        <f ca="1">_xlfn.BETA.INV(RAND(),'Main Calculations'!$A$14+'Main Calculations'!$D$5,'Main Calculations'!$A$16+40-'Main Calculations'!$D$5)</f>
        <v>0.77812215333765855</v>
      </c>
      <c r="B530">
        <f ca="1">_xlfn.BETA.INV(RAND(),'Main Calculations'!$A$14+'Main Calculations'!$F$5,'Main Calculations'!$A$16+40-'Main Calculations'!$F$5)</f>
        <v>0.58290262404231052</v>
      </c>
      <c r="C530">
        <f t="shared" ca="1" si="8"/>
        <v>1</v>
      </c>
    </row>
    <row r="531" spans="1:3" x14ac:dyDescent="0.2">
      <c r="A531">
        <f ca="1">_xlfn.BETA.INV(RAND(),'Main Calculations'!$A$14+'Main Calculations'!$D$5,'Main Calculations'!$A$16+40-'Main Calculations'!$D$5)</f>
        <v>0.7259541162636528</v>
      </c>
      <c r="B531">
        <f ca="1">_xlfn.BETA.INV(RAND(),'Main Calculations'!$A$14+'Main Calculations'!$F$5,'Main Calculations'!$A$16+40-'Main Calculations'!$F$5)</f>
        <v>0.66091216863244229</v>
      </c>
      <c r="C531">
        <f t="shared" ca="1" si="8"/>
        <v>1</v>
      </c>
    </row>
    <row r="532" spans="1:3" x14ac:dyDescent="0.2">
      <c r="A532">
        <f ca="1">_xlfn.BETA.INV(RAND(),'Main Calculations'!$A$14+'Main Calculations'!$D$5,'Main Calculations'!$A$16+40-'Main Calculations'!$D$5)</f>
        <v>0.88214622155651967</v>
      </c>
      <c r="B532">
        <f ca="1">_xlfn.BETA.INV(RAND(),'Main Calculations'!$A$14+'Main Calculations'!$F$5,'Main Calculations'!$A$16+40-'Main Calculations'!$F$5)</f>
        <v>0.62977326101506725</v>
      </c>
      <c r="C532">
        <f t="shared" ca="1" si="8"/>
        <v>1</v>
      </c>
    </row>
    <row r="533" spans="1:3" x14ac:dyDescent="0.2">
      <c r="A533">
        <f ca="1">_xlfn.BETA.INV(RAND(),'Main Calculations'!$A$14+'Main Calculations'!$D$5,'Main Calculations'!$A$16+40-'Main Calculations'!$D$5)</f>
        <v>0.90622089780272974</v>
      </c>
      <c r="B533">
        <f ca="1">_xlfn.BETA.INV(RAND(),'Main Calculations'!$A$14+'Main Calculations'!$F$5,'Main Calculations'!$A$16+40-'Main Calculations'!$F$5)</f>
        <v>0.64924504835714658</v>
      </c>
      <c r="C533">
        <f t="shared" ca="1" si="8"/>
        <v>1</v>
      </c>
    </row>
    <row r="534" spans="1:3" x14ac:dyDescent="0.2">
      <c r="A534">
        <f ca="1">_xlfn.BETA.INV(RAND(),'Main Calculations'!$A$14+'Main Calculations'!$D$5,'Main Calculations'!$A$16+40-'Main Calculations'!$D$5)</f>
        <v>0.78889333602263056</v>
      </c>
      <c r="B534">
        <f ca="1">_xlfn.BETA.INV(RAND(),'Main Calculations'!$A$14+'Main Calculations'!$F$5,'Main Calculations'!$A$16+40-'Main Calculations'!$F$5)</f>
        <v>0.71068076120973678</v>
      </c>
      <c r="C534">
        <f t="shared" ca="1" si="8"/>
        <v>1</v>
      </c>
    </row>
    <row r="535" spans="1:3" x14ac:dyDescent="0.2">
      <c r="A535">
        <f ca="1">_xlfn.BETA.INV(RAND(),'Main Calculations'!$A$14+'Main Calculations'!$D$5,'Main Calculations'!$A$16+40-'Main Calculations'!$D$5)</f>
        <v>0.80636541980915544</v>
      </c>
      <c r="B535">
        <f ca="1">_xlfn.BETA.INV(RAND(),'Main Calculations'!$A$14+'Main Calculations'!$F$5,'Main Calculations'!$A$16+40-'Main Calculations'!$F$5)</f>
        <v>0.62054402005806564</v>
      </c>
      <c r="C535">
        <f t="shared" ca="1" si="8"/>
        <v>1</v>
      </c>
    </row>
    <row r="536" spans="1:3" x14ac:dyDescent="0.2">
      <c r="A536">
        <f ca="1">_xlfn.BETA.INV(RAND(),'Main Calculations'!$A$14+'Main Calculations'!$D$5,'Main Calculations'!$A$16+40-'Main Calculations'!$D$5)</f>
        <v>0.74945382398915361</v>
      </c>
      <c r="B536">
        <f ca="1">_xlfn.BETA.INV(RAND(),'Main Calculations'!$A$14+'Main Calculations'!$F$5,'Main Calculations'!$A$16+40-'Main Calculations'!$F$5)</f>
        <v>0.65558063517776866</v>
      </c>
      <c r="C536">
        <f t="shared" ca="1" si="8"/>
        <v>1</v>
      </c>
    </row>
    <row r="537" spans="1:3" x14ac:dyDescent="0.2">
      <c r="A537">
        <f ca="1">_xlfn.BETA.INV(RAND(),'Main Calculations'!$A$14+'Main Calculations'!$D$5,'Main Calculations'!$A$16+40-'Main Calculations'!$D$5)</f>
        <v>0.79486360688039293</v>
      </c>
      <c r="B537">
        <f ca="1">_xlfn.BETA.INV(RAND(),'Main Calculations'!$A$14+'Main Calculations'!$F$5,'Main Calculations'!$A$16+40-'Main Calculations'!$F$5)</f>
        <v>0.63337083851582254</v>
      </c>
      <c r="C537">
        <f t="shared" ca="1" si="8"/>
        <v>1</v>
      </c>
    </row>
    <row r="538" spans="1:3" x14ac:dyDescent="0.2">
      <c r="A538">
        <f ca="1">_xlfn.BETA.INV(RAND(),'Main Calculations'!$A$14+'Main Calculations'!$D$5,'Main Calculations'!$A$16+40-'Main Calculations'!$D$5)</f>
        <v>0.87857680663167703</v>
      </c>
      <c r="B538">
        <f ca="1">_xlfn.BETA.INV(RAND(),'Main Calculations'!$A$14+'Main Calculations'!$F$5,'Main Calculations'!$A$16+40-'Main Calculations'!$F$5)</f>
        <v>0.68436390704756889</v>
      </c>
      <c r="C538">
        <f t="shared" ca="1" si="8"/>
        <v>1</v>
      </c>
    </row>
    <row r="539" spans="1:3" x14ac:dyDescent="0.2">
      <c r="A539">
        <f ca="1">_xlfn.BETA.INV(RAND(),'Main Calculations'!$A$14+'Main Calculations'!$D$5,'Main Calculations'!$A$16+40-'Main Calculations'!$D$5)</f>
        <v>0.80587788034794083</v>
      </c>
      <c r="B539">
        <f ca="1">_xlfn.BETA.INV(RAND(),'Main Calculations'!$A$14+'Main Calculations'!$F$5,'Main Calculations'!$A$16+40-'Main Calculations'!$F$5)</f>
        <v>0.59112726127254978</v>
      </c>
      <c r="C539">
        <f t="shared" ca="1" si="8"/>
        <v>1</v>
      </c>
    </row>
    <row r="540" spans="1:3" x14ac:dyDescent="0.2">
      <c r="A540">
        <f ca="1">_xlfn.BETA.INV(RAND(),'Main Calculations'!$A$14+'Main Calculations'!$D$5,'Main Calculations'!$A$16+40-'Main Calculations'!$D$5)</f>
        <v>0.85115408272061788</v>
      </c>
      <c r="B540">
        <f ca="1">_xlfn.BETA.INV(RAND(),'Main Calculations'!$A$14+'Main Calculations'!$F$5,'Main Calculations'!$A$16+40-'Main Calculations'!$F$5)</f>
        <v>0.60936496318123656</v>
      </c>
      <c r="C540">
        <f t="shared" ca="1" si="8"/>
        <v>1</v>
      </c>
    </row>
    <row r="541" spans="1:3" x14ac:dyDescent="0.2">
      <c r="A541">
        <f ca="1">_xlfn.BETA.INV(RAND(),'Main Calculations'!$A$14+'Main Calculations'!$D$5,'Main Calculations'!$A$16+40-'Main Calculations'!$D$5)</f>
        <v>0.81022219163618137</v>
      </c>
      <c r="B541">
        <f ca="1">_xlfn.BETA.INV(RAND(),'Main Calculations'!$A$14+'Main Calculations'!$F$5,'Main Calculations'!$A$16+40-'Main Calculations'!$F$5)</f>
        <v>0.58101099940093037</v>
      </c>
      <c r="C541">
        <f t="shared" ca="1" si="8"/>
        <v>1</v>
      </c>
    </row>
    <row r="542" spans="1:3" x14ac:dyDescent="0.2">
      <c r="A542">
        <f ca="1">_xlfn.BETA.INV(RAND(),'Main Calculations'!$A$14+'Main Calculations'!$D$5,'Main Calculations'!$A$16+40-'Main Calculations'!$D$5)</f>
        <v>0.85192800648542133</v>
      </c>
      <c r="B542">
        <f ca="1">_xlfn.BETA.INV(RAND(),'Main Calculations'!$A$14+'Main Calculations'!$F$5,'Main Calculations'!$A$16+40-'Main Calculations'!$F$5)</f>
        <v>0.61773481449042733</v>
      </c>
      <c r="C542">
        <f t="shared" ca="1" si="8"/>
        <v>1</v>
      </c>
    </row>
    <row r="543" spans="1:3" x14ac:dyDescent="0.2">
      <c r="A543">
        <f ca="1">_xlfn.BETA.INV(RAND(),'Main Calculations'!$A$14+'Main Calculations'!$D$5,'Main Calculations'!$A$16+40-'Main Calculations'!$D$5)</f>
        <v>0.72047122230485405</v>
      </c>
      <c r="B543">
        <f ca="1">_xlfn.BETA.INV(RAND(),'Main Calculations'!$A$14+'Main Calculations'!$F$5,'Main Calculations'!$A$16+40-'Main Calculations'!$F$5)</f>
        <v>0.49724819923857622</v>
      </c>
      <c r="C543">
        <f t="shared" ca="1" si="8"/>
        <v>1</v>
      </c>
    </row>
    <row r="544" spans="1:3" x14ac:dyDescent="0.2">
      <c r="A544">
        <f ca="1">_xlfn.BETA.INV(RAND(),'Main Calculations'!$A$14+'Main Calculations'!$D$5,'Main Calculations'!$A$16+40-'Main Calculations'!$D$5)</f>
        <v>0.86250700911042189</v>
      </c>
      <c r="B544">
        <f ca="1">_xlfn.BETA.INV(RAND(),'Main Calculations'!$A$14+'Main Calculations'!$F$5,'Main Calculations'!$A$16+40-'Main Calculations'!$F$5)</f>
        <v>0.64932883252727103</v>
      </c>
      <c r="C544">
        <f t="shared" ca="1" si="8"/>
        <v>1</v>
      </c>
    </row>
    <row r="545" spans="1:3" x14ac:dyDescent="0.2">
      <c r="A545">
        <f ca="1">_xlfn.BETA.INV(RAND(),'Main Calculations'!$A$14+'Main Calculations'!$D$5,'Main Calculations'!$A$16+40-'Main Calculations'!$D$5)</f>
        <v>0.68813112934608645</v>
      </c>
      <c r="B545">
        <f ca="1">_xlfn.BETA.INV(RAND(),'Main Calculations'!$A$14+'Main Calculations'!$F$5,'Main Calculations'!$A$16+40-'Main Calculations'!$F$5)</f>
        <v>0.56506273200916945</v>
      </c>
      <c r="C545">
        <f t="shared" ca="1" si="8"/>
        <v>1</v>
      </c>
    </row>
    <row r="546" spans="1:3" x14ac:dyDescent="0.2">
      <c r="A546">
        <f ca="1">_xlfn.BETA.INV(RAND(),'Main Calculations'!$A$14+'Main Calculations'!$D$5,'Main Calculations'!$A$16+40-'Main Calculations'!$D$5)</f>
        <v>0.86400565173430832</v>
      </c>
      <c r="B546">
        <f ca="1">_xlfn.BETA.INV(RAND(),'Main Calculations'!$A$14+'Main Calculations'!$F$5,'Main Calculations'!$A$16+40-'Main Calculations'!$F$5)</f>
        <v>0.62710488457467917</v>
      </c>
      <c r="C546">
        <f t="shared" ca="1" si="8"/>
        <v>1</v>
      </c>
    </row>
    <row r="547" spans="1:3" x14ac:dyDescent="0.2">
      <c r="A547">
        <f ca="1">_xlfn.BETA.INV(RAND(),'Main Calculations'!$A$14+'Main Calculations'!$D$5,'Main Calculations'!$A$16+40-'Main Calculations'!$D$5)</f>
        <v>0.84067206061531508</v>
      </c>
      <c r="B547">
        <f ca="1">_xlfn.BETA.INV(RAND(),'Main Calculations'!$A$14+'Main Calculations'!$F$5,'Main Calculations'!$A$16+40-'Main Calculations'!$F$5)</f>
        <v>0.66349615836490639</v>
      </c>
      <c r="C547">
        <f t="shared" ca="1" si="8"/>
        <v>1</v>
      </c>
    </row>
    <row r="548" spans="1:3" x14ac:dyDescent="0.2">
      <c r="A548">
        <f ca="1">_xlfn.BETA.INV(RAND(),'Main Calculations'!$A$14+'Main Calculations'!$D$5,'Main Calculations'!$A$16+40-'Main Calculations'!$D$5)</f>
        <v>0.89539360008284086</v>
      </c>
      <c r="B548">
        <f ca="1">_xlfn.BETA.INV(RAND(),'Main Calculations'!$A$14+'Main Calculations'!$F$5,'Main Calculations'!$A$16+40-'Main Calculations'!$F$5)</f>
        <v>0.65218902127391654</v>
      </c>
      <c r="C548">
        <f t="shared" ca="1" si="8"/>
        <v>1</v>
      </c>
    </row>
    <row r="549" spans="1:3" x14ac:dyDescent="0.2">
      <c r="A549">
        <f ca="1">_xlfn.BETA.INV(RAND(),'Main Calculations'!$A$14+'Main Calculations'!$D$5,'Main Calculations'!$A$16+40-'Main Calculations'!$D$5)</f>
        <v>0.76730132204513124</v>
      </c>
      <c r="B549">
        <f ca="1">_xlfn.BETA.INV(RAND(),'Main Calculations'!$A$14+'Main Calculations'!$F$5,'Main Calculations'!$A$16+40-'Main Calculations'!$F$5)</f>
        <v>0.60459101554237304</v>
      </c>
      <c r="C549">
        <f t="shared" ca="1" si="8"/>
        <v>1</v>
      </c>
    </row>
    <row r="550" spans="1:3" x14ac:dyDescent="0.2">
      <c r="A550">
        <f ca="1">_xlfn.BETA.INV(RAND(),'Main Calculations'!$A$14+'Main Calculations'!$D$5,'Main Calculations'!$A$16+40-'Main Calculations'!$D$5)</f>
        <v>0.78193257995327969</v>
      </c>
      <c r="B550">
        <f ca="1">_xlfn.BETA.INV(RAND(),'Main Calculations'!$A$14+'Main Calculations'!$F$5,'Main Calculations'!$A$16+40-'Main Calculations'!$F$5)</f>
        <v>0.495663083786966</v>
      </c>
      <c r="C550">
        <f t="shared" ca="1" si="8"/>
        <v>1</v>
      </c>
    </row>
    <row r="551" spans="1:3" x14ac:dyDescent="0.2">
      <c r="A551">
        <f ca="1">_xlfn.BETA.INV(RAND(),'Main Calculations'!$A$14+'Main Calculations'!$D$5,'Main Calculations'!$A$16+40-'Main Calculations'!$D$5)</f>
        <v>0.81945507680602014</v>
      </c>
      <c r="B551">
        <f ca="1">_xlfn.BETA.INV(RAND(),'Main Calculations'!$A$14+'Main Calculations'!$F$5,'Main Calculations'!$A$16+40-'Main Calculations'!$F$5)</f>
        <v>0.61682673194628734</v>
      </c>
      <c r="C551">
        <f t="shared" ca="1" si="8"/>
        <v>1</v>
      </c>
    </row>
    <row r="552" spans="1:3" x14ac:dyDescent="0.2">
      <c r="A552">
        <f ca="1">_xlfn.BETA.INV(RAND(),'Main Calculations'!$A$14+'Main Calculations'!$D$5,'Main Calculations'!$A$16+40-'Main Calculations'!$D$5)</f>
        <v>0.79320378716896411</v>
      </c>
      <c r="B552">
        <f ca="1">_xlfn.BETA.INV(RAND(),'Main Calculations'!$A$14+'Main Calculations'!$F$5,'Main Calculations'!$A$16+40-'Main Calculations'!$F$5)</f>
        <v>0.61707365985386453</v>
      </c>
      <c r="C552">
        <f t="shared" ca="1" si="8"/>
        <v>1</v>
      </c>
    </row>
    <row r="553" spans="1:3" x14ac:dyDescent="0.2">
      <c r="A553">
        <f ca="1">_xlfn.BETA.INV(RAND(),'Main Calculations'!$A$14+'Main Calculations'!$D$5,'Main Calculations'!$A$16+40-'Main Calculations'!$D$5)</f>
        <v>0.86166091849754156</v>
      </c>
      <c r="B553">
        <f ca="1">_xlfn.BETA.INV(RAND(),'Main Calculations'!$A$14+'Main Calculations'!$F$5,'Main Calculations'!$A$16+40-'Main Calculations'!$F$5)</f>
        <v>0.64445214555600783</v>
      </c>
      <c r="C553">
        <f t="shared" ca="1" si="8"/>
        <v>1</v>
      </c>
    </row>
    <row r="554" spans="1:3" x14ac:dyDescent="0.2">
      <c r="A554">
        <f ca="1">_xlfn.BETA.INV(RAND(),'Main Calculations'!$A$14+'Main Calculations'!$D$5,'Main Calculations'!$A$16+40-'Main Calculations'!$D$5)</f>
        <v>0.83536565454594203</v>
      </c>
      <c r="B554">
        <f ca="1">_xlfn.BETA.INV(RAND(),'Main Calculations'!$A$14+'Main Calculations'!$F$5,'Main Calculations'!$A$16+40-'Main Calculations'!$F$5)</f>
        <v>0.67823368117516025</v>
      </c>
      <c r="C554">
        <f t="shared" ca="1" si="8"/>
        <v>1</v>
      </c>
    </row>
    <row r="555" spans="1:3" x14ac:dyDescent="0.2">
      <c r="A555">
        <f ca="1">_xlfn.BETA.INV(RAND(),'Main Calculations'!$A$14+'Main Calculations'!$D$5,'Main Calculations'!$A$16+40-'Main Calculations'!$D$5)</f>
        <v>0.86009064736367846</v>
      </c>
      <c r="B555">
        <f ca="1">_xlfn.BETA.INV(RAND(),'Main Calculations'!$A$14+'Main Calculations'!$F$5,'Main Calculations'!$A$16+40-'Main Calculations'!$F$5)</f>
        <v>0.62847368516676272</v>
      </c>
      <c r="C555">
        <f t="shared" ca="1" si="8"/>
        <v>1</v>
      </c>
    </row>
    <row r="556" spans="1:3" x14ac:dyDescent="0.2">
      <c r="A556">
        <f ca="1">_xlfn.BETA.INV(RAND(),'Main Calculations'!$A$14+'Main Calculations'!$D$5,'Main Calculations'!$A$16+40-'Main Calculations'!$D$5)</f>
        <v>0.84624595261460656</v>
      </c>
      <c r="B556">
        <f ca="1">_xlfn.BETA.INV(RAND(),'Main Calculations'!$A$14+'Main Calculations'!$F$5,'Main Calculations'!$A$16+40-'Main Calculations'!$F$5)</f>
        <v>0.67348158786439005</v>
      </c>
      <c r="C556">
        <f t="shared" ca="1" si="8"/>
        <v>1</v>
      </c>
    </row>
    <row r="557" spans="1:3" x14ac:dyDescent="0.2">
      <c r="A557">
        <f ca="1">_xlfn.BETA.INV(RAND(),'Main Calculations'!$A$14+'Main Calculations'!$D$5,'Main Calculations'!$A$16+40-'Main Calculations'!$D$5)</f>
        <v>0.85293659364756169</v>
      </c>
      <c r="B557">
        <f ca="1">_xlfn.BETA.INV(RAND(),'Main Calculations'!$A$14+'Main Calculations'!$F$5,'Main Calculations'!$A$16+40-'Main Calculations'!$F$5)</f>
        <v>0.65095285800143832</v>
      </c>
      <c r="C557">
        <f t="shared" ca="1" si="8"/>
        <v>1</v>
      </c>
    </row>
    <row r="558" spans="1:3" x14ac:dyDescent="0.2">
      <c r="A558">
        <f ca="1">_xlfn.BETA.INV(RAND(),'Main Calculations'!$A$14+'Main Calculations'!$D$5,'Main Calculations'!$A$16+40-'Main Calculations'!$D$5)</f>
        <v>0.89262606319692051</v>
      </c>
      <c r="B558">
        <f ca="1">_xlfn.BETA.INV(RAND(),'Main Calculations'!$A$14+'Main Calculations'!$F$5,'Main Calculations'!$A$16+40-'Main Calculations'!$F$5)</f>
        <v>0.69536915988755943</v>
      </c>
      <c r="C558">
        <f t="shared" ca="1" si="8"/>
        <v>1</v>
      </c>
    </row>
    <row r="559" spans="1:3" x14ac:dyDescent="0.2">
      <c r="A559">
        <f ca="1">_xlfn.BETA.INV(RAND(),'Main Calculations'!$A$14+'Main Calculations'!$D$5,'Main Calculations'!$A$16+40-'Main Calculations'!$D$5)</f>
        <v>0.84578493530279375</v>
      </c>
      <c r="B559">
        <f ca="1">_xlfn.BETA.INV(RAND(),'Main Calculations'!$A$14+'Main Calculations'!$F$5,'Main Calculations'!$A$16+40-'Main Calculations'!$F$5)</f>
        <v>0.58696280644461618</v>
      </c>
      <c r="C559">
        <f t="shared" ca="1" si="8"/>
        <v>1</v>
      </c>
    </row>
    <row r="560" spans="1:3" x14ac:dyDescent="0.2">
      <c r="A560">
        <f ca="1">_xlfn.BETA.INV(RAND(),'Main Calculations'!$A$14+'Main Calculations'!$D$5,'Main Calculations'!$A$16+40-'Main Calculations'!$D$5)</f>
        <v>0.8676372691318921</v>
      </c>
      <c r="B560">
        <f ca="1">_xlfn.BETA.INV(RAND(),'Main Calculations'!$A$14+'Main Calculations'!$F$5,'Main Calculations'!$A$16+40-'Main Calculations'!$F$5)</f>
        <v>0.59934922065399854</v>
      </c>
      <c r="C560">
        <f t="shared" ca="1" si="8"/>
        <v>1</v>
      </c>
    </row>
    <row r="561" spans="1:3" x14ac:dyDescent="0.2">
      <c r="A561">
        <f ca="1">_xlfn.BETA.INV(RAND(),'Main Calculations'!$A$14+'Main Calculations'!$D$5,'Main Calculations'!$A$16+40-'Main Calculations'!$D$5)</f>
        <v>0.80585303934875741</v>
      </c>
      <c r="B561">
        <f ca="1">_xlfn.BETA.INV(RAND(),'Main Calculations'!$A$14+'Main Calculations'!$F$5,'Main Calculations'!$A$16+40-'Main Calculations'!$F$5)</f>
        <v>0.60565539732077989</v>
      </c>
      <c r="C561">
        <f t="shared" ca="1" si="8"/>
        <v>1</v>
      </c>
    </row>
    <row r="562" spans="1:3" x14ac:dyDescent="0.2">
      <c r="A562">
        <f ca="1">_xlfn.BETA.INV(RAND(),'Main Calculations'!$A$14+'Main Calculations'!$D$5,'Main Calculations'!$A$16+40-'Main Calculations'!$D$5)</f>
        <v>0.82057034932466211</v>
      </c>
      <c r="B562">
        <f ca="1">_xlfn.BETA.INV(RAND(),'Main Calculations'!$A$14+'Main Calculations'!$F$5,'Main Calculations'!$A$16+40-'Main Calculations'!$F$5)</f>
        <v>0.58849826438382369</v>
      </c>
      <c r="C562">
        <f t="shared" ca="1" si="8"/>
        <v>1</v>
      </c>
    </row>
    <row r="563" spans="1:3" x14ac:dyDescent="0.2">
      <c r="A563">
        <f ca="1">_xlfn.BETA.INV(RAND(),'Main Calculations'!$A$14+'Main Calculations'!$D$5,'Main Calculations'!$A$16+40-'Main Calculations'!$D$5)</f>
        <v>0.85180785128856018</v>
      </c>
      <c r="B563">
        <f ca="1">_xlfn.BETA.INV(RAND(),'Main Calculations'!$A$14+'Main Calculations'!$F$5,'Main Calculations'!$A$16+40-'Main Calculations'!$F$5)</f>
        <v>0.69625940344729154</v>
      </c>
      <c r="C563">
        <f t="shared" ca="1" si="8"/>
        <v>1</v>
      </c>
    </row>
    <row r="564" spans="1:3" x14ac:dyDescent="0.2">
      <c r="A564">
        <f ca="1">_xlfn.BETA.INV(RAND(),'Main Calculations'!$A$14+'Main Calculations'!$D$5,'Main Calculations'!$A$16+40-'Main Calculations'!$D$5)</f>
        <v>0.82721296048046877</v>
      </c>
      <c r="B564">
        <f ca="1">_xlfn.BETA.INV(RAND(),'Main Calculations'!$A$14+'Main Calculations'!$F$5,'Main Calculations'!$A$16+40-'Main Calculations'!$F$5)</f>
        <v>0.6672226556097911</v>
      </c>
      <c r="C564">
        <f t="shared" ca="1" si="8"/>
        <v>1</v>
      </c>
    </row>
    <row r="565" spans="1:3" x14ac:dyDescent="0.2">
      <c r="A565">
        <f ca="1">_xlfn.BETA.INV(RAND(),'Main Calculations'!$A$14+'Main Calculations'!$D$5,'Main Calculations'!$A$16+40-'Main Calculations'!$D$5)</f>
        <v>0.88684909502017018</v>
      </c>
      <c r="B565">
        <f ca="1">_xlfn.BETA.INV(RAND(),'Main Calculations'!$A$14+'Main Calculations'!$F$5,'Main Calculations'!$A$16+40-'Main Calculations'!$F$5)</f>
        <v>0.59485334351392871</v>
      </c>
      <c r="C565">
        <f t="shared" ca="1" si="8"/>
        <v>1</v>
      </c>
    </row>
    <row r="566" spans="1:3" x14ac:dyDescent="0.2">
      <c r="A566">
        <f ca="1">_xlfn.BETA.INV(RAND(),'Main Calculations'!$A$14+'Main Calculations'!$D$5,'Main Calculations'!$A$16+40-'Main Calculations'!$D$5)</f>
        <v>0.71717845657902091</v>
      </c>
      <c r="B566">
        <f ca="1">_xlfn.BETA.INV(RAND(),'Main Calculations'!$A$14+'Main Calculations'!$F$5,'Main Calculations'!$A$16+40-'Main Calculations'!$F$5)</f>
        <v>0.57040894104394146</v>
      </c>
      <c r="C566">
        <f t="shared" ca="1" si="8"/>
        <v>1</v>
      </c>
    </row>
    <row r="567" spans="1:3" x14ac:dyDescent="0.2">
      <c r="A567">
        <f ca="1">_xlfn.BETA.INV(RAND(),'Main Calculations'!$A$14+'Main Calculations'!$D$5,'Main Calculations'!$A$16+40-'Main Calculations'!$D$5)</f>
        <v>0.87100218521186346</v>
      </c>
      <c r="B567">
        <f ca="1">_xlfn.BETA.INV(RAND(),'Main Calculations'!$A$14+'Main Calculations'!$F$5,'Main Calculations'!$A$16+40-'Main Calculations'!$F$5)</f>
        <v>0.60407014899286793</v>
      </c>
      <c r="C567">
        <f t="shared" ca="1" si="8"/>
        <v>1</v>
      </c>
    </row>
    <row r="568" spans="1:3" x14ac:dyDescent="0.2">
      <c r="A568">
        <f ca="1">_xlfn.BETA.INV(RAND(),'Main Calculations'!$A$14+'Main Calculations'!$D$5,'Main Calculations'!$A$16+40-'Main Calculations'!$D$5)</f>
        <v>0.83785008173630715</v>
      </c>
      <c r="B568">
        <f ca="1">_xlfn.BETA.INV(RAND(),'Main Calculations'!$A$14+'Main Calculations'!$F$5,'Main Calculations'!$A$16+40-'Main Calculations'!$F$5)</f>
        <v>0.68627875045238962</v>
      </c>
      <c r="C568">
        <f t="shared" ca="1" si="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0463-CD2A-1448-8081-1E83E60E12AF}">
  <dimension ref="A2:D103"/>
  <sheetViews>
    <sheetView tabSelected="1" workbookViewId="0">
      <selection activeCell="E2" sqref="E2"/>
    </sheetView>
  </sheetViews>
  <sheetFormatPr baseColWidth="10" defaultRowHeight="16" x14ac:dyDescent="0.2"/>
  <sheetData>
    <row r="2" spans="1:4" x14ac:dyDescent="0.2">
      <c r="A2" t="s">
        <v>12</v>
      </c>
      <c r="B2" t="s">
        <v>13</v>
      </c>
      <c r="C2" t="s">
        <v>8</v>
      </c>
      <c r="D2" t="s">
        <v>14</v>
      </c>
    </row>
    <row r="3" spans="1:4" x14ac:dyDescent="0.2">
      <c r="A3">
        <v>12</v>
      </c>
      <c r="B3">
        <v>2</v>
      </c>
      <c r="C3">
        <v>0</v>
      </c>
    </row>
    <row r="4" spans="1:4" x14ac:dyDescent="0.2">
      <c r="C4">
        <v>0.01</v>
      </c>
      <c r="D4">
        <f t="shared" ref="D4:D67" si="0">_xlfn.BETA.DIST(C4,$A$3,$B$3,FALSE)</f>
        <v>1.5444000000000084E-20</v>
      </c>
    </row>
    <row r="5" spans="1:4" x14ac:dyDescent="0.2">
      <c r="C5">
        <v>0.02</v>
      </c>
      <c r="D5">
        <f t="shared" si="0"/>
        <v>3.1309823999999751E-17</v>
      </c>
    </row>
    <row r="6" spans="1:4" x14ac:dyDescent="0.2">
      <c r="C6">
        <v>0.03</v>
      </c>
      <c r="D6">
        <f t="shared" si="0"/>
        <v>2.6805884040000103E-15</v>
      </c>
    </row>
    <row r="7" spans="1:4" x14ac:dyDescent="0.2">
      <c r="C7">
        <v>0.04</v>
      </c>
      <c r="D7">
        <f t="shared" si="0"/>
        <v>6.2813896703999962E-14</v>
      </c>
    </row>
    <row r="8" spans="1:4" x14ac:dyDescent="0.2">
      <c r="C8">
        <v>0.05</v>
      </c>
      <c r="D8">
        <f t="shared" si="0"/>
        <v>7.2363281250000063E-13</v>
      </c>
    </row>
    <row r="9" spans="1:4" x14ac:dyDescent="0.2">
      <c r="C9">
        <v>0.06</v>
      </c>
      <c r="D9">
        <f t="shared" si="0"/>
        <v>5.3200560291840112E-12</v>
      </c>
    </row>
    <row r="10" spans="1:4" x14ac:dyDescent="0.2">
      <c r="C10">
        <v>7.0000000000000007E-2</v>
      </c>
      <c r="D10">
        <f t="shared" si="0"/>
        <v>2.8687056387444042E-11</v>
      </c>
    </row>
    <row r="11" spans="1:4" x14ac:dyDescent="0.2">
      <c r="C11">
        <v>0.08</v>
      </c>
      <c r="D11">
        <f t="shared" si="0"/>
        <v>1.2328274126438345E-10</v>
      </c>
    </row>
    <row r="12" spans="1:4" x14ac:dyDescent="0.2">
      <c r="C12">
        <v>0.09</v>
      </c>
      <c r="D12">
        <f t="shared" si="0"/>
        <v>4.4548552220936434E-10</v>
      </c>
    </row>
    <row r="13" spans="1:4" x14ac:dyDescent="0.2">
      <c r="C13">
        <v>0.1</v>
      </c>
      <c r="D13">
        <f t="shared" si="0"/>
        <v>1.4039999999999989E-9</v>
      </c>
    </row>
    <row r="14" spans="1:4" x14ac:dyDescent="0.2">
      <c r="C14">
        <v>0.11</v>
      </c>
      <c r="D14">
        <f t="shared" si="0"/>
        <v>3.9612672347631345E-9</v>
      </c>
    </row>
    <row r="15" spans="1:4" x14ac:dyDescent="0.2">
      <c r="C15">
        <v>0.12</v>
      </c>
      <c r="D15">
        <f t="shared" si="0"/>
        <v>1.0200018912804853E-8</v>
      </c>
    </row>
    <row r="16" spans="1:4" x14ac:dyDescent="0.2">
      <c r="C16">
        <v>0.13</v>
      </c>
      <c r="D16">
        <f t="shared" si="0"/>
        <v>2.4323200867870206E-8</v>
      </c>
    </row>
    <row r="17" spans="3:4" x14ac:dyDescent="0.2">
      <c r="C17">
        <v>0.14000000000000001</v>
      </c>
      <c r="D17">
        <f t="shared" si="0"/>
        <v>5.4328966316212314E-8</v>
      </c>
    </row>
    <row r="18" spans="3:4" x14ac:dyDescent="0.2">
      <c r="C18">
        <v>0.15</v>
      </c>
      <c r="D18">
        <f t="shared" si="0"/>
        <v>1.146957626953122E-7</v>
      </c>
    </row>
    <row r="19" spans="3:4" x14ac:dyDescent="0.2">
      <c r="C19">
        <v>0.16</v>
      </c>
      <c r="D19">
        <f t="shared" si="0"/>
        <v>2.3052800592602756E-7</v>
      </c>
    </row>
    <row r="20" spans="3:4" x14ac:dyDescent="0.2">
      <c r="C20">
        <v>0.17</v>
      </c>
      <c r="D20">
        <f t="shared" si="0"/>
        <v>4.4375251339123282E-7</v>
      </c>
    </row>
    <row r="21" spans="3:4" x14ac:dyDescent="0.2">
      <c r="C21">
        <v>0.18</v>
      </c>
      <c r="D21">
        <f t="shared" si="0"/>
        <v>8.2212150173353519E-7</v>
      </c>
    </row>
    <row r="22" spans="3:4" x14ac:dyDescent="0.2">
      <c r="C22">
        <v>0.19</v>
      </c>
      <c r="D22">
        <f t="shared" si="0"/>
        <v>1.4719709114378956E-6</v>
      </c>
    </row>
    <row r="23" spans="3:4" x14ac:dyDescent="0.2">
      <c r="C23">
        <v>0.2</v>
      </c>
      <c r="D23">
        <f t="shared" si="0"/>
        <v>2.5559039999999941E-6</v>
      </c>
    </row>
    <row r="24" spans="3:4" x14ac:dyDescent="0.2">
      <c r="C24">
        <v>0.21</v>
      </c>
      <c r="D24">
        <f t="shared" si="0"/>
        <v>4.3168199166823347E-6</v>
      </c>
    </row>
    <row r="25" spans="3:4" x14ac:dyDescent="0.2">
      <c r="C25">
        <v>0.22</v>
      </c>
      <c r="D25">
        <f t="shared" si="0"/>
        <v>7.1099850915730448E-6</v>
      </c>
    </row>
    <row r="26" spans="3:4" x14ac:dyDescent="0.2">
      <c r="C26">
        <v>0.23</v>
      </c>
      <c r="D26">
        <f t="shared" si="0"/>
        <v>1.1445150812062104E-5</v>
      </c>
    </row>
    <row r="27" spans="3:4" x14ac:dyDescent="0.2">
      <c r="C27">
        <v>0.24</v>
      </c>
      <c r="D27">
        <f t="shared" si="0"/>
        <v>1.8041051633411938E-5</v>
      </c>
    </row>
    <row r="28" spans="3:4" x14ac:dyDescent="0.2">
      <c r="C28">
        <v>0.25</v>
      </c>
      <c r="D28">
        <f t="shared" si="0"/>
        <v>2.7894973754882816E-5</v>
      </c>
    </row>
    <row r="29" spans="3:4" x14ac:dyDescent="0.2">
      <c r="C29">
        <v>0.26</v>
      </c>
      <c r="D29">
        <f t="shared" si="0"/>
        <v>4.2370456757786971E-5</v>
      </c>
    </row>
    <row r="30" spans="3:4" x14ac:dyDescent="0.2">
      <c r="C30">
        <v>0.27</v>
      </c>
      <c r="D30">
        <f t="shared" si="0"/>
        <v>6.3306581731934278E-5</v>
      </c>
    </row>
    <row r="31" spans="3:4" x14ac:dyDescent="0.2">
      <c r="C31">
        <v>0.28000000000000003</v>
      </c>
      <c r="D31">
        <f t="shared" si="0"/>
        <v>9.3152698338644417E-5</v>
      </c>
    </row>
    <row r="32" spans="3:4" x14ac:dyDescent="0.2">
      <c r="C32">
        <v>0.28999999999999998</v>
      </c>
      <c r="D32">
        <f t="shared" si="0"/>
        <v>1.3513284616495765E-4</v>
      </c>
    </row>
    <row r="33" spans="3:4" x14ac:dyDescent="0.2">
      <c r="C33">
        <v>0.3</v>
      </c>
      <c r="D33">
        <f t="shared" si="0"/>
        <v>1.9344452400000056E-4</v>
      </c>
    </row>
    <row r="34" spans="3:4" x14ac:dyDescent="0.2">
      <c r="C34">
        <v>0.31</v>
      </c>
      <c r="D34">
        <f t="shared" si="0"/>
        <v>2.7349684531290157E-4</v>
      </c>
    </row>
    <row r="35" spans="3:4" x14ac:dyDescent="0.2">
      <c r="C35">
        <v>0.32</v>
      </c>
      <c r="D35">
        <f t="shared" si="0"/>
        <v>3.8219347877716973E-4</v>
      </c>
    </row>
    <row r="36" spans="3:4" x14ac:dyDescent="0.2">
      <c r="C36">
        <v>0.33</v>
      </c>
      <c r="D36">
        <f t="shared" si="0"/>
        <v>5.2826609728147378E-4</v>
      </c>
    </row>
    <row r="37" spans="3:4" x14ac:dyDescent="0.2">
      <c r="C37">
        <v>0.34</v>
      </c>
      <c r="D37">
        <f t="shared" si="0"/>
        <v>7.2266433409718268E-4</v>
      </c>
    </row>
    <row r="38" spans="3:4" x14ac:dyDescent="0.2">
      <c r="C38">
        <v>0.35</v>
      </c>
      <c r="D38">
        <f t="shared" si="0"/>
        <v>9.7900845576269382E-4</v>
      </c>
    </row>
    <row r="39" spans="3:4" x14ac:dyDescent="0.2">
      <c r="C39">
        <v>0.36</v>
      </c>
      <c r="D39">
        <f t="shared" si="0"/>
        <v>1.3141110911611947E-3</v>
      </c>
    </row>
    <row r="40" spans="3:4" x14ac:dyDescent="0.2">
      <c r="C40">
        <v>0.37</v>
      </c>
      <c r="D40">
        <f t="shared" si="0"/>
        <v>1.7485743868485329E-3</v>
      </c>
    </row>
    <row r="41" spans="3:4" x14ac:dyDescent="0.2">
      <c r="C41">
        <v>0.38</v>
      </c>
      <c r="D41">
        <f t="shared" si="0"/>
        <v>2.3074688697622059E-3</v>
      </c>
    </row>
    <row r="42" spans="3:4" x14ac:dyDescent="0.2">
      <c r="C42">
        <v>0.39</v>
      </c>
      <c r="D42">
        <f t="shared" si="0"/>
        <v>3.0211000679606467E-3</v>
      </c>
    </row>
    <row r="43" spans="3:4" x14ac:dyDescent="0.2">
      <c r="C43">
        <v>0.4</v>
      </c>
      <c r="D43">
        <f t="shared" si="0"/>
        <v>3.9258685440000064E-3</v>
      </c>
    </row>
    <row r="44" spans="3:4" x14ac:dyDescent="0.2">
      <c r="C44">
        <v>0.41</v>
      </c>
      <c r="D44">
        <f t="shared" si="0"/>
        <v>5.0652284079163385E-3</v>
      </c>
    </row>
    <row r="45" spans="3:4" x14ac:dyDescent="0.2">
      <c r="C45">
        <v>0.42</v>
      </c>
      <c r="D45">
        <f t="shared" si="0"/>
        <v>6.4907485694075187E-3</v>
      </c>
    </row>
    <row r="46" spans="3:4" x14ac:dyDescent="0.2">
      <c r="C46">
        <v>0.43</v>
      </c>
      <c r="D46">
        <f t="shared" si="0"/>
        <v>8.2632799313781154E-3</v>
      </c>
    </row>
    <row r="47" spans="3:4" x14ac:dyDescent="0.2">
      <c r="C47">
        <v>0.44</v>
      </c>
      <c r="D47">
        <f t="shared" si="0"/>
        <v>1.0454230386952939E-2</v>
      </c>
    </row>
    <row r="48" spans="3:4" x14ac:dyDescent="0.2">
      <c r="C48">
        <v>0.45</v>
      </c>
      <c r="D48">
        <f t="shared" si="0"/>
        <v>1.3146947824473643E-2</v>
      </c>
    </row>
    <row r="49" spans="3:4" x14ac:dyDescent="0.2">
      <c r="C49">
        <v>0.46</v>
      </c>
      <c r="D49">
        <f t="shared" si="0"/>
        <v>1.6438209332565859E-2</v>
      </c>
    </row>
    <row r="50" spans="3:4" x14ac:dyDescent="0.2">
      <c r="C50">
        <v>0.47</v>
      </c>
      <c r="D50">
        <f t="shared" si="0"/>
        <v>2.0439812390314616E-2</v>
      </c>
    </row>
    <row r="51" spans="3:4" x14ac:dyDescent="0.2">
      <c r="C51">
        <v>0.48</v>
      </c>
      <c r="D51">
        <f t="shared" si="0"/>
        <v>2.5280260983576813E-2</v>
      </c>
    </row>
    <row r="52" spans="3:4" x14ac:dyDescent="0.2">
      <c r="C52">
        <v>0.49</v>
      </c>
      <c r="D52">
        <f t="shared" si="0"/>
        <v>3.1106536262526241E-2</v>
      </c>
    </row>
    <row r="53" spans="3:4" x14ac:dyDescent="0.2">
      <c r="C53">
        <v>0.5</v>
      </c>
      <c r="D53">
        <f t="shared" si="0"/>
        <v>3.8085937500000007E-2</v>
      </c>
    </row>
    <row r="54" spans="3:4" x14ac:dyDescent="0.2">
      <c r="C54">
        <v>0.51</v>
      </c>
      <c r="D54">
        <f t="shared" si="0"/>
        <v>4.6407974674651992E-2</v>
      </c>
    </row>
    <row r="55" spans="3:4" x14ac:dyDescent="0.2">
      <c r="C55">
        <v>0.52</v>
      </c>
      <c r="D55">
        <f t="shared" si="0"/>
        <v>5.6286288934020018E-2</v>
      </c>
    </row>
    <row r="56" spans="3:4" x14ac:dyDescent="0.2">
      <c r="C56">
        <v>0.53</v>
      </c>
      <c r="D56">
        <f t="shared" si="0"/>
        <v>6.7960571434156986E-2</v>
      </c>
    </row>
    <row r="57" spans="3:4" x14ac:dyDescent="0.2">
      <c r="C57">
        <v>0.54</v>
      </c>
      <c r="D57">
        <f t="shared" si="0"/>
        <v>8.1698444545233798E-2</v>
      </c>
    </row>
    <row r="58" spans="3:4" x14ac:dyDescent="0.2">
      <c r="C58">
        <v>0.55000000000000004</v>
      </c>
      <c r="D58">
        <f t="shared" si="0"/>
        <v>9.7797262094200324E-2</v>
      </c>
    </row>
    <row r="59" spans="3:4" x14ac:dyDescent="0.2">
      <c r="C59">
        <v>0.56000000000000005</v>
      </c>
      <c r="D59">
        <f t="shared" si="0"/>
        <v>0.11658577712072098</v>
      </c>
    </row>
    <row r="60" spans="3:4" x14ac:dyDescent="0.2">
      <c r="C60">
        <v>0.56999999999999995</v>
      </c>
      <c r="D60">
        <f t="shared" si="0"/>
        <v>0.13842561648253118</v>
      </c>
    </row>
    <row r="61" spans="3:4" x14ac:dyDescent="0.2">
      <c r="C61">
        <v>0.57999999999999996</v>
      </c>
      <c r="D61">
        <f t="shared" si="0"/>
        <v>0.16371249148908437</v>
      </c>
    </row>
    <row r="62" spans="3:4" x14ac:dyDescent="0.2">
      <c r="C62">
        <v>0.59</v>
      </c>
      <c r="D62">
        <f t="shared" si="0"/>
        <v>0.19287706249254338</v>
      </c>
    </row>
    <row r="63" spans="3:4" x14ac:dyDescent="0.2">
      <c r="C63">
        <v>0.6</v>
      </c>
      <c r="D63">
        <f t="shared" si="0"/>
        <v>0.22638536294399975</v>
      </c>
    </row>
    <row r="64" spans="3:4" x14ac:dyDescent="0.2">
      <c r="C64">
        <v>0.61</v>
      </c>
      <c r="D64">
        <f t="shared" si="0"/>
        <v>0.26473867474797597</v>
      </c>
    </row>
    <row r="65" spans="3:4" x14ac:dyDescent="0.2">
      <c r="C65">
        <v>0.62</v>
      </c>
      <c r="D65">
        <f t="shared" si="0"/>
        <v>0.30847273173378614</v>
      </c>
    </row>
    <row r="66" spans="3:4" x14ac:dyDescent="0.2">
      <c r="C66">
        <v>0.63</v>
      </c>
      <c r="D66">
        <f t="shared" si="0"/>
        <v>0.35815611161872696</v>
      </c>
    </row>
    <row r="67" spans="3:4" x14ac:dyDescent="0.2">
      <c r="C67">
        <v>0.64</v>
      </c>
      <c r="D67">
        <f t="shared" si="0"/>
        <v>0.41438765887181123</v>
      </c>
    </row>
    <row r="68" spans="3:4" x14ac:dyDescent="0.2">
      <c r="C68">
        <v>0.65</v>
      </c>
      <c r="D68">
        <f t="shared" ref="D68:D102" si="1">_xlfn.BETA.DIST(C68,$A$3,$B$3,FALSE)</f>
        <v>0.47779276130088016</v>
      </c>
    </row>
    <row r="69" spans="3:4" x14ac:dyDescent="0.2">
      <c r="C69">
        <v>0.66</v>
      </c>
      <c r="D69">
        <f t="shared" si="1"/>
        <v>0.5490182818791568</v>
      </c>
    </row>
    <row r="70" spans="3:4" x14ac:dyDescent="0.2">
      <c r="C70">
        <v>0.67</v>
      </c>
      <c r="D70">
        <f t="shared" si="1"/>
        <v>0.62872592419477569</v>
      </c>
    </row>
    <row r="71" spans="3:4" x14ac:dyDescent="0.2">
      <c r="C71">
        <v>0.68</v>
      </c>
      <c r="D71">
        <f t="shared" si="1"/>
        <v>0.71758378483928631</v>
      </c>
    </row>
    <row r="72" spans="3:4" x14ac:dyDescent="0.2">
      <c r="C72">
        <v>0.69</v>
      </c>
      <c r="D72">
        <f t="shared" si="1"/>
        <v>0.81625581893552235</v>
      </c>
    </row>
    <row r="73" spans="3:4" x14ac:dyDescent="0.2">
      <c r="C73">
        <v>0.7</v>
      </c>
      <c r="D73">
        <f t="shared" si="1"/>
        <v>0.92538891572399939</v>
      </c>
    </row>
    <row r="74" spans="3:4" x14ac:dyDescent="0.2">
      <c r="C74">
        <v>0.71</v>
      </c>
      <c r="D74">
        <f t="shared" si="1"/>
        <v>1.0455972495585777</v>
      </c>
    </row>
    <row r="75" spans="3:4" x14ac:dyDescent="0.2">
      <c r="C75">
        <v>0.72</v>
      </c>
      <c r="D75">
        <f t="shared" si="1"/>
        <v>1.1774435376804298</v>
      </c>
    </row>
    <row r="76" spans="3:4" x14ac:dyDescent="0.2">
      <c r="C76">
        <v>0.73</v>
      </c>
      <c r="D76">
        <f t="shared" si="1"/>
        <v>1.3214167996139305</v>
      </c>
    </row>
    <row r="77" spans="3:4" x14ac:dyDescent="0.2">
      <c r="C77">
        <v>0.74</v>
      </c>
      <c r="D77">
        <f t="shared" si="1"/>
        <v>1.477906173823982</v>
      </c>
    </row>
    <row r="78" spans="3:4" x14ac:dyDescent="0.2">
      <c r="C78">
        <v>0.75</v>
      </c>
      <c r="D78">
        <f t="shared" si="1"/>
        <v>1.6471703052520759</v>
      </c>
    </row>
    <row r="79" spans="3:4" x14ac:dyDescent="0.2">
      <c r="C79">
        <v>0.76</v>
      </c>
      <c r="D79">
        <f t="shared" si="1"/>
        <v>1.829301772363737</v>
      </c>
    </row>
    <row r="80" spans="3:4" x14ac:dyDescent="0.2">
      <c r="C80">
        <v>0.77</v>
      </c>
      <c r="D80">
        <f t="shared" si="1"/>
        <v>2.0241859742442254</v>
      </c>
    </row>
    <row r="81" spans="3:4" x14ac:dyDescent="0.2">
      <c r="C81">
        <v>0.78</v>
      </c>
      <c r="D81">
        <f t="shared" si="1"/>
        <v>2.2314538469186056</v>
      </c>
    </row>
    <row r="82" spans="3:4" x14ac:dyDescent="0.2">
      <c r="C82">
        <v>0.79</v>
      </c>
      <c r="D82">
        <f t="shared" si="1"/>
        <v>2.4504277232881586</v>
      </c>
    </row>
    <row r="83" spans="3:4" x14ac:dyDescent="0.2">
      <c r="C83">
        <v>0.8</v>
      </c>
      <c r="D83">
        <f t="shared" si="1"/>
        <v>2.6800595927040005</v>
      </c>
    </row>
    <row r="84" spans="3:4" x14ac:dyDescent="0.2">
      <c r="C84">
        <v>0.81</v>
      </c>
      <c r="D84">
        <f t="shared" si="1"/>
        <v>2.9188609540722248</v>
      </c>
    </row>
    <row r="85" spans="3:4" x14ac:dyDescent="0.2">
      <c r="C85">
        <v>0.82</v>
      </c>
      <c r="D85">
        <f t="shared" si="1"/>
        <v>3.1648233903292922</v>
      </c>
    </row>
    <row r="86" spans="3:4" x14ac:dyDescent="0.2">
      <c r="C86">
        <v>0.83</v>
      </c>
      <c r="D86">
        <f t="shared" si="1"/>
        <v>3.4153289219630021</v>
      </c>
    </row>
    <row r="87" spans="3:4" x14ac:dyDescent="0.2">
      <c r="C87">
        <v>0.84</v>
      </c>
      <c r="D87">
        <f t="shared" si="1"/>
        <v>3.6670491227990616</v>
      </c>
    </row>
    <row r="88" spans="3:4" x14ac:dyDescent="0.2">
      <c r="C88">
        <v>0.85</v>
      </c>
      <c r="D88">
        <f t="shared" si="1"/>
        <v>3.9158319023369725</v>
      </c>
    </row>
    <row r="89" spans="3:4" x14ac:dyDescent="0.2">
      <c r="C89">
        <v>0.86</v>
      </c>
      <c r="D89">
        <f t="shared" si="1"/>
        <v>4.156574775306547</v>
      </c>
    </row>
    <row r="90" spans="3:4" x14ac:dyDescent="0.2">
      <c r="C90">
        <v>0.87</v>
      </c>
      <c r="D90">
        <f t="shared" si="1"/>
        <v>4.3830833506280147</v>
      </c>
    </row>
    <row r="91" spans="3:4" x14ac:dyDescent="0.2">
      <c r="C91">
        <v>0.88</v>
      </c>
      <c r="D91">
        <f t="shared" si="1"/>
        <v>4.5879136783884871</v>
      </c>
    </row>
    <row r="92" spans="3:4" x14ac:dyDescent="0.2">
      <c r="C92">
        <v>0.89</v>
      </c>
      <c r="D92">
        <f t="shared" si="1"/>
        <v>4.7621969945841549</v>
      </c>
    </row>
    <row r="93" spans="3:4" x14ac:dyDescent="0.2">
      <c r="C93">
        <v>0.9</v>
      </c>
      <c r="D93">
        <f t="shared" si="1"/>
        <v>4.8954452990040007</v>
      </c>
    </row>
    <row r="94" spans="3:4" x14ac:dyDescent="0.2">
      <c r="C94">
        <v>0.91</v>
      </c>
      <c r="D94">
        <f t="shared" si="1"/>
        <v>4.9753360915241887</v>
      </c>
    </row>
    <row r="95" spans="3:4" x14ac:dyDescent="0.2">
      <c r="C95">
        <v>0.92</v>
      </c>
      <c r="D95">
        <f t="shared" si="1"/>
        <v>4.9874744760140546</v>
      </c>
    </row>
    <row r="96" spans="3:4" x14ac:dyDescent="0.2">
      <c r="C96">
        <v>0.93</v>
      </c>
      <c r="D96">
        <f t="shared" si="1"/>
        <v>4.9151307187900288</v>
      </c>
    </row>
    <row r="97" spans="3:4" x14ac:dyDescent="0.2">
      <c r="C97">
        <v>0.94</v>
      </c>
      <c r="D97">
        <f t="shared" si="1"/>
        <v>4.7389512198525665</v>
      </c>
    </row>
    <row r="98" spans="3:4" x14ac:dyDescent="0.2">
      <c r="C98">
        <v>0.95</v>
      </c>
      <c r="D98">
        <f t="shared" si="1"/>
        <v>4.4366407197563893</v>
      </c>
    </row>
    <row r="99" spans="3:4" x14ac:dyDescent="0.2">
      <c r="C99">
        <v>0.96</v>
      </c>
      <c r="D99">
        <f t="shared" si="1"/>
        <v>3.9826134226434893</v>
      </c>
    </row>
    <row r="100" spans="3:4" x14ac:dyDescent="0.2">
      <c r="C100">
        <v>0.97</v>
      </c>
      <c r="D100">
        <f t="shared" si="1"/>
        <v>3.347610566452218</v>
      </c>
    </row>
    <row r="101" spans="3:4" x14ac:dyDescent="0.2">
      <c r="C101">
        <v>0.98</v>
      </c>
      <c r="D101">
        <f t="shared" si="1"/>
        <v>2.4982818143393648</v>
      </c>
    </row>
    <row r="102" spans="3:4" x14ac:dyDescent="0.2">
      <c r="C102">
        <v>0.99</v>
      </c>
      <c r="D102">
        <f t="shared" si="1"/>
        <v>1.3967276766435988</v>
      </c>
    </row>
    <row r="103" spans="3:4" x14ac:dyDescent="0.2">
      <c r="C103">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5598A-B904-A84E-9B2A-43CF1F307E21}">
  <dimension ref="A1:V1384"/>
  <sheetViews>
    <sheetView topLeftCell="A29" workbookViewId="0">
      <selection activeCell="H43" sqref="H43"/>
    </sheetView>
  </sheetViews>
  <sheetFormatPr baseColWidth="10" defaultRowHeight="16" x14ac:dyDescent="0.2"/>
  <cols>
    <col min="2" max="2" width="12.1640625" bestFit="1" customWidth="1"/>
    <col min="4" max="4" width="12.1640625" bestFit="1" customWidth="1"/>
  </cols>
  <sheetData>
    <row r="1" spans="1:22" x14ac:dyDescent="0.2">
      <c r="N1" t="s">
        <v>46</v>
      </c>
      <c r="P1" t="s">
        <v>47</v>
      </c>
    </row>
    <row r="2" spans="1:22" x14ac:dyDescent="0.2">
      <c r="A2" t="s">
        <v>39</v>
      </c>
      <c r="M2" t="s">
        <v>41</v>
      </c>
      <c r="N2" t="s">
        <v>42</v>
      </c>
      <c r="O2" t="s">
        <v>43</v>
      </c>
      <c r="P2" t="s">
        <v>44</v>
      </c>
      <c r="Q2" t="s">
        <v>45</v>
      </c>
      <c r="R2" t="s">
        <v>50</v>
      </c>
      <c r="S2" t="s">
        <v>51</v>
      </c>
      <c r="T2" t="s">
        <v>52</v>
      </c>
      <c r="U2" t="s">
        <v>53</v>
      </c>
      <c r="V2" t="s">
        <v>54</v>
      </c>
    </row>
    <row r="3" spans="1:22" x14ac:dyDescent="0.2">
      <c r="M3">
        <v>1</v>
      </c>
      <c r="N3">
        <f ca="1" xml:space="preserve"> 1 / _xlfn.GAMMA.INV( RAND(), 16.5, 1/6022.9)</f>
        <v>532.54104330536313</v>
      </c>
      <c r="O3">
        <f ca="1">AVERAGE(N:N)</f>
        <v>381.57414504403954</v>
      </c>
      <c r="P3">
        <f ca="1">_xlfn.NORM.INV(RAND(),609.3,SQRT($O$3/27.1))</f>
        <v>605.57183401234101</v>
      </c>
      <c r="Q3">
        <f ca="1">AVERAGE(P:P)</f>
        <v>609.48138774468521</v>
      </c>
      <c r="R3">
        <f ca="1" xml:space="preserve"> 1 / _xlfn.GAMMA.INV( RAND(), 18, 1/4780.937)</f>
        <v>269.69167403069935</v>
      </c>
      <c r="S3">
        <f ca="1">AVERAGE(R:R)</f>
        <v>282.82687301504808</v>
      </c>
      <c r="T3">
        <f ca="1">_xlfn.NORM.INV(RAND(),622.392,SQRT($S$3/30.1))</f>
        <v>622.08842873420281</v>
      </c>
      <c r="U3">
        <f ca="1">IF(T3&gt;P3,1,0)</f>
        <v>1</v>
      </c>
      <c r="V3">
        <f ca="1">SUM(U:U)/(COUNT(U:U)-1)</f>
        <v>0.99908088235294112</v>
      </c>
    </row>
    <row r="4" spans="1:22" x14ac:dyDescent="0.2">
      <c r="A4" t="s">
        <v>40</v>
      </c>
      <c r="B4" t="s">
        <v>38</v>
      </c>
      <c r="C4" t="s">
        <v>12</v>
      </c>
      <c r="D4" t="s">
        <v>13</v>
      </c>
      <c r="M4">
        <v>2</v>
      </c>
      <c r="N4">
        <f ca="1" xml:space="preserve"> 1 / _xlfn.GAMMA.INV( RAND(), 16.5, 1/6022.9)</f>
        <v>308.95770871805155</v>
      </c>
      <c r="P4">
        <f t="shared" ref="P4:P67" ca="1" si="0">_xlfn.NORM.INV(RAND(),609.3,SQRT($O$3/27.1))</f>
        <v>613.91116640433461</v>
      </c>
      <c r="Q4" t="s">
        <v>48</v>
      </c>
      <c r="R4">
        <f t="shared" ref="R4:R67" ca="1" si="1" xml:space="preserve"> 1 / _xlfn.GAMMA.INV( RAND(), 18, 1/4780.937)</f>
        <v>260.6723483635198</v>
      </c>
      <c r="T4">
        <f t="shared" ref="T4:T67" ca="1" si="2">_xlfn.NORM.INV(RAND(),622.392,SQRT($S$3/30.1))</f>
        <v>624.74691325589288</v>
      </c>
      <c r="U4">
        <f t="shared" ref="U4:U67" ca="1" si="3">IF(T4&gt;P4,1,0)</f>
        <v>1</v>
      </c>
    </row>
    <row r="5" spans="1:22" x14ac:dyDescent="0.2">
      <c r="A5">
        <v>0.1</v>
      </c>
      <c r="B5">
        <f>_xlfn.GAMMA.DIST(A5,$C$5,1/$D$5,FALSE)</f>
        <v>0.32749230123119277</v>
      </c>
      <c r="C5">
        <v>2</v>
      </c>
      <c r="D5">
        <v>2</v>
      </c>
      <c r="M5">
        <v>3</v>
      </c>
      <c r="N5">
        <f ca="1" xml:space="preserve"> 1 / _xlfn.GAMMA.INV( RAND(), 16.5, 1/6022.9)</f>
        <v>232.66645805588027</v>
      </c>
      <c r="P5">
        <f t="shared" ca="1" si="0"/>
        <v>608.32190352841531</v>
      </c>
      <c r="Q5">
        <f ca="1">_xlfn.PERCENTILE.INC(P:P,0.025)</f>
        <v>602.38689974751958</v>
      </c>
      <c r="R5">
        <f t="shared" ca="1" si="1"/>
        <v>226.18234110011542</v>
      </c>
      <c r="T5">
        <f t="shared" ca="1" si="2"/>
        <v>621.52705717838785</v>
      </c>
      <c r="U5">
        <f t="shared" ca="1" si="3"/>
        <v>1</v>
      </c>
    </row>
    <row r="6" spans="1:22" x14ac:dyDescent="0.2">
      <c r="A6">
        <v>0.2</v>
      </c>
      <c r="B6">
        <f t="shared" ref="B6:B69" si="4">_xlfn.GAMMA.DIST(A6,$C$5,1/$D$5,FALSE)</f>
        <v>0.53625603682851142</v>
      </c>
      <c r="M6">
        <v>4</v>
      </c>
      <c r="N6">
        <f ca="1" xml:space="preserve"> 1 / _xlfn.GAMMA.INV( RAND(), 16.5, 1/6022.9)</f>
        <v>342.04513754919031</v>
      </c>
      <c r="P6">
        <f t="shared" ca="1" si="0"/>
        <v>601.86317028414476</v>
      </c>
      <c r="Q6" t="s">
        <v>49</v>
      </c>
      <c r="R6">
        <f t="shared" ca="1" si="1"/>
        <v>254.1267598925599</v>
      </c>
      <c r="T6">
        <f t="shared" ca="1" si="2"/>
        <v>623.13732510664306</v>
      </c>
      <c r="U6">
        <f t="shared" ca="1" si="3"/>
        <v>1</v>
      </c>
    </row>
    <row r="7" spans="1:22" x14ac:dyDescent="0.2">
      <c r="A7">
        <v>0.3</v>
      </c>
      <c r="B7">
        <f t="shared" si="4"/>
        <v>0.65857396331283158</v>
      </c>
      <c r="M7">
        <v>5</v>
      </c>
      <c r="N7">
        <f t="shared" ref="N7:N67" ca="1" si="5" xml:space="preserve"> 1 / _xlfn.GAMMA.INV( RAND(), 16.5, 1/6022.9)</f>
        <v>239.37112288197852</v>
      </c>
      <c r="P7">
        <f t="shared" ca="1" si="0"/>
        <v>609.45008111187826</v>
      </c>
      <c r="Q7">
        <f ca="1">_xlfn.PERCENTILE.INC(P:P,0.975)</f>
        <v>617.49767995148989</v>
      </c>
      <c r="R7">
        <f t="shared" ca="1" si="1"/>
        <v>425.43230205400465</v>
      </c>
      <c r="T7">
        <f t="shared" ca="1" si="2"/>
        <v>617.48999624056091</v>
      </c>
      <c r="U7">
        <f t="shared" ca="1" si="3"/>
        <v>1</v>
      </c>
    </row>
    <row r="8" spans="1:22" x14ac:dyDescent="0.2">
      <c r="A8">
        <v>0.4</v>
      </c>
      <c r="B8">
        <f t="shared" si="4"/>
        <v>0.71892634258755461</v>
      </c>
      <c r="C8">
        <f>_xlfn.GAMMA.INV(0.05,67,0.16666)</f>
        <v>9.021021111108471</v>
      </c>
      <c r="M8">
        <v>6</v>
      </c>
      <c r="N8">
        <f t="shared" ca="1" si="5"/>
        <v>334.2610658481421</v>
      </c>
      <c r="P8">
        <f t="shared" ca="1" si="0"/>
        <v>607.8273329410797</v>
      </c>
      <c r="R8">
        <f t="shared" ca="1" si="1"/>
        <v>242.18716720455876</v>
      </c>
      <c r="T8">
        <f t="shared" ca="1" si="2"/>
        <v>629.73350929555568</v>
      </c>
      <c r="U8">
        <f t="shared" ca="1" si="3"/>
        <v>1</v>
      </c>
    </row>
    <row r="9" spans="1:22" x14ac:dyDescent="0.2">
      <c r="A9">
        <v>0.5</v>
      </c>
      <c r="B9">
        <f t="shared" si="4"/>
        <v>0.73575888234288456</v>
      </c>
      <c r="M9">
        <v>7</v>
      </c>
      <c r="N9">
        <f t="shared" ca="1" si="5"/>
        <v>387.49856824278413</v>
      </c>
      <c r="P9">
        <f t="shared" ca="1" si="0"/>
        <v>607.47906257929537</v>
      </c>
      <c r="R9">
        <f t="shared" ca="1" si="1"/>
        <v>463.35358045263337</v>
      </c>
      <c r="T9">
        <f t="shared" ca="1" si="2"/>
        <v>621.676482234079</v>
      </c>
      <c r="U9">
        <f t="shared" ca="1" si="3"/>
        <v>1</v>
      </c>
    </row>
    <row r="10" spans="1:22" x14ac:dyDescent="0.2">
      <c r="A10">
        <v>0.6</v>
      </c>
      <c r="B10">
        <f t="shared" si="4"/>
        <v>0.72286610858928513</v>
      </c>
      <c r="M10">
        <v>8</v>
      </c>
      <c r="N10">
        <f t="shared" ca="1" si="5"/>
        <v>273.69158423261928</v>
      </c>
      <c r="P10">
        <f t="shared" ca="1" si="0"/>
        <v>608.17348353156558</v>
      </c>
      <c r="R10">
        <f t="shared" ca="1" si="1"/>
        <v>266.97271449226776</v>
      </c>
      <c r="T10">
        <f t="shared" ca="1" si="2"/>
        <v>624.30890539243342</v>
      </c>
      <c r="U10">
        <f t="shared" ca="1" si="3"/>
        <v>1</v>
      </c>
    </row>
    <row r="11" spans="1:22" x14ac:dyDescent="0.2">
      <c r="A11">
        <v>0.7</v>
      </c>
      <c r="B11">
        <f t="shared" si="4"/>
        <v>0.69047149903649818</v>
      </c>
      <c r="M11">
        <v>9</v>
      </c>
      <c r="N11">
        <f t="shared" ca="1" si="5"/>
        <v>220.06442119198712</v>
      </c>
      <c r="P11">
        <f t="shared" ca="1" si="0"/>
        <v>603.59819092042324</v>
      </c>
      <c r="R11">
        <f t="shared" ca="1" si="1"/>
        <v>374.19157581776369</v>
      </c>
      <c r="T11">
        <f t="shared" ca="1" si="2"/>
        <v>621.8351288644343</v>
      </c>
      <c r="U11">
        <f t="shared" ca="1" si="3"/>
        <v>1</v>
      </c>
    </row>
    <row r="12" spans="1:22" x14ac:dyDescent="0.2">
      <c r="A12">
        <v>0.8</v>
      </c>
      <c r="B12">
        <f t="shared" si="4"/>
        <v>0.64606885758289756</v>
      </c>
      <c r="M12">
        <v>10</v>
      </c>
      <c r="N12">
        <f t="shared" ca="1" si="5"/>
        <v>218.56161946366171</v>
      </c>
      <c r="P12">
        <f t="shared" ca="1" si="0"/>
        <v>609.42284007652904</v>
      </c>
      <c r="R12">
        <f t="shared" ca="1" si="1"/>
        <v>219.40584056417541</v>
      </c>
      <c r="T12">
        <f t="shared" ca="1" si="2"/>
        <v>616.72847034420829</v>
      </c>
      <c r="U12">
        <f t="shared" ca="1" si="3"/>
        <v>1</v>
      </c>
    </row>
    <row r="13" spans="1:22" x14ac:dyDescent="0.2">
      <c r="A13">
        <v>0.9</v>
      </c>
      <c r="B13">
        <f t="shared" si="4"/>
        <v>0.59507599759771168</v>
      </c>
      <c r="M13">
        <v>11</v>
      </c>
      <c r="N13">
        <f t="shared" ca="1" si="5"/>
        <v>399.18618114759357</v>
      </c>
      <c r="P13">
        <f t="shared" ca="1" si="0"/>
        <v>605.90923985766381</v>
      </c>
      <c r="R13">
        <f t="shared" ca="1" si="1"/>
        <v>220.12912849107522</v>
      </c>
      <c r="T13">
        <f t="shared" ca="1" si="2"/>
        <v>621.62394831291147</v>
      </c>
      <c r="U13">
        <f t="shared" ca="1" si="3"/>
        <v>1</v>
      </c>
    </row>
    <row r="14" spans="1:22" x14ac:dyDescent="0.2">
      <c r="A14">
        <v>1</v>
      </c>
      <c r="B14">
        <f t="shared" si="4"/>
        <v>0.54134113294645092</v>
      </c>
      <c r="M14">
        <v>12</v>
      </c>
      <c r="N14">
        <f t="shared" ca="1" si="5"/>
        <v>290.02528595424604</v>
      </c>
      <c r="P14">
        <f t="shared" ca="1" si="0"/>
        <v>610.75064566341143</v>
      </c>
      <c r="R14">
        <f t="shared" ca="1" si="1"/>
        <v>312.63266342359714</v>
      </c>
      <c r="T14">
        <f t="shared" ca="1" si="2"/>
        <v>625.07289742303851</v>
      </c>
      <c r="U14">
        <f t="shared" ca="1" si="3"/>
        <v>1</v>
      </c>
    </row>
    <row r="15" spans="1:22" x14ac:dyDescent="0.2">
      <c r="A15">
        <v>1.1000000000000001</v>
      </c>
      <c r="B15">
        <f t="shared" si="4"/>
        <v>0.48753389679426912</v>
      </c>
      <c r="M15">
        <v>13</v>
      </c>
      <c r="N15">
        <f t="shared" ca="1" si="5"/>
        <v>459.79405495967217</v>
      </c>
      <c r="P15">
        <f t="shared" ca="1" si="0"/>
        <v>607.88974314573159</v>
      </c>
      <c r="R15">
        <f t="shared" ca="1" si="1"/>
        <v>235.18875835105428</v>
      </c>
      <c r="T15">
        <f t="shared" ca="1" si="2"/>
        <v>623.79668600422895</v>
      </c>
      <c r="U15">
        <f t="shared" ca="1" si="3"/>
        <v>1</v>
      </c>
    </row>
    <row r="16" spans="1:22" x14ac:dyDescent="0.2">
      <c r="A16">
        <v>1.2</v>
      </c>
      <c r="B16">
        <f t="shared" si="4"/>
        <v>0.43544617578918016</v>
      </c>
      <c r="D16">
        <f>_xlfn.GAMMA.INV(0.975,9,1/390)</f>
        <v>4.0418433897931573E-2</v>
      </c>
      <c r="M16">
        <v>14</v>
      </c>
      <c r="N16">
        <f t="shared" ca="1" si="5"/>
        <v>308.05787195968651</v>
      </c>
      <c r="P16">
        <f t="shared" ca="1" si="0"/>
        <v>612.19908356336896</v>
      </c>
      <c r="R16">
        <f t="shared" ca="1" si="1"/>
        <v>308.33103157133468</v>
      </c>
      <c r="T16">
        <f t="shared" ca="1" si="2"/>
        <v>621.12598772678314</v>
      </c>
      <c r="U16">
        <f t="shared" ca="1" si="3"/>
        <v>1</v>
      </c>
    </row>
    <row r="17" spans="1:21" x14ac:dyDescent="0.2">
      <c r="A17">
        <v>1.3</v>
      </c>
      <c r="B17">
        <f t="shared" si="4"/>
        <v>0.38622260671453618</v>
      </c>
      <c r="M17">
        <v>15</v>
      </c>
      <c r="N17">
        <f t="shared" ca="1" si="5"/>
        <v>551.15421056950595</v>
      </c>
      <c r="P17">
        <f t="shared" ca="1" si="0"/>
        <v>611.61694202233741</v>
      </c>
      <c r="R17">
        <f t="shared" ca="1" si="1"/>
        <v>334.08649109207926</v>
      </c>
      <c r="T17">
        <f t="shared" ca="1" si="2"/>
        <v>623.64747118626826</v>
      </c>
      <c r="U17">
        <f t="shared" ca="1" si="3"/>
        <v>1</v>
      </c>
    </row>
    <row r="18" spans="1:21" x14ac:dyDescent="0.2">
      <c r="A18">
        <v>1.4</v>
      </c>
      <c r="B18">
        <f t="shared" si="4"/>
        <v>0.34053635070122068</v>
      </c>
      <c r="M18">
        <v>16</v>
      </c>
      <c r="N18">
        <f t="shared" ca="1" si="5"/>
        <v>327.67673819250763</v>
      </c>
      <c r="P18">
        <f t="shared" ca="1" si="0"/>
        <v>608.61981949237861</v>
      </c>
      <c r="R18">
        <f t="shared" ca="1" si="1"/>
        <v>251.17244705878053</v>
      </c>
      <c r="T18">
        <f t="shared" ca="1" si="2"/>
        <v>624.8264386154201</v>
      </c>
      <c r="U18">
        <f t="shared" ca="1" si="3"/>
        <v>1</v>
      </c>
    </row>
    <row r="19" spans="1:21" x14ac:dyDescent="0.2">
      <c r="A19">
        <v>1.5</v>
      </c>
      <c r="B19">
        <f t="shared" si="4"/>
        <v>0.29872241020718365</v>
      </c>
      <c r="D19">
        <f>_xlfn.NORM.INV(0.975,96.17,SQRT(0.042))</f>
        <v>96.571673089052723</v>
      </c>
      <c r="M19">
        <v>17</v>
      </c>
      <c r="N19">
        <f t="shared" ca="1" si="5"/>
        <v>254.5933085568771</v>
      </c>
      <c r="P19">
        <f t="shared" ca="1" si="0"/>
        <v>598.03880974078231</v>
      </c>
      <c r="R19">
        <f t="shared" ca="1" si="1"/>
        <v>232.22879043727542</v>
      </c>
      <c r="T19">
        <f t="shared" ca="1" si="2"/>
        <v>625.1844546971929</v>
      </c>
      <c r="U19">
        <f t="shared" ca="1" si="3"/>
        <v>1</v>
      </c>
    </row>
    <row r="20" spans="1:21" x14ac:dyDescent="0.2">
      <c r="A20">
        <v>1.6</v>
      </c>
      <c r="B20">
        <f t="shared" si="4"/>
        <v>0.26087810546154377</v>
      </c>
      <c r="D20">
        <f>_xlfn.NORM.DIST(100,96.17,SQRT(0.042),TRUE)</f>
        <v>1</v>
      </c>
      <c r="M20">
        <v>18</v>
      </c>
      <c r="N20">
        <f t="shared" ca="1" si="5"/>
        <v>294.59864888358754</v>
      </c>
      <c r="P20">
        <f t="shared" ca="1" si="0"/>
        <v>607.64243442518898</v>
      </c>
      <c r="R20">
        <f t="shared" ca="1" si="1"/>
        <v>346.77854659225761</v>
      </c>
      <c r="T20">
        <f t="shared" ca="1" si="2"/>
        <v>622.74492871275925</v>
      </c>
      <c r="U20">
        <f t="shared" ca="1" si="3"/>
        <v>1</v>
      </c>
    </row>
    <row r="21" spans="1:21" x14ac:dyDescent="0.2">
      <c r="A21">
        <v>1.7</v>
      </c>
      <c r="B21">
        <f t="shared" si="4"/>
        <v>0.2269382357302174</v>
      </c>
      <c r="M21">
        <v>19</v>
      </c>
      <c r="N21">
        <f t="shared" ca="1" si="5"/>
        <v>414.11525185297836</v>
      </c>
      <c r="P21">
        <f t="shared" ca="1" si="0"/>
        <v>599.49912705245617</v>
      </c>
      <c r="R21">
        <f t="shared" ca="1" si="1"/>
        <v>219.04398660720526</v>
      </c>
      <c r="T21">
        <f t="shared" ca="1" si="2"/>
        <v>620.0070929315583</v>
      </c>
      <c r="U21">
        <f t="shared" ca="1" si="3"/>
        <v>1</v>
      </c>
    </row>
    <row r="22" spans="1:21" x14ac:dyDescent="0.2">
      <c r="A22">
        <v>1.8</v>
      </c>
      <c r="B22">
        <f t="shared" si="4"/>
        <v>0.19673080162050646</v>
      </c>
      <c r="M22">
        <v>20</v>
      </c>
      <c r="N22">
        <f t="shared" ca="1" si="5"/>
        <v>484.21870758490263</v>
      </c>
      <c r="P22">
        <f t="shared" ca="1" si="0"/>
        <v>597.66432781499668</v>
      </c>
      <c r="R22">
        <f t="shared" ca="1" si="1"/>
        <v>268.6912103136404</v>
      </c>
      <c r="T22">
        <f t="shared" ca="1" si="2"/>
        <v>622.98666439934857</v>
      </c>
      <c r="U22">
        <f t="shared" ca="1" si="3"/>
        <v>1</v>
      </c>
    </row>
    <row r="23" spans="1:21" x14ac:dyDescent="0.2">
      <c r="A23">
        <v>1.9</v>
      </c>
      <c r="B23">
        <f t="shared" si="4"/>
        <v>0.1700178661068586</v>
      </c>
      <c r="M23">
        <v>21</v>
      </c>
      <c r="N23">
        <f t="shared" ca="1" si="5"/>
        <v>302.42443823315284</v>
      </c>
      <c r="P23">
        <f t="shared" ca="1" si="0"/>
        <v>608.50275915725069</v>
      </c>
      <c r="R23">
        <f t="shared" ca="1" si="1"/>
        <v>298.79420307157807</v>
      </c>
      <c r="T23">
        <f t="shared" ca="1" si="2"/>
        <v>620.3805910091852</v>
      </c>
      <c r="U23">
        <f t="shared" ca="1" si="3"/>
        <v>1</v>
      </c>
    </row>
    <row r="24" spans="1:21" x14ac:dyDescent="0.2">
      <c r="A24">
        <v>2</v>
      </c>
      <c r="B24">
        <f t="shared" si="4"/>
        <v>0.14652511110987346</v>
      </c>
      <c r="M24">
        <v>22</v>
      </c>
      <c r="N24">
        <f t="shared" ca="1" si="5"/>
        <v>217.31284467481018</v>
      </c>
      <c r="P24">
        <f t="shared" ca="1" si="0"/>
        <v>614.83506481853863</v>
      </c>
      <c r="R24">
        <f t="shared" ca="1" si="1"/>
        <v>266.05756533979888</v>
      </c>
      <c r="T24">
        <f t="shared" ca="1" si="2"/>
        <v>621.74647121195119</v>
      </c>
      <c r="U24">
        <f t="shared" ca="1" si="3"/>
        <v>1</v>
      </c>
    </row>
    <row r="25" spans="1:21" x14ac:dyDescent="0.2">
      <c r="A25">
        <v>2.1</v>
      </c>
      <c r="B25">
        <f t="shared" si="4"/>
        <v>0.12596284529201271</v>
      </c>
      <c r="M25">
        <v>23</v>
      </c>
      <c r="N25">
        <f t="shared" ca="1" si="5"/>
        <v>367.593682895043</v>
      </c>
      <c r="P25">
        <f t="shared" ca="1" si="0"/>
        <v>608.3239364674514</v>
      </c>
      <c r="R25">
        <f t="shared" ca="1" si="1"/>
        <v>262.98176464682939</v>
      </c>
      <c r="T25">
        <f t="shared" ca="1" si="2"/>
        <v>624.88167456307474</v>
      </c>
      <c r="U25">
        <f t="shared" ca="1" si="3"/>
        <v>1</v>
      </c>
    </row>
    <row r="26" spans="1:21" x14ac:dyDescent="0.2">
      <c r="A26">
        <v>2.2000000000000002</v>
      </c>
      <c r="B26">
        <f t="shared" si="4"/>
        <v>0.10804059114700225</v>
      </c>
      <c r="M26">
        <v>24</v>
      </c>
      <c r="N26">
        <f t="shared" ca="1" si="5"/>
        <v>363.91849699211014</v>
      </c>
      <c r="P26">
        <f t="shared" ca="1" si="0"/>
        <v>606.90356741975449</v>
      </c>
      <c r="R26">
        <f t="shared" ca="1" si="1"/>
        <v>303.73123608735705</v>
      </c>
      <c r="T26">
        <f t="shared" ca="1" si="2"/>
        <v>619.07588513326584</v>
      </c>
      <c r="U26">
        <f t="shared" ca="1" si="3"/>
        <v>1</v>
      </c>
    </row>
    <row r="27" spans="1:21" x14ac:dyDescent="0.2">
      <c r="A27">
        <v>2.2999999999999998</v>
      </c>
      <c r="B27">
        <f t="shared" si="4"/>
        <v>9.2476888850628991E-2</v>
      </c>
      <c r="M27">
        <v>25</v>
      </c>
      <c r="N27">
        <f t="shared" ca="1" si="5"/>
        <v>326.02779130926916</v>
      </c>
      <c r="P27">
        <f t="shared" ca="1" si="0"/>
        <v>607.43042911231998</v>
      </c>
      <c r="R27">
        <f t="shared" ca="1" si="1"/>
        <v>177.75688544272901</v>
      </c>
      <c r="T27">
        <f t="shared" ca="1" si="2"/>
        <v>626.17810612237884</v>
      </c>
      <c r="U27">
        <f t="shared" ca="1" si="3"/>
        <v>1</v>
      </c>
    </row>
    <row r="28" spans="1:21" x14ac:dyDescent="0.2">
      <c r="A28">
        <v>2.4</v>
      </c>
      <c r="B28">
        <f t="shared" si="4"/>
        <v>7.9005571670592287E-2</v>
      </c>
      <c r="M28">
        <v>26</v>
      </c>
      <c r="N28">
        <f t="shared" ca="1" si="5"/>
        <v>459.06131064676515</v>
      </c>
      <c r="P28">
        <f t="shared" ca="1" si="0"/>
        <v>610.61711164042606</v>
      </c>
      <c r="R28">
        <f t="shared" ca="1" si="1"/>
        <v>318.22458872242925</v>
      </c>
      <c r="T28">
        <f t="shared" ca="1" si="2"/>
        <v>622.87034438715432</v>
      </c>
      <c r="U28">
        <f t="shared" ca="1" si="3"/>
        <v>1</v>
      </c>
    </row>
    <row r="29" spans="1:21" x14ac:dyDescent="0.2">
      <c r="A29">
        <v>2.5</v>
      </c>
      <c r="B29">
        <f t="shared" si="4"/>
        <v>6.7379469990854673E-2</v>
      </c>
      <c r="M29">
        <v>27</v>
      </c>
      <c r="N29">
        <f t="shared" ca="1" si="5"/>
        <v>529.78426809930147</v>
      </c>
      <c r="P29">
        <f t="shared" ca="1" si="0"/>
        <v>605.93690688180834</v>
      </c>
      <c r="R29">
        <f t="shared" ca="1" si="1"/>
        <v>176.61025274591063</v>
      </c>
      <c r="T29">
        <f t="shared" ca="1" si="2"/>
        <v>624.61290213302573</v>
      </c>
      <c r="U29">
        <f t="shared" ca="1" si="3"/>
        <v>1</v>
      </c>
    </row>
    <row r="30" spans="1:21" x14ac:dyDescent="0.2">
      <c r="A30">
        <v>2.6</v>
      </c>
      <c r="B30">
        <f t="shared" si="4"/>
        <v>5.7372269975912035E-2</v>
      </c>
      <c r="M30">
        <v>28</v>
      </c>
      <c r="N30">
        <f t="shared" ca="1" si="5"/>
        <v>251.89846398094116</v>
      </c>
      <c r="P30">
        <f t="shared" ca="1" si="0"/>
        <v>609.78879701260701</v>
      </c>
      <c r="R30">
        <f t="shared" ca="1" si="1"/>
        <v>292.5235690729686</v>
      </c>
      <c r="T30">
        <f t="shared" ca="1" si="2"/>
        <v>620.75252933931085</v>
      </c>
      <c r="U30">
        <f t="shared" ca="1" si="3"/>
        <v>1</v>
      </c>
    </row>
    <row r="31" spans="1:21" x14ac:dyDescent="0.2">
      <c r="A31">
        <v>2.7</v>
      </c>
      <c r="B31">
        <f t="shared" si="4"/>
        <v>4.8779074180216798E-2</v>
      </c>
      <c r="M31">
        <v>29</v>
      </c>
      <c r="N31">
        <f t="shared" ca="1" si="5"/>
        <v>420.75210917831282</v>
      </c>
      <c r="P31">
        <f t="shared" ca="1" si="0"/>
        <v>614.07466698467169</v>
      </c>
      <c r="R31">
        <f t="shared" ca="1" si="1"/>
        <v>293.12165158862069</v>
      </c>
      <c r="T31">
        <f t="shared" ca="1" si="2"/>
        <v>621.20869341579373</v>
      </c>
      <c r="U31">
        <f t="shared" ca="1" si="3"/>
        <v>1</v>
      </c>
    </row>
    <row r="32" spans="1:21" x14ac:dyDescent="0.2">
      <c r="A32">
        <v>2.8</v>
      </c>
      <c r="B32">
        <f t="shared" si="4"/>
        <v>4.1416073624608835E-2</v>
      </c>
      <c r="M32">
        <v>30</v>
      </c>
      <c r="N32">
        <f t="shared" ca="1" si="5"/>
        <v>352.92050365964371</v>
      </c>
      <c r="P32">
        <f t="shared" ca="1" si="0"/>
        <v>611.9243500518138</v>
      </c>
      <c r="R32">
        <f t="shared" ca="1" si="1"/>
        <v>400.53193944471656</v>
      </c>
      <c r="T32">
        <f t="shared" ca="1" si="2"/>
        <v>625.48084149316878</v>
      </c>
      <c r="U32">
        <f t="shared" ca="1" si="3"/>
        <v>1</v>
      </c>
    </row>
    <row r="33" spans="1:21" x14ac:dyDescent="0.2">
      <c r="A33">
        <v>2.9</v>
      </c>
      <c r="B33">
        <f t="shared" si="4"/>
        <v>3.5119635046359454E-2</v>
      </c>
      <c r="M33">
        <v>31</v>
      </c>
      <c r="N33">
        <f t="shared" ca="1" si="5"/>
        <v>508.93158318515998</v>
      </c>
      <c r="P33">
        <f t="shared" ca="1" si="0"/>
        <v>618.43430418521666</v>
      </c>
      <c r="R33">
        <f t="shared" ca="1" si="1"/>
        <v>210.74305721989646</v>
      </c>
      <c r="T33">
        <f t="shared" ca="1" si="2"/>
        <v>621.61898828222843</v>
      </c>
      <c r="U33">
        <f t="shared" ca="1" si="3"/>
        <v>1</v>
      </c>
    </row>
    <row r="34" spans="1:21" x14ac:dyDescent="0.2">
      <c r="A34">
        <v>3</v>
      </c>
      <c r="B34">
        <f t="shared" si="4"/>
        <v>2.9745026119996305E-2</v>
      </c>
      <c r="M34">
        <v>32</v>
      </c>
      <c r="N34">
        <f t="shared" ca="1" si="5"/>
        <v>335.67389772995972</v>
      </c>
      <c r="P34">
        <f t="shared" ca="1" si="0"/>
        <v>609.97514368950499</v>
      </c>
      <c r="R34">
        <f t="shared" ca="1" si="1"/>
        <v>415.17541084198388</v>
      </c>
      <c r="T34">
        <f t="shared" ca="1" si="2"/>
        <v>621.53463390081379</v>
      </c>
      <c r="U34">
        <f t="shared" ca="1" si="3"/>
        <v>1</v>
      </c>
    </row>
    <row r="35" spans="1:21" x14ac:dyDescent="0.2">
      <c r="A35">
        <v>3.1</v>
      </c>
      <c r="B35">
        <f t="shared" si="4"/>
        <v>2.5164939890067104E-2</v>
      </c>
      <c r="M35">
        <v>33</v>
      </c>
      <c r="N35">
        <f t="shared" ca="1" si="5"/>
        <v>381.0286562271267</v>
      </c>
      <c r="P35">
        <f t="shared" ca="1" si="0"/>
        <v>609.37310612843271</v>
      </c>
      <c r="R35">
        <f t="shared" ca="1" si="1"/>
        <v>273.08875108917385</v>
      </c>
      <c r="T35">
        <f t="shared" ca="1" si="2"/>
        <v>620.85783946946435</v>
      </c>
      <c r="U35">
        <f t="shared" ca="1" si="3"/>
        <v>1</v>
      </c>
    </row>
    <row r="36" spans="1:21" x14ac:dyDescent="0.2">
      <c r="A36">
        <v>3.2</v>
      </c>
      <c r="B36">
        <f t="shared" si="4"/>
        <v>2.1267933096626359E-2</v>
      </c>
      <c r="M36">
        <v>34</v>
      </c>
      <c r="N36">
        <f t="shared" ca="1" si="5"/>
        <v>395.35910448676407</v>
      </c>
      <c r="P36">
        <f t="shared" ca="1" si="0"/>
        <v>611.8490331501265</v>
      </c>
      <c r="R36">
        <f t="shared" ca="1" si="1"/>
        <v>434.99137255480497</v>
      </c>
      <c r="T36">
        <f t="shared" ca="1" si="2"/>
        <v>626.8919443963681</v>
      </c>
      <c r="U36">
        <f t="shared" ca="1" si="3"/>
        <v>1</v>
      </c>
    </row>
    <row r="37" spans="1:21" x14ac:dyDescent="0.2">
      <c r="A37">
        <v>3.3</v>
      </c>
      <c r="B37">
        <f t="shared" si="4"/>
        <v>1.7956858095632203E-2</v>
      </c>
      <c r="M37">
        <v>35</v>
      </c>
      <c r="N37">
        <f t="shared" ca="1" si="5"/>
        <v>350.20132465745604</v>
      </c>
      <c r="P37">
        <f t="shared" ca="1" si="0"/>
        <v>605.82707718330676</v>
      </c>
      <c r="R37">
        <f t="shared" ca="1" si="1"/>
        <v>293.54370448571433</v>
      </c>
      <c r="T37">
        <f t="shared" ca="1" si="2"/>
        <v>627.65739386727819</v>
      </c>
      <c r="U37">
        <f t="shared" ca="1" si="3"/>
        <v>1</v>
      </c>
    </row>
    <row r="38" spans="1:21" x14ac:dyDescent="0.2">
      <c r="A38">
        <v>3.4</v>
      </c>
      <c r="B38">
        <f t="shared" si="4"/>
        <v>1.5147342010689326E-2</v>
      </c>
      <c r="M38">
        <v>36</v>
      </c>
      <c r="N38">
        <f t="shared" ca="1" si="5"/>
        <v>407.13555591794466</v>
      </c>
      <c r="P38">
        <f t="shared" ca="1" si="0"/>
        <v>611.06480060774163</v>
      </c>
      <c r="R38">
        <f t="shared" ca="1" si="1"/>
        <v>311.61772961742906</v>
      </c>
      <c r="T38">
        <f t="shared" ca="1" si="2"/>
        <v>621.92290674256037</v>
      </c>
      <c r="U38">
        <f t="shared" ca="1" si="3"/>
        <v>1</v>
      </c>
    </row>
    <row r="39" spans="1:21" x14ac:dyDescent="0.2">
      <c r="A39">
        <v>3.5</v>
      </c>
      <c r="B39">
        <f t="shared" si="4"/>
        <v>1.2766347517763229E-2</v>
      </c>
      <c r="M39">
        <v>37</v>
      </c>
      <c r="N39">
        <f t="shared" ca="1" si="5"/>
        <v>572.13630983154712</v>
      </c>
      <c r="P39">
        <f t="shared" ca="1" si="0"/>
        <v>604.67564956179478</v>
      </c>
      <c r="R39">
        <f t="shared" ca="1" si="1"/>
        <v>193.65917051361322</v>
      </c>
      <c r="T39">
        <f t="shared" ca="1" si="2"/>
        <v>626.05049397502569</v>
      </c>
      <c r="U39">
        <f t="shared" ca="1" si="3"/>
        <v>1</v>
      </c>
    </row>
    <row r="40" spans="1:21" x14ac:dyDescent="0.2">
      <c r="A40">
        <v>3.6</v>
      </c>
      <c r="B40">
        <f t="shared" si="4"/>
        <v>1.0750835640624182E-2</v>
      </c>
      <c r="M40">
        <v>38</v>
      </c>
      <c r="N40">
        <f t="shared" ca="1" si="5"/>
        <v>319.47936253403532</v>
      </c>
      <c r="P40">
        <f t="shared" ca="1" si="0"/>
        <v>611.8733295988244</v>
      </c>
      <c r="R40">
        <f t="shared" ca="1" si="1"/>
        <v>249.51803933667802</v>
      </c>
      <c r="T40">
        <f t="shared" ca="1" si="2"/>
        <v>619.73652542509762</v>
      </c>
      <c r="U40">
        <f t="shared" ca="1" si="3"/>
        <v>1</v>
      </c>
    </row>
    <row r="41" spans="1:21" x14ac:dyDescent="0.2">
      <c r="A41">
        <v>3.7</v>
      </c>
      <c r="B41">
        <f t="shared" si="4"/>
        <v>9.046540864717673E-3</v>
      </c>
      <c r="M41">
        <v>39</v>
      </c>
      <c r="N41">
        <f t="shared" ca="1" si="5"/>
        <v>398.56558763692794</v>
      </c>
      <c r="P41">
        <f t="shared" ca="1" si="0"/>
        <v>605.52665784225712</v>
      </c>
      <c r="R41">
        <f t="shared" ca="1" si="1"/>
        <v>236.69886031257505</v>
      </c>
      <c r="T41">
        <f t="shared" ca="1" si="2"/>
        <v>619.69990184880953</v>
      </c>
      <c r="U41">
        <f t="shared" ca="1" si="3"/>
        <v>1</v>
      </c>
    </row>
    <row r="42" spans="1:21" x14ac:dyDescent="0.2">
      <c r="A42">
        <v>3.8</v>
      </c>
      <c r="B42">
        <f t="shared" si="4"/>
        <v>7.606861788297288E-3</v>
      </c>
      <c r="H42">
        <f>_xlfn.BINOM.DIST(5,29, 0.3192, TRUE)</f>
        <v>6.2079120755840267E-2</v>
      </c>
      <c r="M42">
        <v>40</v>
      </c>
      <c r="N42">
        <f t="shared" ca="1" si="5"/>
        <v>553.56104462973269</v>
      </c>
      <c r="P42">
        <f t="shared" ca="1" si="0"/>
        <v>607.10870203817956</v>
      </c>
      <c r="R42">
        <f t="shared" ca="1" si="1"/>
        <v>311.62869703543805</v>
      </c>
      <c r="T42">
        <f t="shared" ca="1" si="2"/>
        <v>624.17492827732565</v>
      </c>
      <c r="U42">
        <f t="shared" ca="1" si="3"/>
        <v>1</v>
      </c>
    </row>
    <row r="43" spans="1:21" x14ac:dyDescent="0.2">
      <c r="A43">
        <v>3.9</v>
      </c>
      <c r="B43">
        <f t="shared" si="4"/>
        <v>6.3918656720846744E-3</v>
      </c>
      <c r="M43">
        <v>41</v>
      </c>
      <c r="N43">
        <f t="shared" ca="1" si="5"/>
        <v>480.98598791710424</v>
      </c>
      <c r="P43">
        <f t="shared" ca="1" si="0"/>
        <v>604.711796040124</v>
      </c>
      <c r="R43">
        <f t="shared" ca="1" si="1"/>
        <v>190.80054106649945</v>
      </c>
      <c r="T43">
        <f t="shared" ca="1" si="2"/>
        <v>621.95255673728423</v>
      </c>
      <c r="U43">
        <f t="shared" ca="1" si="3"/>
        <v>1</v>
      </c>
    </row>
    <row r="44" spans="1:21" x14ac:dyDescent="0.2">
      <c r="A44">
        <v>4</v>
      </c>
      <c r="B44">
        <f t="shared" si="4"/>
        <v>5.3674020464401897E-3</v>
      </c>
      <c r="M44">
        <v>42</v>
      </c>
      <c r="N44">
        <f t="shared" ca="1" si="5"/>
        <v>299.76037936954668</v>
      </c>
      <c r="P44">
        <f t="shared" ca="1" si="0"/>
        <v>620.78386474704803</v>
      </c>
      <c r="R44">
        <f t="shared" ca="1" si="1"/>
        <v>272.41601543890494</v>
      </c>
      <c r="T44">
        <f t="shared" ca="1" si="2"/>
        <v>626.18627699806939</v>
      </c>
      <c r="U44">
        <f t="shared" ca="1" si="3"/>
        <v>1</v>
      </c>
    </row>
    <row r="45" spans="1:21" x14ac:dyDescent="0.2">
      <c r="A45">
        <v>4.0999999999999996</v>
      </c>
      <c r="B45">
        <f t="shared" si="4"/>
        <v>4.5043185475431378E-3</v>
      </c>
      <c r="M45">
        <v>43</v>
      </c>
      <c r="N45">
        <f t="shared" ca="1" si="5"/>
        <v>361.23858454822488</v>
      </c>
      <c r="P45">
        <f t="shared" ca="1" si="0"/>
        <v>608.11904064207147</v>
      </c>
      <c r="R45">
        <f t="shared" ca="1" si="1"/>
        <v>303.99321093927915</v>
      </c>
      <c r="T45">
        <f t="shared" ca="1" si="2"/>
        <v>620.72815422553685</v>
      </c>
      <c r="U45">
        <f t="shared" ca="1" si="3"/>
        <v>1</v>
      </c>
    </row>
    <row r="46" spans="1:21" x14ac:dyDescent="0.2">
      <c r="A46">
        <v>4.2</v>
      </c>
      <c r="B46">
        <f t="shared" si="4"/>
        <v>3.7777710462046509E-3</v>
      </c>
      <c r="M46">
        <v>44</v>
      </c>
      <c r="N46">
        <f t="shared" ca="1" si="5"/>
        <v>486.4136952692055</v>
      </c>
      <c r="P46">
        <f t="shared" ca="1" si="0"/>
        <v>609.31359317399188</v>
      </c>
      <c r="R46">
        <f t="shared" ca="1" si="1"/>
        <v>239.24750513457209</v>
      </c>
      <c r="T46">
        <f t="shared" ca="1" si="2"/>
        <v>625.85250505606348</v>
      </c>
      <c r="U46">
        <f t="shared" ca="1" si="3"/>
        <v>1</v>
      </c>
    </row>
    <row r="47" spans="1:21" x14ac:dyDescent="0.2">
      <c r="A47">
        <v>4.3</v>
      </c>
      <c r="B47">
        <f t="shared" si="4"/>
        <v>3.1666196510823624E-3</v>
      </c>
      <c r="M47">
        <v>45</v>
      </c>
      <c r="N47">
        <f t="shared" ca="1" si="5"/>
        <v>349.93842266950145</v>
      </c>
      <c r="P47">
        <f t="shared" ca="1" si="0"/>
        <v>610.66434331306891</v>
      </c>
      <c r="R47">
        <f t="shared" ca="1" si="1"/>
        <v>328.71178260273143</v>
      </c>
      <c r="T47">
        <f t="shared" ca="1" si="2"/>
        <v>620.55370145922052</v>
      </c>
      <c r="U47">
        <f t="shared" ca="1" si="3"/>
        <v>1</v>
      </c>
    </row>
    <row r="48" spans="1:21" x14ac:dyDescent="0.2">
      <c r="A48">
        <v>4.4000000000000004</v>
      </c>
      <c r="B48">
        <f t="shared" si="4"/>
        <v>2.6529021216803871E-3</v>
      </c>
      <c r="M48">
        <v>46</v>
      </c>
      <c r="N48">
        <f t="shared" ca="1" si="5"/>
        <v>299.60453815136651</v>
      </c>
      <c r="P48">
        <f t="shared" ca="1" si="0"/>
        <v>608.29595427107802</v>
      </c>
      <c r="R48">
        <f t="shared" ca="1" si="1"/>
        <v>231.49345463362687</v>
      </c>
      <c r="T48">
        <f t="shared" ca="1" si="2"/>
        <v>617.26482512224095</v>
      </c>
      <c r="U48">
        <f t="shared" ca="1" si="3"/>
        <v>1</v>
      </c>
    </row>
    <row r="49" spans="1:21" x14ac:dyDescent="0.2">
      <c r="A49">
        <v>4.5</v>
      </c>
      <c r="B49">
        <f t="shared" si="4"/>
        <v>2.2213764735602337E-3</v>
      </c>
      <c r="M49">
        <v>47</v>
      </c>
      <c r="N49">
        <f t="shared" ca="1" si="5"/>
        <v>347.05259558093633</v>
      </c>
      <c r="P49">
        <f t="shared" ca="1" si="0"/>
        <v>614.56495531340613</v>
      </c>
      <c r="R49">
        <f t="shared" ca="1" si="1"/>
        <v>220.68758321695972</v>
      </c>
      <c r="T49">
        <f t="shared" ca="1" si="2"/>
        <v>621.120415803367</v>
      </c>
      <c r="U49">
        <f t="shared" ca="1" si="3"/>
        <v>1</v>
      </c>
    </row>
    <row r="50" spans="1:21" x14ac:dyDescent="0.2">
      <c r="A50">
        <v>4.5999999999999996</v>
      </c>
      <c r="B50">
        <f t="shared" si="4"/>
        <v>1.8591249938025199E-3</v>
      </c>
      <c r="M50">
        <v>48</v>
      </c>
      <c r="N50">
        <f t="shared" ca="1" si="5"/>
        <v>273.70299411655577</v>
      </c>
      <c r="P50">
        <f t="shared" ca="1" si="0"/>
        <v>614.81935685359076</v>
      </c>
      <c r="R50">
        <f t="shared" ca="1" si="1"/>
        <v>297.98028021175833</v>
      </c>
      <c r="T50">
        <f t="shared" ca="1" si="2"/>
        <v>616.01834821473869</v>
      </c>
      <c r="U50">
        <f t="shared" ca="1" si="3"/>
        <v>1</v>
      </c>
    </row>
    <row r="51" spans="1:21" x14ac:dyDescent="0.2">
      <c r="A51">
        <v>4.7</v>
      </c>
      <c r="B51">
        <f t="shared" si="4"/>
        <v>1.5552124324646872E-3</v>
      </c>
      <c r="M51">
        <v>49</v>
      </c>
      <c r="N51">
        <f t="shared" ca="1" si="5"/>
        <v>459.78732944759588</v>
      </c>
      <c r="P51">
        <f t="shared" ca="1" si="0"/>
        <v>612.16815943010931</v>
      </c>
      <c r="R51">
        <f t="shared" ca="1" si="1"/>
        <v>400.07089954171175</v>
      </c>
      <c r="T51">
        <f t="shared" ca="1" si="2"/>
        <v>623.81634196087339</v>
      </c>
      <c r="U51">
        <f t="shared" ca="1" si="3"/>
        <v>1</v>
      </c>
    </row>
    <row r="52" spans="1:21" x14ac:dyDescent="0.2">
      <c r="A52">
        <v>4.8</v>
      </c>
      <c r="B52">
        <f t="shared" si="4"/>
        <v>1.3003917406243955E-3</v>
      </c>
      <c r="M52">
        <v>50</v>
      </c>
      <c r="N52">
        <f t="shared" ca="1" si="5"/>
        <v>235.1186210256873</v>
      </c>
      <c r="P52">
        <f t="shared" ca="1" si="0"/>
        <v>612.52453581092891</v>
      </c>
      <c r="R52">
        <f t="shared" ca="1" si="1"/>
        <v>364.2897663176384</v>
      </c>
      <c r="T52">
        <f t="shared" ca="1" si="2"/>
        <v>624.41318930768716</v>
      </c>
      <c r="U52">
        <f t="shared" ca="1" si="3"/>
        <v>1</v>
      </c>
    </row>
    <row r="53" spans="1:21" x14ac:dyDescent="0.2">
      <c r="A53">
        <v>4.9000000000000004</v>
      </c>
      <c r="B53">
        <f t="shared" si="4"/>
        <v>1.0868513488706687E-3</v>
      </c>
      <c r="M53">
        <v>51</v>
      </c>
      <c r="N53">
        <f t="shared" ca="1" si="5"/>
        <v>301.80681108286416</v>
      </c>
      <c r="P53">
        <f t="shared" ca="1" si="0"/>
        <v>613.06168863722871</v>
      </c>
      <c r="R53">
        <f t="shared" ca="1" si="1"/>
        <v>225.10686388957396</v>
      </c>
      <c r="T53">
        <f t="shared" ca="1" si="2"/>
        <v>621.48112893641155</v>
      </c>
      <c r="U53">
        <f t="shared" ca="1" si="3"/>
        <v>1</v>
      </c>
    </row>
    <row r="54" spans="1:21" x14ac:dyDescent="0.2">
      <c r="A54">
        <v>5</v>
      </c>
      <c r="B54">
        <f t="shared" si="4"/>
        <v>9.0799859524969776E-4</v>
      </c>
      <c r="M54">
        <v>52</v>
      </c>
      <c r="N54">
        <f t="shared" ca="1" si="5"/>
        <v>696.27691785783179</v>
      </c>
      <c r="P54">
        <f t="shared" ca="1" si="0"/>
        <v>606.00966266719286</v>
      </c>
      <c r="R54">
        <f t="shared" ca="1" si="1"/>
        <v>443.5667448462209</v>
      </c>
      <c r="T54">
        <f t="shared" ca="1" si="2"/>
        <v>619.02178322410316</v>
      </c>
      <c r="U54">
        <f t="shared" ca="1" si="3"/>
        <v>1</v>
      </c>
    </row>
    <row r="55" spans="1:21" x14ac:dyDescent="0.2">
      <c r="A55">
        <v>5.0999999999999996</v>
      </c>
      <c r="B55">
        <f t="shared" si="4"/>
        <v>7.5827450115618607E-4</v>
      </c>
      <c r="M55">
        <v>53</v>
      </c>
      <c r="N55">
        <f t="shared" ca="1" si="5"/>
        <v>380.33060373077495</v>
      </c>
      <c r="P55">
        <f t="shared" ca="1" si="0"/>
        <v>610.75340810654052</v>
      </c>
      <c r="R55">
        <f t="shared" ca="1" si="1"/>
        <v>222.48459830446217</v>
      </c>
      <c r="T55">
        <f t="shared" ca="1" si="2"/>
        <v>621.95151310969982</v>
      </c>
      <c r="U55">
        <f t="shared" ca="1" si="3"/>
        <v>1</v>
      </c>
    </row>
    <row r="56" spans="1:21" x14ac:dyDescent="0.2">
      <c r="A56">
        <v>5.2</v>
      </c>
      <c r="B56">
        <f t="shared" si="4"/>
        <v>6.3299564657479622E-4</v>
      </c>
      <c r="M56">
        <v>54</v>
      </c>
      <c r="N56">
        <f t="shared" ca="1" si="5"/>
        <v>318.13760610576043</v>
      </c>
      <c r="P56">
        <f t="shared" ca="1" si="0"/>
        <v>618.00349186194785</v>
      </c>
      <c r="R56">
        <f t="shared" ca="1" si="1"/>
        <v>349.3078854556195</v>
      </c>
      <c r="T56">
        <f t="shared" ca="1" si="2"/>
        <v>622.53725412186759</v>
      </c>
      <c r="U56">
        <f t="shared" ca="1" si="3"/>
        <v>1</v>
      </c>
    </row>
    <row r="57" spans="1:21" x14ac:dyDescent="0.2">
      <c r="A57">
        <v>5.3</v>
      </c>
      <c r="B57">
        <f t="shared" si="4"/>
        <v>5.2821940630786812E-4</v>
      </c>
      <c r="M57">
        <v>55</v>
      </c>
      <c r="N57">
        <f t="shared" ca="1" si="5"/>
        <v>410.08547908078287</v>
      </c>
      <c r="P57">
        <f t="shared" ca="1" si="0"/>
        <v>608.0701003242674</v>
      </c>
      <c r="R57">
        <f t="shared" ca="1" si="1"/>
        <v>272.88560845065552</v>
      </c>
      <c r="T57">
        <f t="shared" ca="1" si="2"/>
        <v>623.61659388392263</v>
      </c>
      <c r="U57">
        <f t="shared" ca="1" si="3"/>
        <v>1</v>
      </c>
    </row>
    <row r="58" spans="1:21" x14ac:dyDescent="0.2">
      <c r="A58">
        <v>5.4</v>
      </c>
      <c r="B58">
        <f t="shared" si="4"/>
        <v>4.4062927368131367E-4</v>
      </c>
      <c r="M58">
        <v>56</v>
      </c>
      <c r="N58">
        <f t="shared" ca="1" si="5"/>
        <v>319.60674258459289</v>
      </c>
      <c r="P58">
        <f t="shared" ca="1" si="0"/>
        <v>613.59469462701293</v>
      </c>
      <c r="R58">
        <f t="shared" ca="1" si="1"/>
        <v>251.31293887201687</v>
      </c>
      <c r="T58">
        <f t="shared" ca="1" si="2"/>
        <v>621.39863596662553</v>
      </c>
      <c r="U58">
        <f t="shared" ca="1" si="3"/>
        <v>1</v>
      </c>
    </row>
    <row r="59" spans="1:21" x14ac:dyDescent="0.2">
      <c r="A59">
        <v>5.5</v>
      </c>
      <c r="B59">
        <f t="shared" si="4"/>
        <v>3.674374173854048E-4</v>
      </c>
      <c r="M59">
        <v>57</v>
      </c>
      <c r="N59">
        <f t="shared" ca="1" si="5"/>
        <v>212.42088933496311</v>
      </c>
      <c r="P59">
        <f t="shared" ca="1" si="0"/>
        <v>615.79981001955321</v>
      </c>
      <c r="R59">
        <f t="shared" ca="1" si="1"/>
        <v>236.63373342282722</v>
      </c>
      <c r="T59">
        <f t="shared" ca="1" si="2"/>
        <v>615.66845041707165</v>
      </c>
      <c r="U59">
        <f t="shared" ca="1" si="3"/>
        <v>0</v>
      </c>
    </row>
    <row r="60" spans="1:21" x14ac:dyDescent="0.2">
      <c r="A60">
        <v>5.6</v>
      </c>
      <c r="B60">
        <f t="shared" si="4"/>
        <v>3.0630199187125389E-4</v>
      </c>
      <c r="M60">
        <v>58</v>
      </c>
      <c r="N60">
        <f t="shared" ca="1" si="5"/>
        <v>285.35365290687315</v>
      </c>
      <c r="P60">
        <f t="shared" ca="1" si="0"/>
        <v>607.514617914626</v>
      </c>
      <c r="R60">
        <f t="shared" ca="1" si="1"/>
        <v>185.20290725939682</v>
      </c>
      <c r="T60">
        <f t="shared" ca="1" si="2"/>
        <v>620.79235899356365</v>
      </c>
      <c r="U60">
        <f t="shared" ca="1" si="3"/>
        <v>1</v>
      </c>
    </row>
    <row r="61" spans="1:21" x14ac:dyDescent="0.2">
      <c r="A61">
        <v>5.7</v>
      </c>
      <c r="B61">
        <f t="shared" si="4"/>
        <v>2.5525705441107346E-4</v>
      </c>
      <c r="M61">
        <v>59</v>
      </c>
      <c r="N61">
        <f t="shared" ca="1" si="5"/>
        <v>484.89213542049987</v>
      </c>
      <c r="P61">
        <f t="shared" ca="1" si="0"/>
        <v>606.57465786544549</v>
      </c>
      <c r="R61">
        <f t="shared" ca="1" si="1"/>
        <v>307.95083410533113</v>
      </c>
      <c r="T61">
        <f t="shared" ca="1" si="2"/>
        <v>620.00384591221621</v>
      </c>
      <c r="U61">
        <f t="shared" ca="1" si="3"/>
        <v>1</v>
      </c>
    </row>
    <row r="62" spans="1:21" x14ac:dyDescent="0.2">
      <c r="A62">
        <v>5.8</v>
      </c>
      <c r="B62">
        <f t="shared" si="4"/>
        <v>2.1265323548094487E-4</v>
      </c>
      <c r="M62">
        <v>60</v>
      </c>
      <c r="N62">
        <f t="shared" ca="1" si="5"/>
        <v>509.04462714565227</v>
      </c>
      <c r="P62">
        <f t="shared" ca="1" si="0"/>
        <v>615.63296779115933</v>
      </c>
      <c r="R62">
        <f t="shared" ca="1" si="1"/>
        <v>353.02180494164048</v>
      </c>
      <c r="T62">
        <f t="shared" ca="1" si="2"/>
        <v>621.45677984115946</v>
      </c>
      <c r="U62">
        <f t="shared" ca="1" si="3"/>
        <v>1</v>
      </c>
    </row>
    <row r="63" spans="1:21" x14ac:dyDescent="0.2">
      <c r="A63">
        <v>5.9</v>
      </c>
      <c r="B63">
        <f t="shared" si="4"/>
        <v>1.7710756679581397E-4</v>
      </c>
      <c r="M63">
        <v>61</v>
      </c>
      <c r="N63">
        <f t="shared" ca="1" si="5"/>
        <v>436.87009436890236</v>
      </c>
      <c r="P63">
        <f t="shared" ca="1" si="0"/>
        <v>605.26751723955658</v>
      </c>
      <c r="R63">
        <f t="shared" ca="1" si="1"/>
        <v>278.75547663923118</v>
      </c>
      <c r="T63">
        <f t="shared" ca="1" si="2"/>
        <v>618.98361888492809</v>
      </c>
      <c r="U63">
        <f t="shared" ca="1" si="3"/>
        <v>1</v>
      </c>
    </row>
    <row r="64" spans="1:21" x14ac:dyDescent="0.2">
      <c r="A64">
        <v>6</v>
      </c>
      <c r="B64">
        <f t="shared" si="4"/>
        <v>1.4746109647987708E-4</v>
      </c>
      <c r="M64">
        <v>62</v>
      </c>
      <c r="N64">
        <f t="shared" ca="1" si="5"/>
        <v>298.52522306392945</v>
      </c>
      <c r="P64">
        <f t="shared" ca="1" si="0"/>
        <v>605.06593817332373</v>
      </c>
      <c r="R64">
        <f t="shared" ca="1" si="1"/>
        <v>272.294497914381</v>
      </c>
      <c r="T64">
        <f t="shared" ca="1" si="2"/>
        <v>620.47465455947724</v>
      </c>
      <c r="U64">
        <f t="shared" ca="1" si="3"/>
        <v>1</v>
      </c>
    </row>
    <row r="65" spans="1:21" x14ac:dyDescent="0.2">
      <c r="A65">
        <v>6.1</v>
      </c>
      <c r="B65">
        <f t="shared" si="4"/>
        <v>1.2274311681351939E-4</v>
      </c>
      <c r="M65">
        <v>63</v>
      </c>
      <c r="N65">
        <f t="shared" ca="1" si="5"/>
        <v>394.46324513559756</v>
      </c>
      <c r="P65">
        <f t="shared" ca="1" si="0"/>
        <v>612.16458755250017</v>
      </c>
      <c r="R65">
        <f t="shared" ca="1" si="1"/>
        <v>400.53951588365089</v>
      </c>
      <c r="T65">
        <f t="shared" ca="1" si="2"/>
        <v>620.51818443899276</v>
      </c>
      <c r="U65">
        <f t="shared" ca="1" si="3"/>
        <v>1</v>
      </c>
    </row>
    <row r="66" spans="1:21" x14ac:dyDescent="0.2">
      <c r="A66">
        <v>6.2</v>
      </c>
      <c r="B66">
        <f t="shared" si="4"/>
        <v>1.0214099994688558E-4</v>
      </c>
      <c r="M66">
        <v>64</v>
      </c>
      <c r="N66">
        <f t="shared" ca="1" si="5"/>
        <v>555.69323418726651</v>
      </c>
      <c r="P66">
        <f t="shared" ca="1" si="0"/>
        <v>610.38180916324177</v>
      </c>
      <c r="R66">
        <f t="shared" ca="1" si="1"/>
        <v>248.58506290320975</v>
      </c>
      <c r="T66">
        <f t="shared" ca="1" si="2"/>
        <v>622.56846673650909</v>
      </c>
      <c r="U66">
        <f t="shared" ca="1" si="3"/>
        <v>1</v>
      </c>
    </row>
    <row r="67" spans="1:21" x14ac:dyDescent="0.2">
      <c r="A67">
        <v>6.3</v>
      </c>
      <c r="B67">
        <f t="shared" si="4"/>
        <v>8.4974783900307517E-5</v>
      </c>
      <c r="M67">
        <v>65</v>
      </c>
      <c r="N67">
        <f t="shared" ca="1" si="5"/>
        <v>456.10980351485688</v>
      </c>
      <c r="P67">
        <f t="shared" ca="1" si="0"/>
        <v>609.60281801045869</v>
      </c>
      <c r="R67">
        <f t="shared" ca="1" si="1"/>
        <v>233.12189389675387</v>
      </c>
      <c r="T67">
        <f t="shared" ca="1" si="2"/>
        <v>622.23594234087273</v>
      </c>
      <c r="U67">
        <f t="shared" ca="1" si="3"/>
        <v>1</v>
      </c>
    </row>
    <row r="68" spans="1:21" x14ac:dyDescent="0.2">
      <c r="A68">
        <v>6.4</v>
      </c>
      <c r="B68">
        <f t="shared" si="4"/>
        <v>7.067577784415238E-5</v>
      </c>
      <c r="M68">
        <v>66</v>
      </c>
      <c r="N68">
        <f t="shared" ref="N68:N131" ca="1" si="6" xml:space="preserve"> 1 / _xlfn.GAMMA.INV( RAND(), 16.5, 1/6022.9)</f>
        <v>379.55313083075072</v>
      </c>
      <c r="P68">
        <f t="shared" ref="P68:P131" ca="1" si="7">_xlfn.NORM.INV(RAND(),609.3,SQRT($O$3/27.1))</f>
        <v>612.59162433069798</v>
      </c>
      <c r="R68">
        <f t="shared" ref="R68:R131" ca="1" si="8" xml:space="preserve"> 1 / _xlfn.GAMMA.INV( RAND(), 18, 1/4780.937)</f>
        <v>204.10063581189868</v>
      </c>
      <c r="T68">
        <f t="shared" ref="T68:T131" ca="1" si="9">_xlfn.NORM.INV(RAND(),622.392,SQRT($S$3/30.1))</f>
        <v>625.25284848975753</v>
      </c>
      <c r="U68">
        <f t="shared" ref="U68:U131" ca="1" si="10">IF(T68&gt;P68,1,0)</f>
        <v>1</v>
      </c>
    </row>
    <row r="69" spans="1:21" x14ac:dyDescent="0.2">
      <c r="A69">
        <v>6.5</v>
      </c>
      <c r="B69">
        <f t="shared" si="4"/>
        <v>5.8768564581507431E-5</v>
      </c>
      <c r="M69">
        <v>67</v>
      </c>
      <c r="N69">
        <f t="shared" ca="1" si="6"/>
        <v>327.06968917662721</v>
      </c>
      <c r="P69">
        <f t="shared" ca="1" si="7"/>
        <v>604.64109766083004</v>
      </c>
      <c r="R69">
        <f t="shared" ca="1" si="8"/>
        <v>197.88506858629574</v>
      </c>
      <c r="T69">
        <f t="shared" ca="1" si="9"/>
        <v>619.5098967875565</v>
      </c>
      <c r="U69">
        <f t="shared" ca="1" si="10"/>
        <v>1</v>
      </c>
    </row>
    <row r="70" spans="1:21" x14ac:dyDescent="0.2">
      <c r="A70">
        <v>6.6</v>
      </c>
      <c r="B70">
        <f t="shared" ref="B70:B133" si="11">_xlfn.GAMMA.DIST(A70,$C$5,1/$D$5,FALSE)</f>
        <v>4.8855871616162396E-5</v>
      </c>
      <c r="M70">
        <v>68</v>
      </c>
      <c r="N70">
        <f t="shared" ca="1" si="6"/>
        <v>282.3686982957409</v>
      </c>
      <c r="P70">
        <f t="shared" ca="1" si="7"/>
        <v>616.60166808244753</v>
      </c>
      <c r="R70">
        <f t="shared" ca="1" si="8"/>
        <v>386.33646478314398</v>
      </c>
      <c r="T70">
        <f t="shared" ca="1" si="9"/>
        <v>625.39971923080088</v>
      </c>
      <c r="U70">
        <f t="shared" ca="1" si="10"/>
        <v>1</v>
      </c>
    </row>
    <row r="71" spans="1:21" x14ac:dyDescent="0.2">
      <c r="A71">
        <v>6.7</v>
      </c>
      <c r="B71">
        <f t="shared" si="11"/>
        <v>4.0605862205439127E-5</v>
      </c>
      <c r="M71">
        <v>69</v>
      </c>
      <c r="N71">
        <f t="shared" ca="1" si="6"/>
        <v>343.48971762463935</v>
      </c>
      <c r="P71">
        <f t="shared" ca="1" si="7"/>
        <v>603.49445825607791</v>
      </c>
      <c r="R71">
        <f t="shared" ca="1" si="8"/>
        <v>631.01819630171678</v>
      </c>
      <c r="T71">
        <f t="shared" ca="1" si="9"/>
        <v>623.05334836524662</v>
      </c>
      <c r="U71">
        <f t="shared" ca="1" si="10"/>
        <v>1</v>
      </c>
    </row>
    <row r="72" spans="1:21" x14ac:dyDescent="0.2">
      <c r="A72">
        <v>6.8</v>
      </c>
      <c r="B72">
        <f t="shared" si="11"/>
        <v>3.3741466174822622E-5</v>
      </c>
      <c r="M72">
        <v>70</v>
      </c>
      <c r="N72">
        <f t="shared" ca="1" si="6"/>
        <v>396.33742595309133</v>
      </c>
      <c r="P72">
        <f t="shared" ca="1" si="7"/>
        <v>606.06903561980027</v>
      </c>
      <c r="R72">
        <f t="shared" ca="1" si="8"/>
        <v>227.26013426911683</v>
      </c>
      <c r="T72">
        <f t="shared" ca="1" si="9"/>
        <v>620.50579007448971</v>
      </c>
      <c r="U72">
        <f t="shared" ca="1" si="10"/>
        <v>1</v>
      </c>
    </row>
    <row r="73" spans="1:21" x14ac:dyDescent="0.2">
      <c r="A73">
        <v>6.9</v>
      </c>
      <c r="B73">
        <f t="shared" si="11"/>
        <v>2.8031428599668753E-5</v>
      </c>
      <c r="M73">
        <v>71</v>
      </c>
      <c r="N73">
        <f t="shared" ca="1" si="6"/>
        <v>271.54295322226164</v>
      </c>
      <c r="P73">
        <f t="shared" ca="1" si="7"/>
        <v>611.13793809232334</v>
      </c>
      <c r="R73">
        <f t="shared" ca="1" si="8"/>
        <v>282.17253897357602</v>
      </c>
      <c r="T73">
        <f t="shared" ca="1" si="9"/>
        <v>620.20070619817113</v>
      </c>
      <c r="U73">
        <f t="shared" ca="1" si="10"/>
        <v>1</v>
      </c>
    </row>
    <row r="74" spans="1:21" x14ac:dyDescent="0.2">
      <c r="A74">
        <v>7</v>
      </c>
      <c r="B74">
        <f t="shared" si="11"/>
        <v>2.3282804134899922E-5</v>
      </c>
      <c r="M74">
        <v>72</v>
      </c>
      <c r="N74">
        <f t="shared" ca="1" si="6"/>
        <v>294.71431656602329</v>
      </c>
      <c r="P74">
        <f t="shared" ca="1" si="7"/>
        <v>604.47866363366711</v>
      </c>
      <c r="R74">
        <f t="shared" ca="1" si="8"/>
        <v>303.74073770891471</v>
      </c>
      <c r="T74">
        <f t="shared" ca="1" si="9"/>
        <v>623.29664175996732</v>
      </c>
      <c r="U74">
        <f t="shared" ca="1" si="10"/>
        <v>1</v>
      </c>
    </row>
    <row r="75" spans="1:21" x14ac:dyDescent="0.2">
      <c r="A75">
        <v>7.1</v>
      </c>
      <c r="B75">
        <f t="shared" si="11"/>
        <v>1.9334667016892815E-5</v>
      </c>
      <c r="M75">
        <v>73</v>
      </c>
      <c r="N75">
        <f t="shared" ca="1" si="6"/>
        <v>453.42737719621186</v>
      </c>
      <c r="P75">
        <f t="shared" ca="1" si="7"/>
        <v>606.39725590971545</v>
      </c>
      <c r="R75">
        <f t="shared" ca="1" si="8"/>
        <v>284.25577245165823</v>
      </c>
      <c r="T75">
        <f t="shared" ca="1" si="9"/>
        <v>618.20984007579034</v>
      </c>
      <c r="U75">
        <f t="shared" ca="1" si="10"/>
        <v>1</v>
      </c>
    </row>
    <row r="76" spans="1:21" x14ac:dyDescent="0.2">
      <c r="A76">
        <v>7.2</v>
      </c>
      <c r="B76">
        <f t="shared" si="11"/>
        <v>1.6052842634960439E-5</v>
      </c>
      <c r="M76">
        <v>74</v>
      </c>
      <c r="N76">
        <f t="shared" ca="1" si="6"/>
        <v>494.02572736401021</v>
      </c>
      <c r="P76">
        <f t="shared" ca="1" si="7"/>
        <v>609.94338049995872</v>
      </c>
      <c r="R76">
        <f t="shared" ca="1" si="8"/>
        <v>230.61067752524278</v>
      </c>
      <c r="T76">
        <f t="shared" ca="1" si="9"/>
        <v>625.33772736965727</v>
      </c>
      <c r="U76">
        <f t="shared" ca="1" si="10"/>
        <v>1</v>
      </c>
    </row>
    <row r="77" spans="1:21" x14ac:dyDescent="0.2">
      <c r="A77">
        <v>7.3</v>
      </c>
      <c r="B77">
        <f t="shared" si="11"/>
        <v>1.3325496994279658E-5</v>
      </c>
      <c r="M77">
        <v>75</v>
      </c>
      <c r="N77">
        <f t="shared" ca="1" si="6"/>
        <v>407.86549662169705</v>
      </c>
      <c r="P77">
        <f t="shared" ca="1" si="7"/>
        <v>608.28088562494941</v>
      </c>
      <c r="R77">
        <f t="shared" ca="1" si="8"/>
        <v>339.40647332081778</v>
      </c>
      <c r="T77">
        <f t="shared" ca="1" si="9"/>
        <v>623.89321613616698</v>
      </c>
      <c r="U77">
        <f t="shared" ca="1" si="10"/>
        <v>1</v>
      </c>
    </row>
    <row r="78" spans="1:21" x14ac:dyDescent="0.2">
      <c r="A78">
        <v>7.4</v>
      </c>
      <c r="B78">
        <f t="shared" si="11"/>
        <v>1.1059446164460378E-5</v>
      </c>
      <c r="M78">
        <v>76</v>
      </c>
      <c r="N78">
        <f t="shared" ca="1" si="6"/>
        <v>563.86836082504954</v>
      </c>
      <c r="P78">
        <f t="shared" ca="1" si="7"/>
        <v>613.38772951463091</v>
      </c>
      <c r="R78">
        <f t="shared" ca="1" si="8"/>
        <v>248.01570769750822</v>
      </c>
      <c r="T78">
        <f t="shared" ca="1" si="9"/>
        <v>623.88192523763348</v>
      </c>
      <c r="U78">
        <f t="shared" ca="1" si="10"/>
        <v>1</v>
      </c>
    </row>
    <row r="79" spans="1:21" x14ac:dyDescent="0.2">
      <c r="A79">
        <v>7.5</v>
      </c>
      <c r="B79">
        <f t="shared" si="11"/>
        <v>9.1770696150547863E-6</v>
      </c>
      <c r="M79">
        <v>77</v>
      </c>
      <c r="N79">
        <f t="shared" ca="1" si="6"/>
        <v>426.09794065236247</v>
      </c>
      <c r="P79">
        <f t="shared" ca="1" si="7"/>
        <v>617.62313354478681</v>
      </c>
      <c r="R79">
        <f t="shared" ca="1" si="8"/>
        <v>288.1527635720293</v>
      </c>
      <c r="T79">
        <f t="shared" ca="1" si="9"/>
        <v>623.42302167400271</v>
      </c>
      <c r="U79">
        <f t="shared" ca="1" si="10"/>
        <v>1</v>
      </c>
    </row>
    <row r="80" spans="1:21" x14ac:dyDescent="0.2">
      <c r="A80">
        <v>7.6</v>
      </c>
      <c r="B80">
        <f t="shared" si="11"/>
        <v>7.6137297718759838E-6</v>
      </c>
      <c r="M80">
        <v>78</v>
      </c>
      <c r="N80">
        <f t="shared" ca="1" si="6"/>
        <v>339.36982886122172</v>
      </c>
      <c r="P80">
        <f t="shared" ca="1" si="7"/>
        <v>608.69061447470961</v>
      </c>
      <c r="R80">
        <f t="shared" ca="1" si="8"/>
        <v>328.44488020976848</v>
      </c>
      <c r="T80">
        <f t="shared" ca="1" si="9"/>
        <v>618.60623625266567</v>
      </c>
      <c r="U80">
        <f t="shared" ca="1" si="10"/>
        <v>1</v>
      </c>
    </row>
    <row r="81" spans="1:21" x14ac:dyDescent="0.2">
      <c r="A81">
        <v>7.7</v>
      </c>
      <c r="B81">
        <f t="shared" si="11"/>
        <v>6.3156156928847385E-6</v>
      </c>
      <c r="M81">
        <v>79</v>
      </c>
      <c r="N81">
        <f t="shared" ca="1" si="6"/>
        <v>484.38593745112746</v>
      </c>
      <c r="P81">
        <f t="shared" ca="1" si="7"/>
        <v>603.90707347340037</v>
      </c>
      <c r="R81">
        <f t="shared" ca="1" si="8"/>
        <v>354.48837223944452</v>
      </c>
      <c r="T81">
        <f t="shared" ca="1" si="9"/>
        <v>623.75069543762083</v>
      </c>
      <c r="U81">
        <f t="shared" ca="1" si="10"/>
        <v>1</v>
      </c>
    </row>
    <row r="82" spans="1:21" x14ac:dyDescent="0.2">
      <c r="A82">
        <v>7.8</v>
      </c>
      <c r="B82">
        <f t="shared" si="11"/>
        <v>5.23794189358647E-6</v>
      </c>
      <c r="M82">
        <v>80</v>
      </c>
      <c r="N82">
        <f t="shared" ca="1" si="6"/>
        <v>290.79760911024476</v>
      </c>
      <c r="P82">
        <f t="shared" ca="1" si="7"/>
        <v>605.66115860578077</v>
      </c>
      <c r="R82">
        <f t="shared" ca="1" si="8"/>
        <v>295.81313429363581</v>
      </c>
      <c r="T82">
        <f t="shared" ca="1" si="9"/>
        <v>622.72774247995812</v>
      </c>
      <c r="U82">
        <f t="shared" ca="1" si="10"/>
        <v>1</v>
      </c>
    </row>
    <row r="83" spans="1:21" x14ac:dyDescent="0.2">
      <c r="A83">
        <v>7.9</v>
      </c>
      <c r="B83">
        <f t="shared" si="11"/>
        <v>4.3434444202316114E-6</v>
      </c>
      <c r="M83">
        <v>81</v>
      </c>
      <c r="N83">
        <f t="shared" ca="1" si="6"/>
        <v>319.45427720502727</v>
      </c>
      <c r="P83">
        <f t="shared" ca="1" si="7"/>
        <v>611.00104672788586</v>
      </c>
      <c r="R83">
        <f t="shared" ca="1" si="8"/>
        <v>385.87439233035224</v>
      </c>
      <c r="T83">
        <f t="shared" ca="1" si="9"/>
        <v>623.80715677970647</v>
      </c>
      <c r="U83">
        <f t="shared" ca="1" si="10"/>
        <v>1</v>
      </c>
    </row>
    <row r="84" spans="1:21" x14ac:dyDescent="0.2">
      <c r="A84">
        <v>8</v>
      </c>
      <c r="B84">
        <f t="shared" si="11"/>
        <v>3.601125591016296E-6</v>
      </c>
      <c r="M84">
        <v>82</v>
      </c>
      <c r="N84">
        <f t="shared" ca="1" si="6"/>
        <v>366.06073185957138</v>
      </c>
      <c r="P84">
        <f t="shared" ca="1" si="7"/>
        <v>610.40470168137017</v>
      </c>
      <c r="R84">
        <f t="shared" ca="1" si="8"/>
        <v>314.94018848032613</v>
      </c>
      <c r="T84">
        <f t="shared" ca="1" si="9"/>
        <v>619.93808973428054</v>
      </c>
      <c r="U84">
        <f t="shared" ca="1" si="10"/>
        <v>1</v>
      </c>
    </row>
    <row r="85" spans="1:21" x14ac:dyDescent="0.2">
      <c r="A85">
        <v>8.1</v>
      </c>
      <c r="B85">
        <f t="shared" si="11"/>
        <v>2.9852066703994303E-6</v>
      </c>
      <c r="M85">
        <v>83</v>
      </c>
      <c r="N85">
        <f t="shared" ca="1" si="6"/>
        <v>461.44987725687639</v>
      </c>
      <c r="P85">
        <f t="shared" ca="1" si="7"/>
        <v>613.89184686226315</v>
      </c>
      <c r="R85">
        <f t="shared" ca="1" si="8"/>
        <v>209.51664336948014</v>
      </c>
      <c r="T85">
        <f t="shared" ca="1" si="9"/>
        <v>621.07518606721908</v>
      </c>
      <c r="U85">
        <f t="shared" ca="1" si="10"/>
        <v>1</v>
      </c>
    </row>
    <row r="86" spans="1:21" x14ac:dyDescent="0.2">
      <c r="A86">
        <v>8.1999999999999993</v>
      </c>
      <c r="B86">
        <f t="shared" si="11"/>
        <v>2.4742543387489185E-6</v>
      </c>
      <c r="M86">
        <v>84</v>
      </c>
      <c r="N86">
        <f t="shared" ca="1" si="6"/>
        <v>498.84699624018765</v>
      </c>
      <c r="P86">
        <f t="shared" ca="1" si="7"/>
        <v>606.47909634702842</v>
      </c>
      <c r="R86">
        <f t="shared" ca="1" si="8"/>
        <v>288.11479085493539</v>
      </c>
      <c r="T86">
        <f t="shared" ca="1" si="9"/>
        <v>624.32253630124944</v>
      </c>
      <c r="U86">
        <f t="shared" ca="1" si="10"/>
        <v>1</v>
      </c>
    </row>
    <row r="87" spans="1:21" x14ac:dyDescent="0.2">
      <c r="A87">
        <v>8.3000000000000007</v>
      </c>
      <c r="B87">
        <f t="shared" si="11"/>
        <v>2.0504523634126823E-6</v>
      </c>
      <c r="M87">
        <v>85</v>
      </c>
      <c r="N87">
        <f t="shared" ca="1" si="6"/>
        <v>469.41692272583953</v>
      </c>
      <c r="P87">
        <f t="shared" ca="1" si="7"/>
        <v>605.40533104251278</v>
      </c>
      <c r="R87">
        <f t="shared" ca="1" si="8"/>
        <v>292.87948882889833</v>
      </c>
      <c r="T87">
        <f t="shared" ca="1" si="9"/>
        <v>624.85635544766376</v>
      </c>
      <c r="U87">
        <f t="shared" ca="1" si="10"/>
        <v>1</v>
      </c>
    </row>
    <row r="88" spans="1:21" x14ac:dyDescent="0.2">
      <c r="A88">
        <v>8.4</v>
      </c>
      <c r="B88">
        <f t="shared" si="11"/>
        <v>1.6989945330407371E-6</v>
      </c>
      <c r="M88">
        <v>86</v>
      </c>
      <c r="N88">
        <f t="shared" ca="1" si="6"/>
        <v>488.39528747428938</v>
      </c>
      <c r="P88">
        <f t="shared" ca="1" si="7"/>
        <v>606.72075156600806</v>
      </c>
      <c r="R88">
        <f t="shared" ca="1" si="8"/>
        <v>249.97736643799053</v>
      </c>
      <c r="T88">
        <f t="shared" ca="1" si="9"/>
        <v>625.10464521004724</v>
      </c>
      <c r="U88">
        <f t="shared" ca="1" si="10"/>
        <v>1</v>
      </c>
    </row>
    <row r="89" spans="1:21" x14ac:dyDescent="0.2">
      <c r="A89">
        <v>8.5</v>
      </c>
      <c r="B89">
        <f t="shared" si="11"/>
        <v>1.4075788243869574E-6</v>
      </c>
      <c r="M89">
        <v>87</v>
      </c>
      <c r="N89">
        <f t="shared" ca="1" si="6"/>
        <v>401.57387972138827</v>
      </c>
      <c r="P89">
        <f t="shared" ca="1" si="7"/>
        <v>603.27552538662462</v>
      </c>
      <c r="R89">
        <f t="shared" ca="1" si="8"/>
        <v>262.22934238508566</v>
      </c>
      <c r="T89">
        <f t="shared" ca="1" si="9"/>
        <v>622.55271290670805</v>
      </c>
      <c r="U89">
        <f t="shared" ca="1" si="10"/>
        <v>1</v>
      </c>
    </row>
    <row r="90" spans="1:21" x14ac:dyDescent="0.2">
      <c r="A90">
        <v>8.6</v>
      </c>
      <c r="B90">
        <f t="shared" si="11"/>
        <v>1.1659860482117431E-6</v>
      </c>
      <c r="M90">
        <v>88</v>
      </c>
      <c r="N90">
        <f t="shared" ca="1" si="6"/>
        <v>286.39092081418545</v>
      </c>
      <c r="P90">
        <f t="shared" ca="1" si="7"/>
        <v>613.65528008309866</v>
      </c>
      <c r="R90">
        <f t="shared" ca="1" si="8"/>
        <v>339.38937870641627</v>
      </c>
      <c r="T90">
        <f t="shared" ca="1" si="9"/>
        <v>624.11184831653566</v>
      </c>
      <c r="U90">
        <f t="shared" ca="1" si="10"/>
        <v>1</v>
      </c>
    </row>
    <row r="91" spans="1:21" x14ac:dyDescent="0.2">
      <c r="A91">
        <v>8.6999999999999993</v>
      </c>
      <c r="B91">
        <f t="shared" si="11"/>
        <v>9.6572896829978335E-7</v>
      </c>
      <c r="M91">
        <v>89</v>
      </c>
      <c r="N91">
        <f t="shared" ca="1" si="6"/>
        <v>521.76749422869977</v>
      </c>
      <c r="P91">
        <f t="shared" ca="1" si="7"/>
        <v>606.40712622448359</v>
      </c>
      <c r="R91">
        <f t="shared" ca="1" si="8"/>
        <v>338.56693727222802</v>
      </c>
      <c r="T91">
        <f t="shared" ca="1" si="9"/>
        <v>619.77866414489506</v>
      </c>
      <c r="U91">
        <f t="shared" ca="1" si="10"/>
        <v>1</v>
      </c>
    </row>
    <row r="92" spans="1:21" x14ac:dyDescent="0.2">
      <c r="A92">
        <v>8.8000000000000007</v>
      </c>
      <c r="B92">
        <f t="shared" si="11"/>
        <v>7.9976018945639793E-7</v>
      </c>
      <c r="M92">
        <v>90</v>
      </c>
      <c r="N92">
        <f t="shared" ca="1" si="6"/>
        <v>594.68334678792769</v>
      </c>
      <c r="P92">
        <f t="shared" ca="1" si="7"/>
        <v>600.77658125769381</v>
      </c>
      <c r="R92">
        <f t="shared" ca="1" si="8"/>
        <v>301.27319117908269</v>
      </c>
      <c r="T92">
        <f t="shared" ca="1" si="9"/>
        <v>628.48436842061892</v>
      </c>
      <c r="U92">
        <f t="shared" ca="1" si="10"/>
        <v>1</v>
      </c>
    </row>
    <row r="93" spans="1:21" x14ac:dyDescent="0.2">
      <c r="A93">
        <v>8.9</v>
      </c>
      <c r="B93">
        <f t="shared" si="11"/>
        <v>6.6222903790219318E-7</v>
      </c>
      <c r="M93">
        <v>91</v>
      </c>
      <c r="N93">
        <f t="shared" ca="1" si="6"/>
        <v>327.20166368542198</v>
      </c>
      <c r="P93">
        <f t="shared" ca="1" si="7"/>
        <v>602.34416763051911</v>
      </c>
      <c r="R93">
        <f t="shared" ca="1" si="8"/>
        <v>353.78144287737331</v>
      </c>
      <c r="T93">
        <f t="shared" ca="1" si="9"/>
        <v>623.31344442424393</v>
      </c>
      <c r="U93">
        <f t="shared" ca="1" si="10"/>
        <v>1</v>
      </c>
    </row>
    <row r="94" spans="1:21" x14ac:dyDescent="0.2">
      <c r="A94">
        <v>9</v>
      </c>
      <c r="B94">
        <f t="shared" si="11"/>
        <v>5.4827927080965559E-7</v>
      </c>
      <c r="M94">
        <v>92</v>
      </c>
      <c r="N94">
        <f t="shared" ca="1" si="6"/>
        <v>251.11333102309797</v>
      </c>
      <c r="P94">
        <f t="shared" ca="1" si="7"/>
        <v>609.55611554196548</v>
      </c>
      <c r="R94">
        <f t="shared" ca="1" si="8"/>
        <v>262.49458296615211</v>
      </c>
      <c r="T94">
        <f t="shared" ca="1" si="9"/>
        <v>626.12985358256492</v>
      </c>
      <c r="U94">
        <f t="shared" ca="1" si="10"/>
        <v>1</v>
      </c>
    </row>
    <row r="95" spans="1:21" x14ac:dyDescent="0.2">
      <c r="A95">
        <v>9.1</v>
      </c>
      <c r="B95">
        <f t="shared" si="11"/>
        <v>4.5388080140133663E-7</v>
      </c>
      <c r="M95">
        <v>93</v>
      </c>
      <c r="N95">
        <f t="shared" ca="1" si="6"/>
        <v>374.85952435606833</v>
      </c>
      <c r="P95">
        <f t="shared" ca="1" si="7"/>
        <v>608.99265158353865</v>
      </c>
      <c r="R95">
        <f t="shared" ca="1" si="8"/>
        <v>400.71893467850532</v>
      </c>
      <c r="T95">
        <f t="shared" ca="1" si="9"/>
        <v>625.60537369076508</v>
      </c>
      <c r="U95">
        <f t="shared" ca="1" si="10"/>
        <v>1</v>
      </c>
    </row>
    <row r="96" spans="1:21" x14ac:dyDescent="0.2">
      <c r="A96">
        <v>9.1999999999999993</v>
      </c>
      <c r="B96">
        <f t="shared" si="11"/>
        <v>3.7568975462839326E-7</v>
      </c>
      <c r="M96">
        <v>94</v>
      </c>
      <c r="N96">
        <f t="shared" ca="1" si="6"/>
        <v>471.43687342849825</v>
      </c>
      <c r="P96">
        <f t="shared" ca="1" si="7"/>
        <v>614.31367010336692</v>
      </c>
      <c r="R96">
        <f t="shared" ca="1" si="8"/>
        <v>378.1304243004509</v>
      </c>
      <c r="T96">
        <f t="shared" ca="1" si="9"/>
        <v>626.71591121951883</v>
      </c>
      <c r="U96">
        <f t="shared" ca="1" si="10"/>
        <v>1</v>
      </c>
    </row>
    <row r="97" spans="1:21" x14ac:dyDescent="0.2">
      <c r="A97">
        <v>9.3000000000000007</v>
      </c>
      <c r="B97">
        <f t="shared" si="11"/>
        <v>3.1093211177113565E-7</v>
      </c>
      <c r="M97">
        <v>95</v>
      </c>
      <c r="N97">
        <f t="shared" ca="1" si="6"/>
        <v>432.79360083550506</v>
      </c>
      <c r="P97">
        <f t="shared" ca="1" si="7"/>
        <v>608.8963238373409</v>
      </c>
      <c r="R97">
        <f t="shared" ca="1" si="8"/>
        <v>247.48030743138671</v>
      </c>
      <c r="T97">
        <f t="shared" ca="1" si="9"/>
        <v>618.55882700406244</v>
      </c>
      <c r="U97">
        <f t="shared" ca="1" si="10"/>
        <v>1</v>
      </c>
    </row>
    <row r="98" spans="1:21" x14ac:dyDescent="0.2">
      <c r="A98">
        <v>9.4</v>
      </c>
      <c r="B98">
        <f t="shared" si="11"/>
        <v>2.5730699043539633E-7</v>
      </c>
      <c r="M98">
        <v>96</v>
      </c>
      <c r="N98">
        <f t="shared" ca="1" si="6"/>
        <v>285.14480448481828</v>
      </c>
      <c r="P98">
        <f t="shared" ca="1" si="7"/>
        <v>604.48681775124055</v>
      </c>
      <c r="R98">
        <f t="shared" ca="1" si="8"/>
        <v>239.73308597557843</v>
      </c>
      <c r="T98">
        <f t="shared" ca="1" si="9"/>
        <v>622.06739244973278</v>
      </c>
      <c r="U98">
        <f t="shared" ca="1" si="10"/>
        <v>1</v>
      </c>
    </row>
    <row r="99" spans="1:21" x14ac:dyDescent="0.2">
      <c r="A99">
        <v>9.5</v>
      </c>
      <c r="B99">
        <f t="shared" si="11"/>
        <v>2.1290626462641617E-7</v>
      </c>
      <c r="M99">
        <v>97</v>
      </c>
      <c r="N99">
        <f t="shared" ca="1" si="6"/>
        <v>306.2715180693304</v>
      </c>
      <c r="P99">
        <f t="shared" ca="1" si="7"/>
        <v>609.25826651545719</v>
      </c>
      <c r="R99">
        <f t="shared" ca="1" si="8"/>
        <v>269.41501373297467</v>
      </c>
      <c r="T99">
        <f t="shared" ca="1" si="9"/>
        <v>622.10250359464851</v>
      </c>
      <c r="U99">
        <f t="shared" ca="1" si="10"/>
        <v>1</v>
      </c>
    </row>
    <row r="100" spans="1:21" x14ac:dyDescent="0.2">
      <c r="A100">
        <v>9.6</v>
      </c>
      <c r="B100">
        <f t="shared" si="11"/>
        <v>1.7614777907126521E-7</v>
      </c>
      <c r="M100">
        <v>98</v>
      </c>
      <c r="N100">
        <f t="shared" ca="1" si="6"/>
        <v>345.34764795828278</v>
      </c>
      <c r="P100">
        <f t="shared" ca="1" si="7"/>
        <v>613.02527302497538</v>
      </c>
      <c r="R100">
        <f t="shared" ca="1" si="8"/>
        <v>166.82880973040352</v>
      </c>
      <c r="T100">
        <f t="shared" ca="1" si="9"/>
        <v>623.28287150702795</v>
      </c>
      <c r="U100">
        <f t="shared" ca="1" si="10"/>
        <v>1</v>
      </c>
    </row>
    <row r="101" spans="1:21" x14ac:dyDescent="0.2">
      <c r="A101">
        <v>9.6999999999999993</v>
      </c>
      <c r="B101">
        <f t="shared" si="11"/>
        <v>1.4571987051840618E-7</v>
      </c>
      <c r="M101">
        <v>99</v>
      </c>
      <c r="N101">
        <f t="shared" ca="1" si="6"/>
        <v>415.19582022469922</v>
      </c>
      <c r="P101">
        <f t="shared" ca="1" si="7"/>
        <v>607.32982877095003</v>
      </c>
      <c r="R101">
        <f t="shared" ca="1" si="8"/>
        <v>279.69028814252937</v>
      </c>
      <c r="T101">
        <f t="shared" ca="1" si="9"/>
        <v>620.15581023174627</v>
      </c>
      <c r="U101">
        <f t="shared" ca="1" si="10"/>
        <v>1</v>
      </c>
    </row>
    <row r="102" spans="1:21" x14ac:dyDescent="0.2">
      <c r="A102">
        <v>9.8000000000000007</v>
      </c>
      <c r="B102">
        <f t="shared" si="11"/>
        <v>1.2053529127979506E-7</v>
      </c>
      <c r="M102">
        <v>100</v>
      </c>
      <c r="N102">
        <f t="shared" ca="1" si="6"/>
        <v>338.66924488447586</v>
      </c>
      <c r="P102">
        <f t="shared" ca="1" si="7"/>
        <v>607.73032772605086</v>
      </c>
      <c r="R102">
        <f t="shared" ca="1" si="8"/>
        <v>272.88743302216534</v>
      </c>
      <c r="T102">
        <f t="shared" ca="1" si="9"/>
        <v>623.16613275278974</v>
      </c>
      <c r="U102">
        <f t="shared" ca="1" si="10"/>
        <v>1</v>
      </c>
    </row>
    <row r="103" spans="1:21" x14ac:dyDescent="0.2">
      <c r="A103">
        <v>9.9</v>
      </c>
      <c r="B103">
        <f t="shared" si="11"/>
        <v>9.9692949289755788E-8</v>
      </c>
      <c r="M103">
        <v>101</v>
      </c>
      <c r="N103">
        <f t="shared" ca="1" si="6"/>
        <v>342.70169396290447</v>
      </c>
      <c r="P103">
        <f t="shared" ca="1" si="7"/>
        <v>605.75920629834286</v>
      </c>
      <c r="R103">
        <f t="shared" ca="1" si="8"/>
        <v>236.10884258222552</v>
      </c>
      <c r="T103">
        <f t="shared" ca="1" si="9"/>
        <v>623.00026519836752</v>
      </c>
      <c r="U103">
        <f t="shared" ca="1" si="10"/>
        <v>1</v>
      </c>
    </row>
    <row r="104" spans="1:21" x14ac:dyDescent="0.2">
      <c r="A104">
        <v>10</v>
      </c>
      <c r="B104">
        <f t="shared" si="11"/>
        <v>8.2446144897542252E-8</v>
      </c>
      <c r="M104">
        <v>102</v>
      </c>
      <c r="N104">
        <f t="shared" ca="1" si="6"/>
        <v>472.28229787988414</v>
      </c>
      <c r="P104">
        <f t="shared" ca="1" si="7"/>
        <v>608.11590682667884</v>
      </c>
      <c r="R104">
        <f t="shared" ca="1" si="8"/>
        <v>311.48282989251277</v>
      </c>
      <c r="T104">
        <f t="shared" ca="1" si="9"/>
        <v>624.95733742079335</v>
      </c>
      <c r="U104">
        <f t="shared" ca="1" si="10"/>
        <v>1</v>
      </c>
    </row>
    <row r="105" spans="1:21" x14ac:dyDescent="0.2">
      <c r="A105">
        <v>10.1</v>
      </c>
      <c r="B105">
        <f t="shared" si="11"/>
        <v>6.8176206243344738E-8</v>
      </c>
      <c r="M105">
        <v>103</v>
      </c>
      <c r="N105">
        <f t="shared" ca="1" si="6"/>
        <v>323.05696707873159</v>
      </c>
      <c r="P105">
        <f t="shared" ca="1" si="7"/>
        <v>607.46865396251576</v>
      </c>
      <c r="R105">
        <f t="shared" ca="1" si="8"/>
        <v>430.10855019308792</v>
      </c>
      <c r="T105">
        <f t="shared" ca="1" si="9"/>
        <v>622.58379480591668</v>
      </c>
      <c r="U105">
        <f t="shared" ca="1" si="10"/>
        <v>1</v>
      </c>
    </row>
    <row r="106" spans="1:21" x14ac:dyDescent="0.2">
      <c r="A106">
        <v>10.199999999999999</v>
      </c>
      <c r="B106">
        <f t="shared" si="11"/>
        <v>5.6370609716045231E-8</v>
      </c>
      <c r="M106">
        <v>104</v>
      </c>
      <c r="N106">
        <f t="shared" ca="1" si="6"/>
        <v>390.81206289596844</v>
      </c>
      <c r="P106">
        <f t="shared" ca="1" si="7"/>
        <v>614.69702468948083</v>
      </c>
      <c r="R106">
        <f t="shared" ca="1" si="8"/>
        <v>226.57796145917226</v>
      </c>
      <c r="T106">
        <f t="shared" ca="1" si="9"/>
        <v>630.55866190441293</v>
      </c>
      <c r="U106">
        <f t="shared" ca="1" si="10"/>
        <v>1</v>
      </c>
    </row>
    <row r="107" spans="1:21" x14ac:dyDescent="0.2">
      <c r="A107">
        <v>10.3</v>
      </c>
      <c r="B107">
        <f t="shared" si="11"/>
        <v>4.6604825780991271E-8</v>
      </c>
      <c r="M107">
        <v>105</v>
      </c>
      <c r="N107">
        <f t="shared" ca="1" si="6"/>
        <v>300.87714849526031</v>
      </c>
      <c r="P107">
        <f t="shared" ca="1" si="7"/>
        <v>603.93497129273851</v>
      </c>
      <c r="R107">
        <f t="shared" ca="1" si="8"/>
        <v>280.93890457277689</v>
      </c>
      <c r="T107">
        <f t="shared" ca="1" si="9"/>
        <v>618.36481817315234</v>
      </c>
      <c r="U107">
        <f t="shared" ca="1" si="10"/>
        <v>1</v>
      </c>
    </row>
    <row r="108" spans="1:21" x14ac:dyDescent="0.2">
      <c r="A108">
        <v>10.4</v>
      </c>
      <c r="B108">
        <f t="shared" si="11"/>
        <v>3.8527258517561907E-8</v>
      </c>
      <c r="M108">
        <v>106</v>
      </c>
      <c r="N108">
        <f t="shared" ca="1" si="6"/>
        <v>335.59528292660974</v>
      </c>
      <c r="P108">
        <f t="shared" ca="1" si="7"/>
        <v>610.82246351888307</v>
      </c>
      <c r="R108">
        <f t="shared" ca="1" si="8"/>
        <v>212.15387422141828</v>
      </c>
      <c r="T108">
        <f t="shared" ca="1" si="9"/>
        <v>621.69093903786336</v>
      </c>
      <c r="U108">
        <f t="shared" ca="1" si="10"/>
        <v>1</v>
      </c>
    </row>
    <row r="109" spans="1:21" x14ac:dyDescent="0.2">
      <c r="A109">
        <v>10.5</v>
      </c>
      <c r="B109">
        <f t="shared" si="11"/>
        <v>3.1846753797229989E-8</v>
      </c>
      <c r="M109">
        <v>107</v>
      </c>
      <c r="N109">
        <f t="shared" ca="1" si="6"/>
        <v>427.40892879895154</v>
      </c>
      <c r="P109">
        <f t="shared" ca="1" si="7"/>
        <v>614.68945774285862</v>
      </c>
      <c r="R109">
        <f t="shared" ca="1" si="8"/>
        <v>251.18054453054756</v>
      </c>
      <c r="T109">
        <f t="shared" ca="1" si="9"/>
        <v>617.70203585163017</v>
      </c>
      <c r="U109">
        <f t="shared" ca="1" si="10"/>
        <v>1</v>
      </c>
    </row>
    <row r="110" spans="1:21" x14ac:dyDescent="0.2">
      <c r="A110">
        <v>10.6</v>
      </c>
      <c r="B110">
        <f t="shared" si="11"/>
        <v>2.632223973587136E-8</v>
      </c>
      <c r="M110">
        <v>108</v>
      </c>
      <c r="N110">
        <f t="shared" ca="1" si="6"/>
        <v>431.372706331399</v>
      </c>
      <c r="P110">
        <f t="shared" ca="1" si="7"/>
        <v>612.85262421605989</v>
      </c>
      <c r="R110">
        <f t="shared" ca="1" si="8"/>
        <v>293.87517288606472</v>
      </c>
      <c r="T110">
        <f t="shared" ca="1" si="9"/>
        <v>626.01534812564137</v>
      </c>
      <c r="U110">
        <f t="shared" ca="1" si="10"/>
        <v>1</v>
      </c>
    </row>
    <row r="111" spans="1:21" x14ac:dyDescent="0.2">
      <c r="A111">
        <v>10.7</v>
      </c>
      <c r="B111">
        <f t="shared" si="11"/>
        <v>2.175413685185338E-8</v>
      </c>
      <c r="M111">
        <v>109</v>
      </c>
      <c r="N111">
        <f t="shared" ca="1" si="6"/>
        <v>336.95513030754756</v>
      </c>
      <c r="P111">
        <f t="shared" ca="1" si="7"/>
        <v>609.63532367758603</v>
      </c>
      <c r="R111">
        <f t="shared" ca="1" si="8"/>
        <v>254.30296672906263</v>
      </c>
      <c r="T111">
        <f t="shared" ca="1" si="9"/>
        <v>620.29182218115091</v>
      </c>
      <c r="U111">
        <f t="shared" ca="1" si="10"/>
        <v>1</v>
      </c>
    </row>
    <row r="112" spans="1:21" x14ac:dyDescent="0.2">
      <c r="A112">
        <v>10.8</v>
      </c>
      <c r="B112">
        <f t="shared" si="11"/>
        <v>1.7977236743048332E-8</v>
      </c>
      <c r="M112">
        <v>110</v>
      </c>
      <c r="N112">
        <f t="shared" ca="1" si="6"/>
        <v>248.98723971216842</v>
      </c>
      <c r="P112">
        <f t="shared" ca="1" si="7"/>
        <v>607.83471302915791</v>
      </c>
      <c r="R112">
        <f t="shared" ca="1" si="8"/>
        <v>230.05858582118</v>
      </c>
      <c r="T112">
        <f t="shared" ca="1" si="9"/>
        <v>626.12699322171784</v>
      </c>
      <c r="U112">
        <f t="shared" ca="1" si="10"/>
        <v>1</v>
      </c>
    </row>
    <row r="113" spans="1:21" x14ac:dyDescent="0.2">
      <c r="A113">
        <v>10.9</v>
      </c>
      <c r="B113">
        <f t="shared" si="11"/>
        <v>1.4854799137794344E-8</v>
      </c>
      <c r="M113">
        <v>111</v>
      </c>
      <c r="N113">
        <f t="shared" ca="1" si="6"/>
        <v>346.68883351850144</v>
      </c>
      <c r="P113">
        <f t="shared" ca="1" si="7"/>
        <v>614.44428615270897</v>
      </c>
      <c r="R113">
        <f t="shared" ca="1" si="8"/>
        <v>247.8938163456879</v>
      </c>
      <c r="T113">
        <f t="shared" ca="1" si="9"/>
        <v>620.20646490013633</v>
      </c>
      <c r="U113">
        <f t="shared" ca="1" si="10"/>
        <v>1</v>
      </c>
    </row>
    <row r="114" spans="1:21" x14ac:dyDescent="0.2">
      <c r="A114">
        <v>11</v>
      </c>
      <c r="B114">
        <f t="shared" si="11"/>
        <v>1.227365960862328E-8</v>
      </c>
      <c r="M114">
        <v>112</v>
      </c>
      <c r="N114">
        <f t="shared" ca="1" si="6"/>
        <v>354.56160900943047</v>
      </c>
      <c r="P114">
        <f t="shared" ca="1" si="7"/>
        <v>607.27296197242219</v>
      </c>
      <c r="R114">
        <f t="shared" ca="1" si="8"/>
        <v>358.97352240917485</v>
      </c>
      <c r="T114">
        <f t="shared" ca="1" si="9"/>
        <v>623.52028522014598</v>
      </c>
      <c r="U114">
        <f t="shared" ca="1" si="10"/>
        <v>1</v>
      </c>
    </row>
    <row r="115" spans="1:21" x14ac:dyDescent="0.2">
      <c r="A115">
        <v>11.1</v>
      </c>
      <c r="B115">
        <f t="shared" si="11"/>
        <v>1.0140175506885407E-8</v>
      </c>
      <c r="M115">
        <v>113</v>
      </c>
      <c r="N115">
        <f t="shared" ca="1" si="6"/>
        <v>448.92435790374896</v>
      </c>
      <c r="P115">
        <f t="shared" ca="1" si="7"/>
        <v>606.73123365552703</v>
      </c>
      <c r="R115">
        <f t="shared" ca="1" si="8"/>
        <v>244.98409391908885</v>
      </c>
      <c r="T115">
        <f t="shared" ca="1" si="9"/>
        <v>622.35568354057511</v>
      </c>
      <c r="U115">
        <f t="shared" ca="1" si="10"/>
        <v>1</v>
      </c>
    </row>
    <row r="116" spans="1:21" x14ac:dyDescent="0.2">
      <c r="A116">
        <v>11.2</v>
      </c>
      <c r="B116">
        <f t="shared" si="11"/>
        <v>8.37686698431227E-9</v>
      </c>
      <c r="M116">
        <v>114</v>
      </c>
      <c r="N116">
        <f t="shared" ca="1" si="6"/>
        <v>298.58207505339794</v>
      </c>
      <c r="P116">
        <f t="shared" ca="1" si="7"/>
        <v>612.45192410696052</v>
      </c>
      <c r="R116">
        <f t="shared" ca="1" si="8"/>
        <v>238.07055357231548</v>
      </c>
      <c r="T116">
        <f t="shared" ca="1" si="9"/>
        <v>621.2998129794837</v>
      </c>
      <c r="U116">
        <f t="shared" ca="1" si="10"/>
        <v>1</v>
      </c>
    </row>
    <row r="117" spans="1:21" x14ac:dyDescent="0.2">
      <c r="A117">
        <v>11.3</v>
      </c>
      <c r="B117">
        <f t="shared" si="11"/>
        <v>6.9196343164152365E-9</v>
      </c>
      <c r="M117">
        <v>115</v>
      </c>
      <c r="N117">
        <f t="shared" ca="1" si="6"/>
        <v>375.11576369721456</v>
      </c>
      <c r="P117">
        <f t="shared" ca="1" si="7"/>
        <v>609.19627335417488</v>
      </c>
      <c r="R117">
        <f t="shared" ca="1" si="8"/>
        <v>182.88608199599443</v>
      </c>
      <c r="T117">
        <f t="shared" ca="1" si="9"/>
        <v>627.01783226436498</v>
      </c>
      <c r="U117">
        <f t="shared" ca="1" si="10"/>
        <v>1</v>
      </c>
    </row>
    <row r="118" spans="1:21" x14ac:dyDescent="0.2">
      <c r="A118">
        <v>11.4</v>
      </c>
      <c r="B118">
        <f t="shared" si="11"/>
        <v>5.7154529672471689E-9</v>
      </c>
      <c r="M118">
        <v>116</v>
      </c>
      <c r="N118">
        <f t="shared" ca="1" si="6"/>
        <v>416.60235268854257</v>
      </c>
      <c r="P118">
        <f t="shared" ca="1" si="7"/>
        <v>607.05342011843402</v>
      </c>
      <c r="R118">
        <f t="shared" ca="1" si="8"/>
        <v>239.73824800184431</v>
      </c>
      <c r="T118">
        <f t="shared" ca="1" si="9"/>
        <v>619.23000902185743</v>
      </c>
      <c r="U118">
        <f t="shared" ca="1" si="10"/>
        <v>1</v>
      </c>
    </row>
    <row r="119" spans="1:21" x14ac:dyDescent="0.2">
      <c r="A119">
        <v>11.5</v>
      </c>
      <c r="B119">
        <f t="shared" si="11"/>
        <v>4.720464630582871E-9</v>
      </c>
      <c r="M119">
        <v>117</v>
      </c>
      <c r="N119">
        <f t="shared" ca="1" si="6"/>
        <v>323.0234657138094</v>
      </c>
      <c r="P119">
        <f t="shared" ca="1" si="7"/>
        <v>609.51472130109312</v>
      </c>
      <c r="R119">
        <f t="shared" ca="1" si="8"/>
        <v>237.38828759838353</v>
      </c>
      <c r="T119">
        <f t="shared" ca="1" si="9"/>
        <v>618.49064266851371</v>
      </c>
      <c r="U119">
        <f t="shared" ca="1" si="10"/>
        <v>1</v>
      </c>
    </row>
    <row r="120" spans="1:21" x14ac:dyDescent="0.2">
      <c r="A120">
        <v>11.6</v>
      </c>
      <c r="B120">
        <f t="shared" si="11"/>
        <v>3.8983964276305276E-9</v>
      </c>
      <c r="M120">
        <v>118</v>
      </c>
      <c r="N120">
        <f t="shared" ca="1" si="6"/>
        <v>406.5572985579268</v>
      </c>
      <c r="P120">
        <f t="shared" ca="1" si="7"/>
        <v>615.28060544366679</v>
      </c>
      <c r="R120">
        <f t="shared" ca="1" si="8"/>
        <v>343.31635450337274</v>
      </c>
      <c r="T120">
        <f t="shared" ca="1" si="9"/>
        <v>623.56189023349395</v>
      </c>
      <c r="U120">
        <f t="shared" ca="1" si="10"/>
        <v>1</v>
      </c>
    </row>
    <row r="121" spans="1:21" x14ac:dyDescent="0.2">
      <c r="A121">
        <v>11.7</v>
      </c>
      <c r="B121">
        <f t="shared" si="11"/>
        <v>3.2192520174990049E-9</v>
      </c>
      <c r="M121">
        <v>119</v>
      </c>
      <c r="N121">
        <f t="shared" ca="1" si="6"/>
        <v>344.7036606013657</v>
      </c>
      <c r="P121">
        <f t="shared" ca="1" si="7"/>
        <v>610.29513236946298</v>
      </c>
      <c r="R121">
        <f t="shared" ca="1" si="8"/>
        <v>436.46439077684562</v>
      </c>
      <c r="T121">
        <f t="shared" ca="1" si="9"/>
        <v>620.98282133395162</v>
      </c>
      <c r="U121">
        <f t="shared" ca="1" si="10"/>
        <v>1</v>
      </c>
    </row>
    <row r="122" spans="1:21" x14ac:dyDescent="0.2">
      <c r="A122">
        <v>11.8</v>
      </c>
      <c r="B122">
        <f t="shared" si="11"/>
        <v>2.6582279844350586E-9</v>
      </c>
      <c r="M122">
        <v>120</v>
      </c>
      <c r="N122">
        <f t="shared" ca="1" si="6"/>
        <v>364.78064077233626</v>
      </c>
      <c r="P122">
        <f t="shared" ca="1" si="7"/>
        <v>615.55699178933435</v>
      </c>
      <c r="R122">
        <f t="shared" ca="1" si="8"/>
        <v>445.12343874931253</v>
      </c>
      <c r="T122">
        <f t="shared" ca="1" si="9"/>
        <v>623.1116086373346</v>
      </c>
      <c r="U122">
        <f t="shared" ca="1" si="10"/>
        <v>1</v>
      </c>
    </row>
    <row r="123" spans="1:21" x14ac:dyDescent="0.2">
      <c r="A123">
        <v>11.9</v>
      </c>
      <c r="B123">
        <f t="shared" si="11"/>
        <v>2.194816838528715E-9</v>
      </c>
      <c r="M123">
        <v>121</v>
      </c>
      <c r="N123">
        <f t="shared" ca="1" si="6"/>
        <v>349.59209084077065</v>
      </c>
      <c r="P123">
        <f t="shared" ca="1" si="7"/>
        <v>602.85947256939903</v>
      </c>
      <c r="R123">
        <f t="shared" ca="1" si="8"/>
        <v>281.96520411859433</v>
      </c>
      <c r="T123">
        <f t="shared" ca="1" si="9"/>
        <v>622.88608263531876</v>
      </c>
      <c r="U123">
        <f t="shared" ca="1" si="10"/>
        <v>1</v>
      </c>
    </row>
    <row r="124" spans="1:21" x14ac:dyDescent="0.2">
      <c r="A124">
        <v>12</v>
      </c>
      <c r="B124">
        <f t="shared" si="11"/>
        <v>1.8120645812539663E-9</v>
      </c>
      <c r="M124">
        <v>122</v>
      </c>
      <c r="N124">
        <f t="shared" ca="1" si="6"/>
        <v>299.93586694054761</v>
      </c>
      <c r="P124">
        <f t="shared" ca="1" si="7"/>
        <v>620.73557540853938</v>
      </c>
      <c r="R124">
        <f t="shared" ca="1" si="8"/>
        <v>490.50225620594807</v>
      </c>
      <c r="T124">
        <f t="shared" ca="1" si="9"/>
        <v>623.71744465957863</v>
      </c>
      <c r="U124">
        <f t="shared" ca="1" si="10"/>
        <v>1</v>
      </c>
    </row>
    <row r="125" spans="1:21" x14ac:dyDescent="0.2">
      <c r="A125">
        <v>12.1</v>
      </c>
      <c r="B125">
        <f t="shared" si="11"/>
        <v>1.4959562742296365E-9</v>
      </c>
      <c r="M125">
        <v>123</v>
      </c>
      <c r="N125">
        <f t="shared" ca="1" si="6"/>
        <v>501.59980784957651</v>
      </c>
      <c r="P125">
        <f t="shared" ca="1" si="7"/>
        <v>607.82541190938025</v>
      </c>
      <c r="R125">
        <f t="shared" ca="1" si="8"/>
        <v>348.22666422010087</v>
      </c>
      <c r="T125">
        <f t="shared" ca="1" si="9"/>
        <v>622.66315943208576</v>
      </c>
      <c r="U125">
        <f t="shared" ca="1" si="10"/>
        <v>1</v>
      </c>
    </row>
    <row r="126" spans="1:21" x14ac:dyDescent="0.2">
      <c r="A126">
        <v>12.2</v>
      </c>
      <c r="B126">
        <f t="shared" si="11"/>
        <v>1.2349076004178084E-9</v>
      </c>
      <c r="M126">
        <v>124</v>
      </c>
      <c r="N126">
        <f t="shared" ca="1" si="6"/>
        <v>244.75609805992394</v>
      </c>
      <c r="P126">
        <f t="shared" ca="1" si="7"/>
        <v>609.00924755655774</v>
      </c>
      <c r="R126">
        <f t="shared" ca="1" si="8"/>
        <v>359.1238045954093</v>
      </c>
      <c r="T126">
        <f t="shared" ca="1" si="9"/>
        <v>623.75791814824504</v>
      </c>
      <c r="U126">
        <f t="shared" ca="1" si="10"/>
        <v>1</v>
      </c>
    </row>
    <row r="127" spans="1:21" x14ac:dyDescent="0.2">
      <c r="A127">
        <v>12.3</v>
      </c>
      <c r="B127">
        <f t="shared" si="11"/>
        <v>1.0193441807346786E-9</v>
      </c>
      <c r="M127">
        <v>125</v>
      </c>
      <c r="N127">
        <f t="shared" ca="1" si="6"/>
        <v>426.68127752448652</v>
      </c>
      <c r="P127">
        <f t="shared" ca="1" si="7"/>
        <v>605.44515012657052</v>
      </c>
      <c r="R127">
        <f t="shared" ca="1" si="8"/>
        <v>320.27784346508236</v>
      </c>
      <c r="T127">
        <f t="shared" ca="1" si="9"/>
        <v>620.16179035949096</v>
      </c>
      <c r="U127">
        <f t="shared" ca="1" si="10"/>
        <v>1</v>
      </c>
    </row>
    <row r="128" spans="1:21" x14ac:dyDescent="0.2">
      <c r="A128">
        <v>12.4</v>
      </c>
      <c r="B128">
        <f t="shared" si="11"/>
        <v>8.4135353791529666E-10</v>
      </c>
      <c r="M128">
        <v>126</v>
      </c>
      <c r="N128">
        <f t="shared" ca="1" si="6"/>
        <v>447.62274296653771</v>
      </c>
      <c r="P128">
        <f t="shared" ca="1" si="7"/>
        <v>609.19180410803835</v>
      </c>
      <c r="R128">
        <f t="shared" ca="1" si="8"/>
        <v>407.64427818337646</v>
      </c>
      <c r="T128">
        <f t="shared" ca="1" si="9"/>
        <v>623.60632201523697</v>
      </c>
      <c r="U128">
        <f t="shared" ca="1" si="10"/>
        <v>1</v>
      </c>
    </row>
    <row r="129" spans="1:21" x14ac:dyDescent="0.2">
      <c r="A129">
        <v>12.5</v>
      </c>
      <c r="B129">
        <f t="shared" si="11"/>
        <v>6.9439719324820178E-10</v>
      </c>
      <c r="M129">
        <v>127</v>
      </c>
      <c r="N129">
        <f t="shared" ca="1" si="6"/>
        <v>407.77440520256357</v>
      </c>
      <c r="P129">
        <f t="shared" ca="1" si="7"/>
        <v>608.91948949475955</v>
      </c>
      <c r="R129">
        <f t="shared" ca="1" si="8"/>
        <v>225.08216111018893</v>
      </c>
      <c r="T129">
        <f t="shared" ca="1" si="9"/>
        <v>620.15315415974919</v>
      </c>
      <c r="U129">
        <f t="shared" ca="1" si="10"/>
        <v>1</v>
      </c>
    </row>
    <row r="130" spans="1:21" x14ac:dyDescent="0.2">
      <c r="A130">
        <v>12.6</v>
      </c>
      <c r="B130">
        <f t="shared" si="11"/>
        <v>5.7307253165904365E-10</v>
      </c>
      <c r="M130">
        <v>128</v>
      </c>
      <c r="N130">
        <f t="shared" ca="1" si="6"/>
        <v>422.48494503151306</v>
      </c>
      <c r="P130">
        <f t="shared" ca="1" si="7"/>
        <v>612.96456115497517</v>
      </c>
      <c r="R130">
        <f t="shared" ca="1" si="8"/>
        <v>277.51480208033138</v>
      </c>
      <c r="T130">
        <f t="shared" ca="1" si="9"/>
        <v>625.07524637465508</v>
      </c>
      <c r="U130">
        <f t="shared" ca="1" si="10"/>
        <v>1</v>
      </c>
    </row>
    <row r="131" spans="1:21" x14ac:dyDescent="0.2">
      <c r="A131">
        <v>12.7</v>
      </c>
      <c r="B131">
        <f t="shared" si="11"/>
        <v>4.7291585228187675E-10</v>
      </c>
      <c r="M131">
        <v>129</v>
      </c>
      <c r="N131">
        <f t="shared" ca="1" si="6"/>
        <v>360.70706471467901</v>
      </c>
      <c r="P131">
        <f t="shared" ca="1" si="7"/>
        <v>610.5696692995848</v>
      </c>
      <c r="R131">
        <f t="shared" ca="1" si="8"/>
        <v>296.99319431143635</v>
      </c>
      <c r="T131">
        <f t="shared" ca="1" si="9"/>
        <v>619.8985931064949</v>
      </c>
      <c r="U131">
        <f t="shared" ca="1" si="10"/>
        <v>1</v>
      </c>
    </row>
    <row r="132" spans="1:21" x14ac:dyDescent="0.2">
      <c r="A132">
        <v>12.8</v>
      </c>
      <c r="B132">
        <f t="shared" si="11"/>
        <v>3.9023949795905983E-10</v>
      </c>
      <c r="M132">
        <v>130</v>
      </c>
      <c r="N132">
        <f t="shared" ref="N132:N195" ca="1" si="12" xml:space="preserve"> 1 / _xlfn.GAMMA.INV( RAND(), 16.5, 1/6022.9)</f>
        <v>414.30479806473278</v>
      </c>
      <c r="P132">
        <f t="shared" ref="P132:P195" ca="1" si="13">_xlfn.NORM.INV(RAND(),609.3,SQRT($O$3/27.1))</f>
        <v>607.07025789077454</v>
      </c>
      <c r="R132">
        <f t="shared" ref="R132:R195" ca="1" si="14" xml:space="preserve"> 1 / _xlfn.GAMMA.INV( RAND(), 18, 1/4780.937)</f>
        <v>229.2861078593734</v>
      </c>
      <c r="T132">
        <f t="shared" ref="T132:T195" ca="1" si="15">_xlfn.NORM.INV(RAND(),622.392,SQRT($S$3/30.1))</f>
        <v>620.45082254660667</v>
      </c>
      <c r="U132">
        <f t="shared" ref="U132:U195" ca="1" si="16">IF(T132&gt;P132,1,0)</f>
        <v>1</v>
      </c>
    </row>
    <row r="133" spans="1:21" x14ac:dyDescent="0.2">
      <c r="A133">
        <v>12.9</v>
      </c>
      <c r="B133">
        <f t="shared" si="11"/>
        <v>3.2199718021701991E-10</v>
      </c>
      <c r="M133">
        <v>131</v>
      </c>
      <c r="N133">
        <f t="shared" ca="1" si="12"/>
        <v>376.29734224290053</v>
      </c>
      <c r="P133">
        <f t="shared" ca="1" si="13"/>
        <v>611.21786127273299</v>
      </c>
      <c r="R133">
        <f t="shared" ca="1" si="14"/>
        <v>345.89174776090408</v>
      </c>
      <c r="T133">
        <f t="shared" ca="1" si="15"/>
        <v>627.74199345588454</v>
      </c>
      <c r="U133">
        <f t="shared" ca="1" si="16"/>
        <v>1</v>
      </c>
    </row>
    <row r="134" spans="1:21" x14ac:dyDescent="0.2">
      <c r="A134">
        <v>13</v>
      </c>
      <c r="B134">
        <f t="shared" ref="B134:B197" si="17">_xlfn.GAMMA.DIST(A134,$C$5,1/$D$5,FALSE)</f>
        <v>2.6567262945929282E-10</v>
      </c>
      <c r="M134">
        <v>132</v>
      </c>
      <c r="N134">
        <f t="shared" ca="1" si="12"/>
        <v>314.12943218732403</v>
      </c>
      <c r="P134">
        <f t="shared" ca="1" si="13"/>
        <v>602.86644396453312</v>
      </c>
      <c r="R134">
        <f t="shared" ca="1" si="14"/>
        <v>185.16360176072519</v>
      </c>
      <c r="T134">
        <f t="shared" ca="1" si="15"/>
        <v>625.4528271415511</v>
      </c>
      <c r="U134">
        <f t="shared" ca="1" si="16"/>
        <v>1</v>
      </c>
    </row>
    <row r="135" spans="1:21" x14ac:dyDescent="0.2">
      <c r="A135">
        <v>13.1</v>
      </c>
      <c r="B135">
        <f t="shared" si="17"/>
        <v>2.191875393124104E-10</v>
      </c>
      <c r="M135">
        <v>133</v>
      </c>
      <c r="N135">
        <f t="shared" ca="1" si="12"/>
        <v>391.25835333814359</v>
      </c>
      <c r="P135">
        <f t="shared" ca="1" si="13"/>
        <v>602.48895773160325</v>
      </c>
      <c r="R135">
        <f t="shared" ca="1" si="14"/>
        <v>281.4274427162087</v>
      </c>
      <c r="T135">
        <f t="shared" ca="1" si="15"/>
        <v>617.17466238221493</v>
      </c>
      <c r="U135">
        <f t="shared" ca="1" si="16"/>
        <v>1</v>
      </c>
    </row>
    <row r="136" spans="1:21" x14ac:dyDescent="0.2">
      <c r="A136">
        <v>13.2</v>
      </c>
      <c r="B136">
        <f t="shared" si="17"/>
        <v>1.8082546904355631E-10</v>
      </c>
      <c r="M136">
        <v>134</v>
      </c>
      <c r="N136">
        <f t="shared" ca="1" si="12"/>
        <v>336.25100870573698</v>
      </c>
      <c r="P136">
        <f t="shared" ca="1" si="13"/>
        <v>607.49526075527137</v>
      </c>
      <c r="R136">
        <f t="shared" ca="1" si="14"/>
        <v>298.8880172576699</v>
      </c>
      <c r="T136">
        <f t="shared" ca="1" si="15"/>
        <v>622.52835512835031</v>
      </c>
      <c r="U136">
        <f t="shared" ca="1" si="16"/>
        <v>1</v>
      </c>
    </row>
    <row r="137" spans="1:21" x14ac:dyDescent="0.2">
      <c r="A137">
        <v>13.3</v>
      </c>
      <c r="B137">
        <f t="shared" si="17"/>
        <v>1.4916894344908639E-10</v>
      </c>
      <c r="M137">
        <v>135</v>
      </c>
      <c r="N137">
        <f t="shared" ca="1" si="12"/>
        <v>373.4266589874025</v>
      </c>
      <c r="P137">
        <f t="shared" ca="1" si="13"/>
        <v>611.51280725627214</v>
      </c>
      <c r="R137">
        <f t="shared" ca="1" si="14"/>
        <v>317.09142458791422</v>
      </c>
      <c r="T137">
        <f t="shared" ca="1" si="15"/>
        <v>617.53021760342233</v>
      </c>
      <c r="U137">
        <f t="shared" ca="1" si="16"/>
        <v>1</v>
      </c>
    </row>
    <row r="138" spans="1:21" x14ac:dyDescent="0.2">
      <c r="A138">
        <v>13.4</v>
      </c>
      <c r="B138">
        <f t="shared" si="17"/>
        <v>1.2304746607814215E-10</v>
      </c>
      <c r="M138">
        <v>136</v>
      </c>
      <c r="N138">
        <f t="shared" ca="1" si="12"/>
        <v>409.56716810590456</v>
      </c>
      <c r="P138">
        <f t="shared" ca="1" si="13"/>
        <v>610.77558078317247</v>
      </c>
      <c r="R138">
        <f t="shared" ca="1" si="14"/>
        <v>398.71183454409953</v>
      </c>
      <c r="T138">
        <f t="shared" ca="1" si="15"/>
        <v>620.53483264742488</v>
      </c>
      <c r="U138">
        <f t="shared" ca="1" si="16"/>
        <v>1</v>
      </c>
    </row>
    <row r="139" spans="1:21" x14ac:dyDescent="0.2">
      <c r="A139">
        <v>13.5</v>
      </c>
      <c r="B139">
        <f t="shared" si="17"/>
        <v>1.0149455609311054E-10</v>
      </c>
      <c r="M139">
        <v>137</v>
      </c>
      <c r="N139">
        <f t="shared" ca="1" si="12"/>
        <v>351.58073779420658</v>
      </c>
      <c r="P139">
        <f t="shared" ca="1" si="13"/>
        <v>610.85242081355875</v>
      </c>
      <c r="R139">
        <f t="shared" ca="1" si="14"/>
        <v>210.04379859248812</v>
      </c>
      <c r="T139">
        <f t="shared" ca="1" si="15"/>
        <v>624.07484205123149</v>
      </c>
      <c r="U139">
        <f t="shared" ca="1" si="16"/>
        <v>1</v>
      </c>
    </row>
    <row r="140" spans="1:21" x14ac:dyDescent="0.2">
      <c r="A140">
        <v>13.6</v>
      </c>
      <c r="B140">
        <f t="shared" si="17"/>
        <v>8.3712245560786694E-11</v>
      </c>
      <c r="M140">
        <v>138</v>
      </c>
      <c r="N140">
        <f t="shared" ca="1" si="12"/>
        <v>425.7739912808641</v>
      </c>
      <c r="P140">
        <f t="shared" ca="1" si="13"/>
        <v>609.21210448890054</v>
      </c>
      <c r="R140">
        <f t="shared" ca="1" si="14"/>
        <v>252.72912008479207</v>
      </c>
      <c r="T140">
        <f t="shared" ca="1" si="15"/>
        <v>618.09465499239661</v>
      </c>
      <c r="U140">
        <f t="shared" ca="1" si="16"/>
        <v>1</v>
      </c>
    </row>
    <row r="141" spans="1:21" x14ac:dyDescent="0.2">
      <c r="A141">
        <v>13.7</v>
      </c>
      <c r="B141">
        <f t="shared" si="17"/>
        <v>6.9041744186962968E-11</v>
      </c>
      <c r="M141">
        <v>139</v>
      </c>
      <c r="N141">
        <f t="shared" ca="1" si="12"/>
        <v>334.40610801180878</v>
      </c>
      <c r="P141">
        <f t="shared" ca="1" si="13"/>
        <v>605.21301889198958</v>
      </c>
      <c r="R141">
        <f t="shared" ca="1" si="14"/>
        <v>242.8758973235891</v>
      </c>
      <c r="T141">
        <f t="shared" ca="1" si="15"/>
        <v>623.47739430876106</v>
      </c>
      <c r="U141">
        <f t="shared" ca="1" si="16"/>
        <v>1</v>
      </c>
    </row>
    <row r="142" spans="1:21" x14ac:dyDescent="0.2">
      <c r="A142">
        <v>13.8</v>
      </c>
      <c r="B142">
        <f t="shared" si="17"/>
        <v>5.6939202125965704E-11</v>
      </c>
      <c r="M142">
        <v>140</v>
      </c>
      <c r="N142">
        <f t="shared" ca="1" si="12"/>
        <v>355.73692664006711</v>
      </c>
      <c r="P142">
        <f t="shared" ca="1" si="13"/>
        <v>602.67806415817188</v>
      </c>
      <c r="R142">
        <f t="shared" ca="1" si="14"/>
        <v>213.48735205663996</v>
      </c>
      <c r="T142">
        <f t="shared" ca="1" si="15"/>
        <v>620.55039864682544</v>
      </c>
      <c r="U142">
        <f t="shared" ca="1" si="16"/>
        <v>1</v>
      </c>
    </row>
    <row r="143" spans="1:21" x14ac:dyDescent="0.2">
      <c r="A143">
        <v>13.9</v>
      </c>
      <c r="B143">
        <f t="shared" si="17"/>
        <v>4.6955686530716964E-11</v>
      </c>
      <c r="M143">
        <v>141</v>
      </c>
      <c r="N143">
        <f t="shared" ca="1" si="12"/>
        <v>256.9031331924142</v>
      </c>
      <c r="P143">
        <f t="shared" ca="1" si="13"/>
        <v>616.01253832040027</v>
      </c>
      <c r="R143">
        <f t="shared" ca="1" si="14"/>
        <v>247.74989853920201</v>
      </c>
      <c r="T143">
        <f t="shared" ca="1" si="15"/>
        <v>629.41377453277255</v>
      </c>
      <c r="U143">
        <f t="shared" ca="1" si="16"/>
        <v>1</v>
      </c>
    </row>
    <row r="144" spans="1:21" x14ac:dyDescent="0.2">
      <c r="A144">
        <v>14</v>
      </c>
      <c r="B144">
        <f t="shared" si="17"/>
        <v>3.8720640598865177E-11</v>
      </c>
      <c r="M144">
        <v>142</v>
      </c>
      <c r="N144">
        <f t="shared" ca="1" si="12"/>
        <v>358.11581517644191</v>
      </c>
      <c r="P144">
        <f t="shared" ca="1" si="13"/>
        <v>602.39606107348288</v>
      </c>
      <c r="R144">
        <f t="shared" ca="1" si="14"/>
        <v>468.93650444524599</v>
      </c>
      <c r="T144">
        <f t="shared" ca="1" si="15"/>
        <v>622.60494985525804</v>
      </c>
      <c r="U144">
        <f t="shared" ca="1" si="16"/>
        <v>1</v>
      </c>
    </row>
    <row r="145" spans="1:21" x14ac:dyDescent="0.2">
      <c r="A145">
        <v>14.1</v>
      </c>
      <c r="B145">
        <f t="shared" si="17"/>
        <v>3.1928220517436221E-11</v>
      </c>
      <c r="M145">
        <v>143</v>
      </c>
      <c r="N145">
        <f t="shared" ca="1" si="12"/>
        <v>448.62540344181269</v>
      </c>
      <c r="P145">
        <f t="shared" ca="1" si="13"/>
        <v>608.68351654679839</v>
      </c>
      <c r="R145">
        <f t="shared" ca="1" si="14"/>
        <v>317.76410777016326</v>
      </c>
      <c r="T145">
        <f t="shared" ca="1" si="15"/>
        <v>622.57268672522571</v>
      </c>
      <c r="U145">
        <f t="shared" ca="1" si="16"/>
        <v>1</v>
      </c>
    </row>
    <row r="146" spans="1:21" x14ac:dyDescent="0.2">
      <c r="A146">
        <v>14.2</v>
      </c>
      <c r="B146">
        <f t="shared" si="17"/>
        <v>2.632601046860021E-11</v>
      </c>
      <c r="M146">
        <v>144</v>
      </c>
      <c r="N146">
        <f t="shared" ca="1" si="12"/>
        <v>477.40444823631975</v>
      </c>
      <c r="P146">
        <f t="shared" ca="1" si="13"/>
        <v>607.07991743094215</v>
      </c>
      <c r="R146">
        <f t="shared" ca="1" si="14"/>
        <v>231.06306511229977</v>
      </c>
      <c r="T146">
        <f t="shared" ca="1" si="15"/>
        <v>625.71398655983535</v>
      </c>
      <c r="U146">
        <f t="shared" ca="1" si="16"/>
        <v>1</v>
      </c>
    </row>
    <row r="147" spans="1:21" x14ac:dyDescent="0.2">
      <c r="A147">
        <v>14.3</v>
      </c>
      <c r="B147">
        <f t="shared" si="17"/>
        <v>2.1705702505907781E-11</v>
      </c>
      <c r="M147">
        <v>145</v>
      </c>
      <c r="N147">
        <f t="shared" ca="1" si="12"/>
        <v>405.57252228206431</v>
      </c>
      <c r="P147">
        <f t="shared" ca="1" si="13"/>
        <v>608.77878606811942</v>
      </c>
      <c r="R147">
        <f t="shared" ca="1" si="14"/>
        <v>188.79248617792615</v>
      </c>
      <c r="T147">
        <f t="shared" ca="1" si="15"/>
        <v>619.14522240629105</v>
      </c>
      <c r="U147">
        <f t="shared" ca="1" si="16"/>
        <v>1</v>
      </c>
    </row>
    <row r="148" spans="1:21" x14ac:dyDescent="0.2">
      <c r="A148">
        <v>14.4</v>
      </c>
      <c r="B148">
        <f t="shared" si="17"/>
        <v>1.7895399768250254E-11</v>
      </c>
      <c r="M148">
        <v>146</v>
      </c>
      <c r="N148">
        <f t="shared" ca="1" si="12"/>
        <v>225.77047718077512</v>
      </c>
      <c r="P148">
        <f t="shared" ca="1" si="13"/>
        <v>610.11208831665965</v>
      </c>
      <c r="R148">
        <f t="shared" ca="1" si="14"/>
        <v>236.43882737489329</v>
      </c>
      <c r="T148">
        <f t="shared" ca="1" si="15"/>
        <v>623.1723827377408</v>
      </c>
      <c r="U148">
        <f t="shared" ca="1" si="16"/>
        <v>1</v>
      </c>
    </row>
    <row r="149" spans="1:21" x14ac:dyDescent="0.2">
      <c r="A149">
        <v>14.5</v>
      </c>
      <c r="B149">
        <f t="shared" si="17"/>
        <v>1.4753260754786175E-11</v>
      </c>
      <c r="M149">
        <v>147</v>
      </c>
      <c r="N149">
        <f t="shared" ca="1" si="12"/>
        <v>312.18378186095856</v>
      </c>
      <c r="P149">
        <f t="shared" ca="1" si="13"/>
        <v>609.2335288292071</v>
      </c>
      <c r="R149">
        <f t="shared" ca="1" si="14"/>
        <v>289.06402307028128</v>
      </c>
      <c r="T149">
        <f t="shared" ca="1" si="15"/>
        <v>621.96048022730099</v>
      </c>
      <c r="U149">
        <f t="shared" ca="1" si="16"/>
        <v>1</v>
      </c>
    </row>
    <row r="150" spans="1:21" x14ac:dyDescent="0.2">
      <c r="A150">
        <v>14.6</v>
      </c>
      <c r="B150">
        <f t="shared" si="17"/>
        <v>1.216225137976415E-11</v>
      </c>
      <c r="M150">
        <v>148</v>
      </c>
      <c r="N150">
        <f t="shared" ca="1" si="12"/>
        <v>486.92990112018163</v>
      </c>
      <c r="P150">
        <f t="shared" ca="1" si="13"/>
        <v>611.54406855478555</v>
      </c>
      <c r="R150">
        <f t="shared" ca="1" si="14"/>
        <v>309.33723389530275</v>
      </c>
      <c r="T150">
        <f t="shared" ca="1" si="15"/>
        <v>623.57034560707928</v>
      </c>
      <c r="U150">
        <f t="shared" ca="1" si="16"/>
        <v>1</v>
      </c>
    </row>
    <row r="151" spans="1:21" x14ac:dyDescent="0.2">
      <c r="A151">
        <v>14.7</v>
      </c>
      <c r="B151">
        <f t="shared" si="17"/>
        <v>1.002581203423199E-11</v>
      </c>
      <c r="M151">
        <v>149</v>
      </c>
      <c r="N151">
        <f t="shared" ca="1" si="12"/>
        <v>277.34962063897831</v>
      </c>
      <c r="P151">
        <f t="shared" ca="1" si="13"/>
        <v>603.3327392768083</v>
      </c>
      <c r="R151">
        <f t="shared" ca="1" si="14"/>
        <v>315.77661461630373</v>
      </c>
      <c r="T151">
        <f t="shared" ca="1" si="15"/>
        <v>623.31903089250181</v>
      </c>
      <c r="U151">
        <f t="shared" ca="1" si="16"/>
        <v>1</v>
      </c>
    </row>
    <row r="152" spans="1:21" x14ac:dyDescent="0.2">
      <c r="A152">
        <v>14.8</v>
      </c>
      <c r="B152">
        <f t="shared" si="17"/>
        <v>8.2642803692295499E-12</v>
      </c>
      <c r="M152">
        <v>150</v>
      </c>
      <c r="N152">
        <f t="shared" ca="1" si="12"/>
        <v>331.16357443977063</v>
      </c>
      <c r="P152">
        <f t="shared" ca="1" si="13"/>
        <v>609.93839012009471</v>
      </c>
      <c r="R152">
        <f t="shared" ca="1" si="14"/>
        <v>247.4632649431644</v>
      </c>
      <c r="T152">
        <f t="shared" ca="1" si="15"/>
        <v>622.28604548522958</v>
      </c>
      <c r="U152">
        <f t="shared" ca="1" si="16"/>
        <v>1</v>
      </c>
    </row>
    <row r="153" spans="1:21" x14ac:dyDescent="0.2">
      <c r="A153">
        <v>14.9</v>
      </c>
      <c r="B153">
        <f t="shared" si="17"/>
        <v>6.8119381963627474E-12</v>
      </c>
      <c r="M153">
        <v>151</v>
      </c>
      <c r="N153">
        <f t="shared" ca="1" si="12"/>
        <v>456.22653793618588</v>
      </c>
      <c r="P153">
        <f t="shared" ca="1" si="13"/>
        <v>610.70293170256855</v>
      </c>
      <c r="R153">
        <f t="shared" ca="1" si="14"/>
        <v>298.21409904154984</v>
      </c>
      <c r="T153">
        <f t="shared" ca="1" si="15"/>
        <v>621.5125703423605</v>
      </c>
      <c r="U153">
        <f t="shared" ca="1" si="16"/>
        <v>1</v>
      </c>
    </row>
    <row r="154" spans="1:21" x14ac:dyDescent="0.2">
      <c r="A154">
        <v>15</v>
      </c>
      <c r="B154">
        <f t="shared" si="17"/>
        <v>5.6145737813041124E-12</v>
      </c>
      <c r="M154">
        <v>152</v>
      </c>
      <c r="N154">
        <f t="shared" ca="1" si="12"/>
        <v>431.78644566108727</v>
      </c>
      <c r="P154">
        <f t="shared" ca="1" si="13"/>
        <v>607.3123005869262</v>
      </c>
      <c r="R154">
        <f t="shared" ca="1" si="14"/>
        <v>289.55658207062811</v>
      </c>
      <c r="T154">
        <f t="shared" ca="1" si="15"/>
        <v>620.38160058825292</v>
      </c>
      <c r="U154">
        <f t="shared" ca="1" si="16"/>
        <v>1</v>
      </c>
    </row>
    <row r="155" spans="1:21" x14ac:dyDescent="0.2">
      <c r="A155">
        <v>15.1</v>
      </c>
      <c r="B155">
        <f t="shared" si="17"/>
        <v>4.627469714980199E-12</v>
      </c>
      <c r="M155">
        <v>153</v>
      </c>
      <c r="N155">
        <f t="shared" ca="1" si="12"/>
        <v>513.63260837989105</v>
      </c>
      <c r="P155">
        <f t="shared" ca="1" si="13"/>
        <v>604.75216754454971</v>
      </c>
      <c r="R155">
        <f t="shared" ca="1" si="14"/>
        <v>250.7299246253375</v>
      </c>
      <c r="T155">
        <f t="shared" ca="1" si="15"/>
        <v>625.35705788404607</v>
      </c>
      <c r="U155">
        <f t="shared" ca="1" si="16"/>
        <v>1</v>
      </c>
    </row>
    <row r="156" spans="1:21" x14ac:dyDescent="0.2">
      <c r="A156">
        <v>15.2</v>
      </c>
      <c r="B156">
        <f t="shared" si="17"/>
        <v>3.8137421736283168E-12</v>
      </c>
      <c r="M156">
        <v>154</v>
      </c>
      <c r="N156">
        <f t="shared" ca="1" si="12"/>
        <v>576.65752319219325</v>
      </c>
      <c r="P156">
        <f t="shared" ca="1" si="13"/>
        <v>605.54870593055728</v>
      </c>
      <c r="R156">
        <f t="shared" ca="1" si="14"/>
        <v>213.02582773144874</v>
      </c>
      <c r="T156">
        <f t="shared" ca="1" si="15"/>
        <v>620.72662381623877</v>
      </c>
      <c r="U156">
        <f t="shared" ca="1" si="16"/>
        <v>1</v>
      </c>
    </row>
    <row r="157" spans="1:21" x14ac:dyDescent="0.2">
      <c r="A157">
        <v>15.3</v>
      </c>
      <c r="B157">
        <f t="shared" si="17"/>
        <v>3.1429702913458931E-12</v>
      </c>
      <c r="M157">
        <v>155</v>
      </c>
      <c r="N157">
        <f t="shared" ca="1" si="12"/>
        <v>516.40726089453199</v>
      </c>
      <c r="P157">
        <f t="shared" ca="1" si="13"/>
        <v>611.62674052488921</v>
      </c>
      <c r="R157">
        <f t="shared" ca="1" si="14"/>
        <v>362.99826039289638</v>
      </c>
      <c r="T157">
        <f t="shared" ca="1" si="15"/>
        <v>626.56933182055332</v>
      </c>
      <c r="U157">
        <f t="shared" ca="1" si="16"/>
        <v>1</v>
      </c>
    </row>
    <row r="158" spans="1:21" x14ac:dyDescent="0.2">
      <c r="A158">
        <v>15.4</v>
      </c>
      <c r="B158">
        <f t="shared" si="17"/>
        <v>2.5900650376760966E-12</v>
      </c>
      <c r="M158">
        <v>156</v>
      </c>
      <c r="N158">
        <f t="shared" ca="1" si="12"/>
        <v>354.62010764589974</v>
      </c>
      <c r="P158">
        <f t="shared" ca="1" si="13"/>
        <v>607.7785722158784</v>
      </c>
      <c r="R158">
        <f t="shared" ca="1" si="14"/>
        <v>321.75056707080847</v>
      </c>
      <c r="T158">
        <f t="shared" ca="1" si="15"/>
        <v>621.1157951071217</v>
      </c>
      <c r="U158">
        <f t="shared" ca="1" si="16"/>
        <v>1</v>
      </c>
    </row>
    <row r="159" spans="1:21" x14ac:dyDescent="0.2">
      <c r="A159">
        <v>15.5</v>
      </c>
      <c r="B159">
        <f t="shared" si="17"/>
        <v>2.13433580725139E-12</v>
      </c>
      <c r="M159">
        <v>157</v>
      </c>
      <c r="N159">
        <f t="shared" ca="1" si="12"/>
        <v>447.04474128626049</v>
      </c>
      <c r="P159">
        <f t="shared" ca="1" si="13"/>
        <v>605.67361749867302</v>
      </c>
      <c r="R159">
        <f t="shared" ca="1" si="14"/>
        <v>322.59287439699864</v>
      </c>
      <c r="T159">
        <f t="shared" ca="1" si="15"/>
        <v>623.9469414982982</v>
      </c>
      <c r="U159">
        <f t="shared" ca="1" si="16"/>
        <v>1</v>
      </c>
    </row>
    <row r="160" spans="1:21" x14ac:dyDescent="0.2">
      <c r="A160">
        <v>15.6</v>
      </c>
      <c r="B160">
        <f t="shared" si="17"/>
        <v>1.7587202102941162E-12</v>
      </c>
      <c r="M160">
        <v>158</v>
      </c>
      <c r="N160">
        <f t="shared" ca="1" si="12"/>
        <v>357.27168515286507</v>
      </c>
      <c r="P160">
        <f t="shared" ca="1" si="13"/>
        <v>610.3514914875218</v>
      </c>
      <c r="R160">
        <f t="shared" ca="1" si="14"/>
        <v>224.54266833780278</v>
      </c>
      <c r="T160">
        <f t="shared" ca="1" si="15"/>
        <v>619.5033294812032</v>
      </c>
      <c r="U160">
        <f t="shared" ca="1" si="16"/>
        <v>1</v>
      </c>
    </row>
    <row r="161" spans="1:21" x14ac:dyDescent="0.2">
      <c r="A161">
        <v>15.7</v>
      </c>
      <c r="B161">
        <f t="shared" si="17"/>
        <v>1.4491485678828757E-12</v>
      </c>
      <c r="M161">
        <v>159</v>
      </c>
      <c r="N161">
        <f t="shared" ca="1" si="12"/>
        <v>602.34498673061489</v>
      </c>
      <c r="P161">
        <f t="shared" ca="1" si="13"/>
        <v>609.69128583637621</v>
      </c>
      <c r="R161">
        <f t="shared" ca="1" si="14"/>
        <v>210.75862994440484</v>
      </c>
      <c r="T161">
        <f t="shared" ca="1" si="15"/>
        <v>616.73129382210004</v>
      </c>
      <c r="U161">
        <f t="shared" ca="1" si="16"/>
        <v>1</v>
      </c>
    </row>
    <row r="162" spans="1:21" x14ac:dyDescent="0.2">
      <c r="A162">
        <v>15.8</v>
      </c>
      <c r="B162">
        <f t="shared" si="17"/>
        <v>1.1940195842810838E-12</v>
      </c>
      <c r="M162">
        <v>160</v>
      </c>
      <c r="N162">
        <f t="shared" ca="1" si="12"/>
        <v>340.48233828511763</v>
      </c>
      <c r="P162">
        <f t="shared" ca="1" si="13"/>
        <v>604.03929727228228</v>
      </c>
      <c r="R162">
        <f t="shared" ca="1" si="14"/>
        <v>287.61811086604536</v>
      </c>
      <c r="T162">
        <f t="shared" ca="1" si="15"/>
        <v>626.39118745669373</v>
      </c>
      <c r="U162">
        <f t="shared" ca="1" si="16"/>
        <v>1</v>
      </c>
    </row>
    <row r="163" spans="1:21" x14ac:dyDescent="0.2">
      <c r="A163">
        <v>15.9</v>
      </c>
      <c r="B163">
        <f t="shared" si="17"/>
        <v>9.8376777212089719E-13</v>
      </c>
      <c r="M163">
        <v>161</v>
      </c>
      <c r="N163">
        <f t="shared" ca="1" si="12"/>
        <v>232.35343521410431</v>
      </c>
      <c r="P163">
        <f t="shared" ca="1" si="13"/>
        <v>606.40382433126285</v>
      </c>
      <c r="R163">
        <f t="shared" ca="1" si="14"/>
        <v>290.46197826022239</v>
      </c>
      <c r="T163">
        <f t="shared" ca="1" si="15"/>
        <v>623.76269507859377</v>
      </c>
      <c r="U163">
        <f t="shared" ca="1" si="16"/>
        <v>1</v>
      </c>
    </row>
    <row r="164" spans="1:21" x14ac:dyDescent="0.2">
      <c r="A164">
        <v>16</v>
      </c>
      <c r="B164">
        <f t="shared" si="17"/>
        <v>8.1050659514202835E-13</v>
      </c>
      <c r="M164">
        <v>162</v>
      </c>
      <c r="N164">
        <f t="shared" ca="1" si="12"/>
        <v>380.12914641121461</v>
      </c>
      <c r="P164">
        <f t="shared" ca="1" si="13"/>
        <v>612.61895496877992</v>
      </c>
      <c r="R164">
        <f t="shared" ca="1" si="14"/>
        <v>209.78805867428949</v>
      </c>
      <c r="T164">
        <f t="shared" ca="1" si="15"/>
        <v>620.59161815727714</v>
      </c>
      <c r="U164">
        <f t="shared" ca="1" si="16"/>
        <v>1</v>
      </c>
    </row>
    <row r="165" spans="1:21" x14ac:dyDescent="0.2">
      <c r="A165">
        <v>16.100000000000001</v>
      </c>
      <c r="B165">
        <f t="shared" si="17"/>
        <v>6.6773409173414809E-13</v>
      </c>
      <c r="M165">
        <v>163</v>
      </c>
      <c r="N165">
        <f t="shared" ca="1" si="12"/>
        <v>318.41640097305606</v>
      </c>
      <c r="P165">
        <f t="shared" ca="1" si="13"/>
        <v>609.71153716763058</v>
      </c>
      <c r="R165">
        <f t="shared" ca="1" si="14"/>
        <v>363.68009917136516</v>
      </c>
      <c r="T165">
        <f t="shared" ca="1" si="15"/>
        <v>620.58475006891877</v>
      </c>
      <c r="U165">
        <f t="shared" ca="1" si="16"/>
        <v>1</v>
      </c>
    </row>
    <row r="166" spans="1:21" x14ac:dyDescent="0.2">
      <c r="A166">
        <v>16.2</v>
      </c>
      <c r="B166">
        <f t="shared" si="17"/>
        <v>5.5009005339489167E-13</v>
      </c>
      <c r="M166">
        <v>164</v>
      </c>
      <c r="N166">
        <f t="shared" ca="1" si="12"/>
        <v>421.11227293053207</v>
      </c>
      <c r="P166">
        <f t="shared" ca="1" si="13"/>
        <v>608.97464452086149</v>
      </c>
      <c r="R166">
        <f t="shared" ca="1" si="14"/>
        <v>201.48506463673743</v>
      </c>
      <c r="T166">
        <f t="shared" ca="1" si="15"/>
        <v>621.9820953029448</v>
      </c>
      <c r="U166">
        <f t="shared" ca="1" si="16"/>
        <v>1</v>
      </c>
    </row>
    <row r="167" spans="1:21" x14ac:dyDescent="0.2">
      <c r="A167">
        <v>16.3</v>
      </c>
      <c r="B167">
        <f t="shared" si="17"/>
        <v>4.5315574024261085E-13</v>
      </c>
      <c r="M167">
        <v>165</v>
      </c>
      <c r="N167">
        <f t="shared" ca="1" si="12"/>
        <v>411.33355124792178</v>
      </c>
      <c r="P167">
        <f t="shared" ca="1" si="13"/>
        <v>613.65643156903138</v>
      </c>
      <c r="R167">
        <f t="shared" ca="1" si="14"/>
        <v>272.19519299214181</v>
      </c>
      <c r="T167">
        <f t="shared" ca="1" si="15"/>
        <v>623.84764547826558</v>
      </c>
      <c r="U167">
        <f t="shared" ca="1" si="16"/>
        <v>1</v>
      </c>
    </row>
    <row r="168" spans="1:21" x14ac:dyDescent="0.2">
      <c r="A168">
        <v>16.399999999999999</v>
      </c>
      <c r="B168">
        <f t="shared" si="17"/>
        <v>3.7328869102547837E-13</v>
      </c>
      <c r="M168">
        <v>166</v>
      </c>
      <c r="N168">
        <f t="shared" ca="1" si="12"/>
        <v>319.40398230310126</v>
      </c>
      <c r="P168">
        <f t="shared" ca="1" si="13"/>
        <v>606.72744751863081</v>
      </c>
      <c r="R168">
        <f t="shared" ca="1" si="14"/>
        <v>338.26906410301387</v>
      </c>
      <c r="T168">
        <f t="shared" ca="1" si="15"/>
        <v>623.46911801512942</v>
      </c>
      <c r="U168">
        <f t="shared" ca="1" si="16"/>
        <v>1</v>
      </c>
    </row>
    <row r="169" spans="1:21" x14ac:dyDescent="0.2">
      <c r="A169">
        <v>16.5</v>
      </c>
      <c r="B169">
        <f t="shared" si="17"/>
        <v>3.0748648557682414E-13</v>
      </c>
      <c r="M169">
        <v>167</v>
      </c>
      <c r="N169">
        <f t="shared" ca="1" si="12"/>
        <v>442.05437880992372</v>
      </c>
      <c r="P169">
        <f t="shared" ca="1" si="13"/>
        <v>608.33700316731017</v>
      </c>
      <c r="R169">
        <f t="shared" ca="1" si="14"/>
        <v>286.82755506824805</v>
      </c>
      <c r="T169">
        <f t="shared" ca="1" si="15"/>
        <v>620.71863624959894</v>
      </c>
      <c r="U169">
        <f t="shared" ca="1" si="16"/>
        <v>1</v>
      </c>
    </row>
    <row r="170" spans="1:21" x14ac:dyDescent="0.2">
      <c r="A170">
        <v>16.600000000000001</v>
      </c>
      <c r="B170">
        <f t="shared" si="17"/>
        <v>2.5327439124244842E-13</v>
      </c>
      <c r="M170">
        <v>168</v>
      </c>
      <c r="N170">
        <f t="shared" ca="1" si="12"/>
        <v>361.82361609406757</v>
      </c>
      <c r="P170">
        <f t="shared" ca="1" si="13"/>
        <v>605.6731495908391</v>
      </c>
      <c r="R170">
        <f t="shared" ca="1" si="14"/>
        <v>273.89175580410785</v>
      </c>
      <c r="T170">
        <f t="shared" ca="1" si="15"/>
        <v>623.5393557661065</v>
      </c>
      <c r="U170">
        <f t="shared" ca="1" si="16"/>
        <v>1</v>
      </c>
    </row>
    <row r="171" spans="1:21" x14ac:dyDescent="0.2">
      <c r="A171">
        <v>16.7</v>
      </c>
      <c r="B171">
        <f t="shared" si="17"/>
        <v>2.0861271098740262E-13</v>
      </c>
      <c r="M171">
        <v>169</v>
      </c>
      <c r="N171">
        <f t="shared" ca="1" si="12"/>
        <v>278.46071871993428</v>
      </c>
      <c r="P171">
        <f t="shared" ca="1" si="13"/>
        <v>600.18549144068447</v>
      </c>
      <c r="R171">
        <f t="shared" ca="1" si="14"/>
        <v>214.26277453718896</v>
      </c>
      <c r="T171">
        <f t="shared" ca="1" si="15"/>
        <v>624.08760014146344</v>
      </c>
      <c r="U171">
        <f t="shared" ca="1" si="16"/>
        <v>1</v>
      </c>
    </row>
    <row r="172" spans="1:21" x14ac:dyDescent="0.2">
      <c r="A172">
        <v>16.8</v>
      </c>
      <c r="B172">
        <f t="shared" si="17"/>
        <v>1.7182038233942316E-13</v>
      </c>
      <c r="M172">
        <v>170</v>
      </c>
      <c r="N172">
        <f t="shared" ca="1" si="12"/>
        <v>373.14523955559144</v>
      </c>
      <c r="P172">
        <f t="shared" ca="1" si="13"/>
        <v>614.49973628177577</v>
      </c>
      <c r="R172">
        <f t="shared" ca="1" si="14"/>
        <v>305.13462148554135</v>
      </c>
      <c r="T172">
        <f t="shared" ca="1" si="15"/>
        <v>622.41193136323807</v>
      </c>
      <c r="U172">
        <f t="shared" ca="1" si="16"/>
        <v>1</v>
      </c>
    </row>
    <row r="173" spans="1:21" x14ac:dyDescent="0.2">
      <c r="A173">
        <v>16.899999999999999</v>
      </c>
      <c r="B173">
        <f t="shared" si="17"/>
        <v>1.4151198002111087E-13</v>
      </c>
      <c r="M173">
        <v>171</v>
      </c>
      <c r="N173">
        <f t="shared" ca="1" si="12"/>
        <v>374.85644670547873</v>
      </c>
      <c r="P173">
        <f t="shared" ca="1" si="13"/>
        <v>614.79670881281618</v>
      </c>
      <c r="R173">
        <f t="shared" ca="1" si="14"/>
        <v>160.623238943166</v>
      </c>
      <c r="T173">
        <f t="shared" ca="1" si="15"/>
        <v>628.72547056425424</v>
      </c>
      <c r="U173">
        <f t="shared" ca="1" si="16"/>
        <v>1</v>
      </c>
    </row>
    <row r="174" spans="1:21" x14ac:dyDescent="0.2">
      <c r="A174">
        <v>17</v>
      </c>
      <c r="B174">
        <f t="shared" si="17"/>
        <v>1.1654577334485676E-13</v>
      </c>
      <c r="M174">
        <v>172</v>
      </c>
      <c r="N174">
        <f t="shared" ca="1" si="12"/>
        <v>688.78045717135819</v>
      </c>
      <c r="P174">
        <f t="shared" ca="1" si="13"/>
        <v>606.07542304091191</v>
      </c>
      <c r="R174">
        <f t="shared" ca="1" si="14"/>
        <v>375.11586355509786</v>
      </c>
      <c r="T174">
        <f t="shared" ca="1" si="15"/>
        <v>622.32459505877455</v>
      </c>
      <c r="U174">
        <f t="shared" ca="1" si="16"/>
        <v>1</v>
      </c>
    </row>
    <row r="175" spans="1:21" x14ac:dyDescent="0.2">
      <c r="A175">
        <v>17.100000000000001</v>
      </c>
      <c r="B175">
        <f t="shared" si="17"/>
        <v>9.5980900595035345E-14</v>
      </c>
      <c r="M175">
        <v>173</v>
      </c>
      <c r="N175">
        <f t="shared" ca="1" si="12"/>
        <v>407.33003966295848</v>
      </c>
      <c r="P175">
        <f t="shared" ca="1" si="13"/>
        <v>611.438926242202</v>
      </c>
      <c r="R175">
        <f t="shared" ca="1" si="14"/>
        <v>341.04155230908026</v>
      </c>
      <c r="T175">
        <f t="shared" ca="1" si="15"/>
        <v>624.17479958546835</v>
      </c>
      <c r="U175">
        <f t="shared" ca="1" si="16"/>
        <v>1</v>
      </c>
    </row>
    <row r="176" spans="1:21" x14ac:dyDescent="0.2">
      <c r="A176">
        <v>17.2</v>
      </c>
      <c r="B176">
        <f t="shared" si="17"/>
        <v>7.9042061896769553E-14</v>
      </c>
      <c r="M176">
        <v>174</v>
      </c>
      <c r="N176">
        <f t="shared" ca="1" si="12"/>
        <v>410.32709578448566</v>
      </c>
      <c r="P176">
        <f t="shared" ca="1" si="13"/>
        <v>607.44498180123867</v>
      </c>
      <c r="R176">
        <f t="shared" ca="1" si="14"/>
        <v>323.37859881583171</v>
      </c>
      <c r="T176">
        <f t="shared" ca="1" si="15"/>
        <v>623.37674954786814</v>
      </c>
      <c r="U176">
        <f t="shared" ca="1" si="16"/>
        <v>1</v>
      </c>
    </row>
    <row r="177" spans="1:21" x14ac:dyDescent="0.2">
      <c r="A177">
        <v>17.3</v>
      </c>
      <c r="B177">
        <f t="shared" si="17"/>
        <v>6.5090412017750347E-14</v>
      </c>
      <c r="M177">
        <v>175</v>
      </c>
      <c r="N177">
        <f t="shared" ca="1" si="12"/>
        <v>429.07048402291997</v>
      </c>
      <c r="P177">
        <f t="shared" ca="1" si="13"/>
        <v>611.66482708528804</v>
      </c>
      <c r="R177">
        <f t="shared" ca="1" si="14"/>
        <v>291.69902036777972</v>
      </c>
      <c r="T177">
        <f t="shared" ca="1" si="15"/>
        <v>625.50893352671744</v>
      </c>
      <c r="U177">
        <f t="shared" ca="1" si="16"/>
        <v>1</v>
      </c>
    </row>
    <row r="178" spans="1:21" x14ac:dyDescent="0.2">
      <c r="A178">
        <v>17.399999999999999</v>
      </c>
      <c r="B178">
        <f t="shared" si="17"/>
        <v>5.3599565529503587E-14</v>
      </c>
      <c r="M178">
        <v>176</v>
      </c>
      <c r="N178">
        <f t="shared" ca="1" si="12"/>
        <v>368.21237268735342</v>
      </c>
      <c r="P178">
        <f t="shared" ca="1" si="13"/>
        <v>609.61623382820414</v>
      </c>
      <c r="R178">
        <f t="shared" ca="1" si="14"/>
        <v>257.45390840107257</v>
      </c>
      <c r="T178">
        <f t="shared" ca="1" si="15"/>
        <v>619.94364684700895</v>
      </c>
      <c r="U178">
        <f t="shared" ca="1" si="16"/>
        <v>1</v>
      </c>
    </row>
    <row r="179" spans="1:21" x14ac:dyDescent="0.2">
      <c r="A179">
        <v>17.5</v>
      </c>
      <c r="B179">
        <f t="shared" si="17"/>
        <v>4.4135817321028887E-14</v>
      </c>
      <c r="M179">
        <v>177</v>
      </c>
      <c r="N179">
        <f t="shared" ca="1" si="12"/>
        <v>316.11543269891723</v>
      </c>
      <c r="P179">
        <f t="shared" ca="1" si="13"/>
        <v>616.12230741665508</v>
      </c>
      <c r="R179">
        <f t="shared" ca="1" si="14"/>
        <v>244.88243493140618</v>
      </c>
      <c r="T179">
        <f t="shared" ca="1" si="15"/>
        <v>624.20272483315625</v>
      </c>
      <c r="U179">
        <f t="shared" ca="1" si="16"/>
        <v>1</v>
      </c>
    </row>
    <row r="180" spans="1:21" x14ac:dyDescent="0.2">
      <c r="A180">
        <v>17.600000000000001</v>
      </c>
      <c r="B180">
        <f t="shared" si="17"/>
        <v>3.6341838672689307E-14</v>
      </c>
      <c r="M180">
        <v>178</v>
      </c>
      <c r="N180">
        <f t="shared" ca="1" si="12"/>
        <v>337.48443354028313</v>
      </c>
      <c r="P180">
        <f t="shared" ca="1" si="13"/>
        <v>608.38629047867005</v>
      </c>
      <c r="R180">
        <f t="shared" ca="1" si="14"/>
        <v>224.2991096862435</v>
      </c>
      <c r="T180">
        <f t="shared" ca="1" si="15"/>
        <v>624.45665404801116</v>
      </c>
      <c r="U180">
        <f t="shared" ca="1" si="16"/>
        <v>1</v>
      </c>
    </row>
    <row r="181" spans="1:21" x14ac:dyDescent="0.2">
      <c r="A181">
        <v>17.7</v>
      </c>
      <c r="B181">
        <f t="shared" si="17"/>
        <v>2.9923238791006447E-14</v>
      </c>
      <c r="M181">
        <v>179</v>
      </c>
      <c r="N181">
        <f t="shared" ca="1" si="12"/>
        <v>283.97939270965594</v>
      </c>
      <c r="P181">
        <f t="shared" ca="1" si="13"/>
        <v>608.06839077722145</v>
      </c>
      <c r="R181">
        <f t="shared" ca="1" si="14"/>
        <v>291.50455453853812</v>
      </c>
      <c r="T181">
        <f t="shared" ca="1" si="15"/>
        <v>622.66219530768672</v>
      </c>
      <c r="U181">
        <f t="shared" ca="1" si="16"/>
        <v>1</v>
      </c>
    </row>
    <row r="182" spans="1:21" x14ac:dyDescent="0.2">
      <c r="A182">
        <v>17.8</v>
      </c>
      <c r="B182">
        <f t="shared" si="17"/>
        <v>2.463748868768898E-14</v>
      </c>
      <c r="M182">
        <v>180</v>
      </c>
      <c r="N182">
        <f t="shared" ca="1" si="12"/>
        <v>290.68483681540573</v>
      </c>
      <c r="P182">
        <f t="shared" ca="1" si="13"/>
        <v>604.76067662300477</v>
      </c>
      <c r="R182">
        <f t="shared" ca="1" si="14"/>
        <v>289.89645256323217</v>
      </c>
      <c r="T182">
        <f t="shared" ca="1" si="15"/>
        <v>623.69770184726156</v>
      </c>
      <c r="U182">
        <f t="shared" ca="1" si="16"/>
        <v>1</v>
      </c>
    </row>
    <row r="183" spans="1:21" x14ac:dyDescent="0.2">
      <c r="A183">
        <v>17.899999999999999</v>
      </c>
      <c r="B183">
        <f t="shared" si="17"/>
        <v>2.0284792530520945E-14</v>
      </c>
      <c r="M183">
        <v>181</v>
      </c>
      <c r="N183">
        <f t="shared" ca="1" si="12"/>
        <v>324.6142966546177</v>
      </c>
      <c r="P183">
        <f t="shared" ca="1" si="13"/>
        <v>607.20396661681616</v>
      </c>
      <c r="R183">
        <f t="shared" ca="1" si="14"/>
        <v>351.03699983685522</v>
      </c>
      <c r="T183">
        <f t="shared" ca="1" si="15"/>
        <v>624.53335632104461</v>
      </c>
      <c r="U183">
        <f t="shared" ca="1" si="16"/>
        <v>1</v>
      </c>
    </row>
    <row r="184" spans="1:21" x14ac:dyDescent="0.2">
      <c r="A184">
        <v>18</v>
      </c>
      <c r="B184">
        <f t="shared" si="17"/>
        <v>1.6700564377753731E-14</v>
      </c>
      <c r="M184">
        <v>182</v>
      </c>
      <c r="N184">
        <f t="shared" ca="1" si="12"/>
        <v>335.85658132847641</v>
      </c>
      <c r="P184">
        <f t="shared" ca="1" si="13"/>
        <v>608.70931682756884</v>
      </c>
      <c r="R184">
        <f t="shared" ca="1" si="14"/>
        <v>331.55103960722937</v>
      </c>
      <c r="T184">
        <f t="shared" ca="1" si="15"/>
        <v>623.15258373666893</v>
      </c>
      <c r="U184">
        <f t="shared" ca="1" si="16"/>
        <v>1</v>
      </c>
    </row>
    <row r="185" spans="1:21" x14ac:dyDescent="0.2">
      <c r="A185">
        <v>18.100000000000001</v>
      </c>
      <c r="B185">
        <f t="shared" si="17"/>
        <v>1.374922823676905E-14</v>
      </c>
      <c r="M185">
        <v>183</v>
      </c>
      <c r="N185">
        <f t="shared" ca="1" si="12"/>
        <v>333.52697439819832</v>
      </c>
      <c r="P185">
        <f t="shared" ca="1" si="13"/>
        <v>609.692438855452</v>
      </c>
      <c r="R185">
        <f t="shared" ca="1" si="14"/>
        <v>218.77016605375346</v>
      </c>
      <c r="T185">
        <f t="shared" ca="1" si="15"/>
        <v>613.82469190359029</v>
      </c>
      <c r="U185">
        <f t="shared" ca="1" si="16"/>
        <v>1</v>
      </c>
    </row>
    <row r="186" spans="1:21" x14ac:dyDescent="0.2">
      <c r="A186">
        <v>18.2</v>
      </c>
      <c r="B186">
        <f t="shared" si="17"/>
        <v>1.1319108894545018E-14</v>
      </c>
      <c r="M186">
        <v>184</v>
      </c>
      <c r="N186">
        <f t="shared" ca="1" si="12"/>
        <v>360.17932711930894</v>
      </c>
      <c r="P186">
        <f t="shared" ca="1" si="13"/>
        <v>606.52515372739185</v>
      </c>
      <c r="R186">
        <f t="shared" ca="1" si="14"/>
        <v>404.85804930733565</v>
      </c>
      <c r="T186">
        <f t="shared" ca="1" si="15"/>
        <v>620.23947361545584</v>
      </c>
      <c r="U186">
        <f t="shared" ca="1" si="16"/>
        <v>1</v>
      </c>
    </row>
    <row r="187" spans="1:21" x14ac:dyDescent="0.2">
      <c r="A187">
        <v>18.3</v>
      </c>
      <c r="B187">
        <f t="shared" si="17"/>
        <v>9.3182217941794133E-15</v>
      </c>
      <c r="M187">
        <v>185</v>
      </c>
      <c r="N187">
        <f t="shared" ca="1" si="12"/>
        <v>365.24334794393877</v>
      </c>
      <c r="P187">
        <f t="shared" ca="1" si="13"/>
        <v>605.29748021578291</v>
      </c>
      <c r="R187">
        <f t="shared" ca="1" si="14"/>
        <v>261.97212077722639</v>
      </c>
      <c r="T187">
        <f t="shared" ca="1" si="15"/>
        <v>621.88822567358488</v>
      </c>
      <c r="U187">
        <f t="shared" ca="1" si="16"/>
        <v>1</v>
      </c>
    </row>
    <row r="188" spans="1:21" x14ac:dyDescent="0.2">
      <c r="A188">
        <v>18.399999999999999</v>
      </c>
      <c r="B188">
        <f t="shared" si="17"/>
        <v>7.6708038985186163E-15</v>
      </c>
      <c r="M188">
        <v>186</v>
      </c>
      <c r="N188">
        <f t="shared" ca="1" si="12"/>
        <v>305.45405775654552</v>
      </c>
      <c r="P188">
        <f t="shared" ca="1" si="13"/>
        <v>606.41603617277178</v>
      </c>
      <c r="R188">
        <f t="shared" ca="1" si="14"/>
        <v>272.71103357550595</v>
      </c>
      <c r="T188">
        <f t="shared" ca="1" si="15"/>
        <v>623.57300613953953</v>
      </c>
      <c r="U188">
        <f t="shared" ca="1" si="16"/>
        <v>1</v>
      </c>
    </row>
    <row r="189" spans="1:21" x14ac:dyDescent="0.2">
      <c r="A189">
        <v>18.5</v>
      </c>
      <c r="B189">
        <f t="shared" si="17"/>
        <v>6.3144552430506053E-15</v>
      </c>
      <c r="M189">
        <v>187</v>
      </c>
      <c r="N189">
        <f t="shared" ca="1" si="12"/>
        <v>309.27838058784397</v>
      </c>
      <c r="P189">
        <f t="shared" ca="1" si="13"/>
        <v>608.121731204036</v>
      </c>
      <c r="R189">
        <f t="shared" ca="1" si="14"/>
        <v>300.85250379134362</v>
      </c>
      <c r="T189">
        <f t="shared" ca="1" si="15"/>
        <v>620.61168425616199</v>
      </c>
      <c r="U189">
        <f t="shared" ca="1" si="16"/>
        <v>1</v>
      </c>
    </row>
    <row r="190" spans="1:21" x14ac:dyDescent="0.2">
      <c r="A190">
        <v>18.600000000000001</v>
      </c>
      <c r="B190">
        <f t="shared" si="17"/>
        <v>5.197783770454738E-15</v>
      </c>
      <c r="M190">
        <v>188</v>
      </c>
      <c r="N190">
        <f t="shared" ca="1" si="12"/>
        <v>373.10028526758634</v>
      </c>
      <c r="P190">
        <f t="shared" ca="1" si="13"/>
        <v>612.46391619607937</v>
      </c>
      <c r="R190">
        <f t="shared" ca="1" si="14"/>
        <v>328.30931087182461</v>
      </c>
      <c r="T190">
        <f t="shared" ca="1" si="15"/>
        <v>624.56952824636221</v>
      </c>
      <c r="U190">
        <f t="shared" ca="1" si="16"/>
        <v>1</v>
      </c>
    </row>
    <row r="191" spans="1:21" x14ac:dyDescent="0.2">
      <c r="A191">
        <v>18.7</v>
      </c>
      <c r="B191">
        <f t="shared" si="17"/>
        <v>4.2784649122301812E-15</v>
      </c>
      <c r="M191">
        <v>189</v>
      </c>
      <c r="N191">
        <f t="shared" ca="1" si="12"/>
        <v>388.48167598317127</v>
      </c>
      <c r="P191">
        <f t="shared" ca="1" si="13"/>
        <v>607.84599579792052</v>
      </c>
      <c r="R191">
        <f t="shared" ca="1" si="14"/>
        <v>252.89046665737538</v>
      </c>
      <c r="T191">
        <f t="shared" ca="1" si="15"/>
        <v>620.47659128734324</v>
      </c>
      <c r="U191">
        <f t="shared" ca="1" si="16"/>
        <v>1</v>
      </c>
    </row>
    <row r="192" spans="1:21" x14ac:dyDescent="0.2">
      <c r="A192">
        <v>18.8</v>
      </c>
      <c r="B192">
        <f t="shared" si="17"/>
        <v>3.5216429429213377E-15</v>
      </c>
      <c r="M192">
        <v>190</v>
      </c>
      <c r="N192">
        <f t="shared" ca="1" si="12"/>
        <v>500.6271730002581</v>
      </c>
      <c r="P192">
        <f t="shared" ca="1" si="13"/>
        <v>611.36447698624499</v>
      </c>
      <c r="R192">
        <f t="shared" ca="1" si="14"/>
        <v>261.99653484478864</v>
      </c>
      <c r="T192">
        <f t="shared" ca="1" si="15"/>
        <v>620.92108543319705</v>
      </c>
      <c r="U192">
        <f t="shared" ca="1" si="16"/>
        <v>1</v>
      </c>
    </row>
    <row r="193" spans="1:21" x14ac:dyDescent="0.2">
      <c r="A193">
        <v>18.899999999999999</v>
      </c>
      <c r="B193">
        <f t="shared" si="17"/>
        <v>2.8986139605315199E-15</v>
      </c>
      <c r="M193">
        <v>191</v>
      </c>
      <c r="N193">
        <f t="shared" ca="1" si="12"/>
        <v>291.81791208924659</v>
      </c>
      <c r="P193">
        <f t="shared" ca="1" si="13"/>
        <v>608.9238433343329</v>
      </c>
      <c r="R193">
        <f t="shared" ca="1" si="14"/>
        <v>292.75526752728967</v>
      </c>
      <c r="T193">
        <f t="shared" ca="1" si="15"/>
        <v>624.24781323897912</v>
      </c>
      <c r="U193">
        <f t="shared" ca="1" si="16"/>
        <v>1</v>
      </c>
    </row>
    <row r="194" spans="1:21" x14ac:dyDescent="0.2">
      <c r="A194">
        <v>19</v>
      </c>
      <c r="B194">
        <f t="shared" si="17"/>
        <v>2.3857409219565031E-15</v>
      </c>
      <c r="M194">
        <v>192</v>
      </c>
      <c r="N194">
        <f t="shared" ca="1" si="12"/>
        <v>423.67622911871484</v>
      </c>
      <c r="P194">
        <f t="shared" ca="1" si="13"/>
        <v>603.55399355418285</v>
      </c>
      <c r="R194">
        <f t="shared" ca="1" si="14"/>
        <v>188.68284362201413</v>
      </c>
      <c r="T194">
        <f t="shared" ca="1" si="15"/>
        <v>622.13429984327854</v>
      </c>
      <c r="U194">
        <f t="shared" ca="1" si="16"/>
        <v>1</v>
      </c>
    </row>
    <row r="195" spans="1:21" x14ac:dyDescent="0.2">
      <c r="A195">
        <v>19.100000000000001</v>
      </c>
      <c r="B195">
        <f t="shared" si="17"/>
        <v>1.9635598799017852E-15</v>
      </c>
      <c r="M195">
        <v>193</v>
      </c>
      <c r="N195">
        <f t="shared" ca="1" si="12"/>
        <v>376.48769650335203</v>
      </c>
      <c r="P195">
        <f t="shared" ca="1" si="13"/>
        <v>605.56315983030504</v>
      </c>
      <c r="R195">
        <f t="shared" ca="1" si="14"/>
        <v>276.90610675723565</v>
      </c>
      <c r="T195">
        <f t="shared" ca="1" si="15"/>
        <v>621.01664527421838</v>
      </c>
      <c r="U195">
        <f t="shared" ca="1" si="16"/>
        <v>1</v>
      </c>
    </row>
    <row r="196" spans="1:21" x14ac:dyDescent="0.2">
      <c r="A196">
        <v>19.2</v>
      </c>
      <c r="B196">
        <f t="shared" si="17"/>
        <v>1.6160437537364178E-15</v>
      </c>
      <c r="M196">
        <v>194</v>
      </c>
      <c r="N196">
        <f t="shared" ref="N196:N259" ca="1" si="18" xml:space="preserve"> 1 / _xlfn.GAMMA.INV( RAND(), 16.5, 1/6022.9)</f>
        <v>586.75043714174456</v>
      </c>
      <c r="P196">
        <f t="shared" ref="P196:P259" ca="1" si="19">_xlfn.NORM.INV(RAND(),609.3,SQRT($O$3/27.1))</f>
        <v>603.18390000837462</v>
      </c>
      <c r="R196">
        <f t="shared" ref="R196:R259" ca="1" si="20" xml:space="preserve"> 1 / _xlfn.GAMMA.INV( RAND(), 18, 1/4780.937)</f>
        <v>373.33959653454366</v>
      </c>
      <c r="T196">
        <f t="shared" ref="T196:T259" ca="1" si="21">_xlfn.NORM.INV(RAND(),622.392,SQRT($S$3/30.1))</f>
        <v>622.24998542458161</v>
      </c>
      <c r="U196">
        <f t="shared" ref="U196:U259" ca="1" si="22">IF(T196&gt;P196,1,0)</f>
        <v>1</v>
      </c>
    </row>
    <row r="197" spans="1:21" x14ac:dyDescent="0.2">
      <c r="A197">
        <v>19.3</v>
      </c>
      <c r="B197">
        <f t="shared" si="17"/>
        <v>1.3299958899176635E-15</v>
      </c>
      <c r="M197">
        <v>195</v>
      </c>
      <c r="N197">
        <f t="shared" ca="1" si="18"/>
        <v>312.98282628161553</v>
      </c>
      <c r="P197">
        <f t="shared" ca="1" si="19"/>
        <v>610.42099146612054</v>
      </c>
      <c r="R197">
        <f t="shared" ca="1" si="20"/>
        <v>391.11389901056276</v>
      </c>
      <c r="T197">
        <f t="shared" ca="1" si="21"/>
        <v>628.59554778299423</v>
      </c>
      <c r="U197">
        <f t="shared" ca="1" si="22"/>
        <v>1</v>
      </c>
    </row>
    <row r="198" spans="1:21" x14ac:dyDescent="0.2">
      <c r="A198">
        <v>19.399999999999999</v>
      </c>
      <c r="B198">
        <f t="shared" ref="B198:B261" si="23">_xlfn.GAMMA.DIST(A198,$C$5,1/$D$5,FALSE)</f>
        <v>1.0945505496856235E-15</v>
      </c>
      <c r="M198">
        <v>196</v>
      </c>
      <c r="N198">
        <f t="shared" ca="1" si="18"/>
        <v>392.6775092194145</v>
      </c>
      <c r="P198">
        <f t="shared" ca="1" si="19"/>
        <v>607.68932826249284</v>
      </c>
      <c r="R198">
        <f t="shared" ca="1" si="20"/>
        <v>305.01901425966787</v>
      </c>
      <c r="T198">
        <f t="shared" ca="1" si="21"/>
        <v>618.91655469192858</v>
      </c>
      <c r="U198">
        <f t="shared" ca="1" si="22"/>
        <v>1</v>
      </c>
    </row>
    <row r="199" spans="1:21" x14ac:dyDescent="0.2">
      <c r="A199">
        <v>19.5</v>
      </c>
      <c r="B199">
        <f t="shared" si="23"/>
        <v>9.0076148549523307E-16</v>
      </c>
      <c r="M199">
        <v>197</v>
      </c>
      <c r="N199">
        <f t="shared" ca="1" si="18"/>
        <v>575.47855967536157</v>
      </c>
      <c r="P199">
        <f t="shared" ca="1" si="19"/>
        <v>611.82331868557253</v>
      </c>
      <c r="R199">
        <f t="shared" ca="1" si="20"/>
        <v>226.60215860028211</v>
      </c>
      <c r="T199">
        <f t="shared" ca="1" si="21"/>
        <v>622.31545659358903</v>
      </c>
      <c r="U199">
        <f t="shared" ca="1" si="22"/>
        <v>1</v>
      </c>
    </row>
    <row r="200" spans="1:21" x14ac:dyDescent="0.2">
      <c r="A200">
        <v>19.600000000000001</v>
      </c>
      <c r="B200">
        <f t="shared" si="23"/>
        <v>7.4126308387270423E-16</v>
      </c>
      <c r="M200">
        <v>198</v>
      </c>
      <c r="N200">
        <f t="shared" ca="1" si="18"/>
        <v>329.57306578266537</v>
      </c>
      <c r="P200">
        <f t="shared" ca="1" si="19"/>
        <v>612.38957897894318</v>
      </c>
      <c r="R200">
        <f t="shared" ca="1" si="20"/>
        <v>231.11376939886583</v>
      </c>
      <c r="T200">
        <f t="shared" ca="1" si="21"/>
        <v>622.00529258055815</v>
      </c>
      <c r="U200">
        <f t="shared" ca="1" si="22"/>
        <v>1</v>
      </c>
    </row>
    <row r="201" spans="1:21" x14ac:dyDescent="0.2">
      <c r="A201">
        <v>19.7</v>
      </c>
      <c r="B201">
        <f t="shared" si="23"/>
        <v>6.0999128535172393E-16</v>
      </c>
      <c r="M201">
        <v>199</v>
      </c>
      <c r="N201">
        <f t="shared" ca="1" si="18"/>
        <v>371.36149311188058</v>
      </c>
      <c r="P201">
        <f t="shared" ca="1" si="19"/>
        <v>605.69026368474078</v>
      </c>
      <c r="R201">
        <f t="shared" ca="1" si="20"/>
        <v>272.49162103375846</v>
      </c>
      <c r="T201">
        <f t="shared" ca="1" si="21"/>
        <v>621.21595715326498</v>
      </c>
      <c r="U201">
        <f t="shared" ca="1" si="22"/>
        <v>1</v>
      </c>
    </row>
    <row r="202" spans="1:21" x14ac:dyDescent="0.2">
      <c r="A202">
        <v>19.8</v>
      </c>
      <c r="B202">
        <f t="shared" si="23"/>
        <v>5.0195374434797088E-16</v>
      </c>
      <c r="M202">
        <v>200</v>
      </c>
      <c r="N202">
        <f t="shared" ca="1" si="18"/>
        <v>335.06595944914784</v>
      </c>
      <c r="P202">
        <f t="shared" ca="1" si="19"/>
        <v>601.33718701911914</v>
      </c>
      <c r="R202">
        <f t="shared" ca="1" si="20"/>
        <v>295.0940100941931</v>
      </c>
      <c r="T202">
        <f t="shared" ca="1" si="21"/>
        <v>622.69410104593157</v>
      </c>
      <c r="U202">
        <f t="shared" ca="1" si="22"/>
        <v>1</v>
      </c>
    </row>
    <row r="203" spans="1:21" x14ac:dyDescent="0.2">
      <c r="A203">
        <v>19.899999999999999</v>
      </c>
      <c r="B203">
        <f t="shared" si="23"/>
        <v>4.1304054776235133E-16</v>
      </c>
      <c r="M203">
        <v>201</v>
      </c>
      <c r="N203">
        <f t="shared" ca="1" si="18"/>
        <v>380.5961133165585</v>
      </c>
      <c r="P203">
        <f t="shared" ca="1" si="19"/>
        <v>611.33479440287999</v>
      </c>
      <c r="R203">
        <f t="shared" ca="1" si="20"/>
        <v>303.72254313316245</v>
      </c>
      <c r="T203">
        <f t="shared" ca="1" si="21"/>
        <v>624.34782712409628</v>
      </c>
      <c r="U203">
        <f t="shared" ca="1" si="22"/>
        <v>1</v>
      </c>
    </row>
    <row r="204" spans="1:21" x14ac:dyDescent="0.2">
      <c r="A204">
        <v>20</v>
      </c>
      <c r="B204">
        <f t="shared" si="23"/>
        <v>3.3986834042332573E-16</v>
      </c>
      <c r="M204">
        <v>202</v>
      </c>
      <c r="N204">
        <f t="shared" ca="1" si="18"/>
        <v>383.33955350836425</v>
      </c>
      <c r="P204">
        <f t="shared" ca="1" si="19"/>
        <v>607.99425342836366</v>
      </c>
      <c r="R204">
        <f t="shared" ca="1" si="20"/>
        <v>235.1817663720999</v>
      </c>
      <c r="T204">
        <f t="shared" ca="1" si="21"/>
        <v>623.30421262899097</v>
      </c>
      <c r="U204">
        <f t="shared" ca="1" si="22"/>
        <v>1</v>
      </c>
    </row>
    <row r="205" spans="1:21" x14ac:dyDescent="0.2">
      <c r="A205">
        <v>20.100000000000001</v>
      </c>
      <c r="B205">
        <f t="shared" si="23"/>
        <v>2.7965196561366304E-16</v>
      </c>
      <c r="M205">
        <v>203</v>
      </c>
      <c r="N205">
        <f t="shared" ca="1" si="18"/>
        <v>343.02310704041673</v>
      </c>
      <c r="P205">
        <f t="shared" ca="1" si="19"/>
        <v>611.42736202693561</v>
      </c>
      <c r="R205">
        <f t="shared" ca="1" si="20"/>
        <v>272.4802420737775</v>
      </c>
      <c r="T205">
        <f t="shared" ca="1" si="21"/>
        <v>624.26901182296183</v>
      </c>
      <c r="U205">
        <f t="shared" ca="1" si="22"/>
        <v>1</v>
      </c>
    </row>
    <row r="206" spans="1:21" x14ac:dyDescent="0.2">
      <c r="A206">
        <v>20.2</v>
      </c>
      <c r="B206">
        <f t="shared" si="23"/>
        <v>2.3009876721460689E-16</v>
      </c>
      <c r="M206">
        <v>204</v>
      </c>
      <c r="N206">
        <f t="shared" ca="1" si="18"/>
        <v>237.42060490186554</v>
      </c>
      <c r="P206">
        <f t="shared" ca="1" si="19"/>
        <v>619.50274056964736</v>
      </c>
      <c r="R206">
        <f t="shared" ca="1" si="20"/>
        <v>424.26060829922193</v>
      </c>
      <c r="T206">
        <f t="shared" ca="1" si="21"/>
        <v>625.25421945013693</v>
      </c>
      <c r="U206">
        <f t="shared" ca="1" si="22"/>
        <v>1</v>
      </c>
    </row>
    <row r="207" spans="1:21" x14ac:dyDescent="0.2">
      <c r="A207">
        <v>20.3</v>
      </c>
      <c r="B207">
        <f t="shared" si="23"/>
        <v>1.8932155546375166E-16</v>
      </c>
      <c r="M207">
        <v>205</v>
      </c>
      <c r="N207">
        <f t="shared" ca="1" si="18"/>
        <v>349.29230624922866</v>
      </c>
      <c r="P207">
        <f t="shared" ca="1" si="19"/>
        <v>612.01008005957976</v>
      </c>
      <c r="R207">
        <f t="shared" ca="1" si="20"/>
        <v>304.8795203619618</v>
      </c>
      <c r="T207">
        <f t="shared" ca="1" si="21"/>
        <v>624.53968558739632</v>
      </c>
      <c r="U207">
        <f t="shared" ca="1" si="22"/>
        <v>1</v>
      </c>
    </row>
    <row r="208" spans="1:21" x14ac:dyDescent="0.2">
      <c r="A208">
        <v>20.399999999999999</v>
      </c>
      <c r="B208">
        <f t="shared" si="23"/>
        <v>1.5576694312542569E-16</v>
      </c>
      <c r="M208">
        <v>206</v>
      </c>
      <c r="N208">
        <f t="shared" ca="1" si="18"/>
        <v>345.72693167339179</v>
      </c>
      <c r="P208">
        <f t="shared" ca="1" si="19"/>
        <v>605.97844494237029</v>
      </c>
      <c r="R208">
        <f t="shared" ca="1" si="20"/>
        <v>174.8718522355376</v>
      </c>
      <c r="T208">
        <f t="shared" ca="1" si="21"/>
        <v>621.50912099806692</v>
      </c>
      <c r="U208">
        <f t="shared" ca="1" si="22"/>
        <v>1</v>
      </c>
    </row>
    <row r="209" spans="1:21" x14ac:dyDescent="0.2">
      <c r="A209">
        <v>20.5</v>
      </c>
      <c r="B209">
        <f t="shared" si="23"/>
        <v>1.2815633952546848E-16</v>
      </c>
      <c r="M209">
        <v>207</v>
      </c>
      <c r="N209">
        <f t="shared" ca="1" si="18"/>
        <v>345.39373738441878</v>
      </c>
      <c r="P209">
        <f t="shared" ca="1" si="19"/>
        <v>612.98751770015076</v>
      </c>
      <c r="R209">
        <f t="shared" ca="1" si="20"/>
        <v>283.77787519534746</v>
      </c>
      <c r="T209">
        <f t="shared" ca="1" si="21"/>
        <v>620.51649962016302</v>
      </c>
      <c r="U209">
        <f t="shared" ca="1" si="22"/>
        <v>1</v>
      </c>
    </row>
    <row r="210" spans="1:21" x14ac:dyDescent="0.2">
      <c r="A210">
        <v>20.6</v>
      </c>
      <c r="B210">
        <f t="shared" si="23"/>
        <v>1.0543736825614295E-16</v>
      </c>
      <c r="M210">
        <v>208</v>
      </c>
      <c r="N210">
        <f t="shared" ca="1" si="18"/>
        <v>385.5224228952012</v>
      </c>
      <c r="P210">
        <f t="shared" ca="1" si="19"/>
        <v>610.36181518932176</v>
      </c>
      <c r="R210">
        <f t="shared" ca="1" si="20"/>
        <v>326.13199552873283</v>
      </c>
      <c r="T210">
        <f t="shared" ca="1" si="21"/>
        <v>621.7952902278497</v>
      </c>
      <c r="U210">
        <f t="shared" ca="1" si="22"/>
        <v>1</v>
      </c>
    </row>
    <row r="211" spans="1:21" x14ac:dyDescent="0.2">
      <c r="A211">
        <v>20.7</v>
      </c>
      <c r="B211">
        <f t="shared" si="23"/>
        <v>8.6743868419354189E-17</v>
      </c>
      <c r="M211">
        <v>209</v>
      </c>
      <c r="N211">
        <f t="shared" ca="1" si="18"/>
        <v>439.28231564499816</v>
      </c>
      <c r="P211">
        <f t="shared" ca="1" si="19"/>
        <v>605.70083460847104</v>
      </c>
      <c r="R211">
        <f t="shared" ca="1" si="20"/>
        <v>255.05386438654929</v>
      </c>
      <c r="T211">
        <f t="shared" ca="1" si="21"/>
        <v>625.94394612233282</v>
      </c>
      <c r="U211">
        <f t="shared" ca="1" si="22"/>
        <v>1</v>
      </c>
    </row>
    <row r="212" spans="1:21" x14ac:dyDescent="0.2">
      <c r="A212">
        <v>20.8</v>
      </c>
      <c r="B212">
        <f t="shared" si="23"/>
        <v>7.1362963888415123E-17</v>
      </c>
      <c r="M212">
        <v>210</v>
      </c>
      <c r="N212">
        <f t="shared" ca="1" si="18"/>
        <v>312.56133813712569</v>
      </c>
      <c r="P212">
        <f t="shared" ca="1" si="19"/>
        <v>609.56906507919939</v>
      </c>
      <c r="R212">
        <f t="shared" ca="1" si="20"/>
        <v>339.92458016856818</v>
      </c>
      <c r="T212">
        <f t="shared" ca="1" si="21"/>
        <v>628.60692799454034</v>
      </c>
      <c r="U212">
        <f t="shared" ca="1" si="22"/>
        <v>1</v>
      </c>
    </row>
    <row r="213" spans="1:21" x14ac:dyDescent="0.2">
      <c r="A213">
        <v>20.9</v>
      </c>
      <c r="B213">
        <f t="shared" si="23"/>
        <v>5.8707952460307658E-17</v>
      </c>
      <c r="M213">
        <v>211</v>
      </c>
      <c r="N213">
        <f t="shared" ca="1" si="18"/>
        <v>214.12865923867469</v>
      </c>
      <c r="P213">
        <f t="shared" ca="1" si="19"/>
        <v>607.9802452489248</v>
      </c>
      <c r="R213">
        <f t="shared" ca="1" si="20"/>
        <v>304.8464289637202</v>
      </c>
      <c r="T213">
        <f t="shared" ca="1" si="21"/>
        <v>623.9849005486027</v>
      </c>
      <c r="U213">
        <f t="shared" ca="1" si="22"/>
        <v>1</v>
      </c>
    </row>
    <row r="214" spans="1:21" x14ac:dyDescent="0.2">
      <c r="A214">
        <v>21</v>
      </c>
      <c r="B214">
        <f t="shared" si="23"/>
        <v>4.8295987020065714E-17</v>
      </c>
      <c r="M214">
        <v>212</v>
      </c>
      <c r="N214">
        <f t="shared" ca="1" si="18"/>
        <v>391.19953339486665</v>
      </c>
      <c r="P214">
        <f t="shared" ca="1" si="19"/>
        <v>606.22718392182799</v>
      </c>
      <c r="R214">
        <f t="shared" ca="1" si="20"/>
        <v>328.84961908371974</v>
      </c>
      <c r="T214">
        <f t="shared" ca="1" si="21"/>
        <v>618.20726734680898</v>
      </c>
      <c r="U214">
        <f t="shared" ca="1" si="22"/>
        <v>1</v>
      </c>
    </row>
    <row r="215" spans="1:21" x14ac:dyDescent="0.2">
      <c r="A215">
        <v>21.1</v>
      </c>
      <c r="B215">
        <f t="shared" si="23"/>
        <v>3.97297022513141E-17</v>
      </c>
      <c r="M215">
        <v>213</v>
      </c>
      <c r="N215">
        <f t="shared" ca="1" si="18"/>
        <v>252.12935778909846</v>
      </c>
      <c r="P215">
        <f t="shared" ca="1" si="19"/>
        <v>615.87137325864296</v>
      </c>
      <c r="R215">
        <f t="shared" ca="1" si="20"/>
        <v>306.85786695588132</v>
      </c>
      <c r="T215">
        <f t="shared" ca="1" si="21"/>
        <v>622.74255513904359</v>
      </c>
      <c r="U215">
        <f t="shared" ca="1" si="22"/>
        <v>1</v>
      </c>
    </row>
    <row r="216" spans="1:21" x14ac:dyDescent="0.2">
      <c r="A216">
        <v>21.2</v>
      </c>
      <c r="B216">
        <f t="shared" si="23"/>
        <v>3.2682089844937989E-17</v>
      </c>
      <c r="M216">
        <v>214</v>
      </c>
      <c r="N216">
        <f t="shared" ca="1" si="18"/>
        <v>504.52043656188027</v>
      </c>
      <c r="P216">
        <f t="shared" ca="1" si="19"/>
        <v>610.69120705014461</v>
      </c>
      <c r="R216">
        <f t="shared" ca="1" si="20"/>
        <v>288.55752909356715</v>
      </c>
      <c r="T216">
        <f t="shared" ca="1" si="21"/>
        <v>620.47205715316488</v>
      </c>
      <c r="U216">
        <f t="shared" ca="1" si="22"/>
        <v>1</v>
      </c>
    </row>
    <row r="217" spans="1:21" x14ac:dyDescent="0.2">
      <c r="A217">
        <v>21.3</v>
      </c>
      <c r="B217">
        <f t="shared" si="23"/>
        <v>2.6884048219733191E-17</v>
      </c>
      <c r="M217">
        <v>215</v>
      </c>
      <c r="N217">
        <f t="shared" ca="1" si="18"/>
        <v>418.77233049172457</v>
      </c>
      <c r="P217">
        <f t="shared" ca="1" si="19"/>
        <v>606.93872054049791</v>
      </c>
      <c r="R217">
        <f t="shared" ca="1" si="20"/>
        <v>341.94195246186553</v>
      </c>
      <c r="T217">
        <f t="shared" ca="1" si="21"/>
        <v>623.90843946246821</v>
      </c>
      <c r="U217">
        <f t="shared" ca="1" si="22"/>
        <v>1</v>
      </c>
    </row>
    <row r="218" spans="1:21" x14ac:dyDescent="0.2">
      <c r="A218">
        <v>21.4</v>
      </c>
      <c r="B218">
        <f t="shared" si="23"/>
        <v>2.2114134120054477E-17</v>
      </c>
      <c r="M218">
        <v>216</v>
      </c>
      <c r="N218">
        <f t="shared" ca="1" si="18"/>
        <v>352.24084436111974</v>
      </c>
      <c r="P218">
        <f t="shared" ca="1" si="19"/>
        <v>612.14021499425462</v>
      </c>
      <c r="R218">
        <f t="shared" ca="1" si="20"/>
        <v>288.15274285417098</v>
      </c>
      <c r="T218">
        <f t="shared" ca="1" si="21"/>
        <v>624.58244304561447</v>
      </c>
      <c r="U218">
        <f t="shared" ca="1" si="22"/>
        <v>1</v>
      </c>
    </row>
    <row r="219" spans="1:21" x14ac:dyDescent="0.2">
      <c r="A219">
        <v>21.5</v>
      </c>
      <c r="B219">
        <f t="shared" si="23"/>
        <v>1.8190126923283284E-17</v>
      </c>
      <c r="M219">
        <v>217</v>
      </c>
      <c r="N219">
        <f t="shared" ca="1" si="18"/>
        <v>332.53462983119363</v>
      </c>
      <c r="P219">
        <f t="shared" ca="1" si="19"/>
        <v>616.22050130248147</v>
      </c>
      <c r="R219">
        <f t="shared" ca="1" si="20"/>
        <v>248.78212516004561</v>
      </c>
      <c r="T219">
        <f t="shared" ca="1" si="21"/>
        <v>624.78272005601741</v>
      </c>
      <c r="U219">
        <f t="shared" ca="1" si="22"/>
        <v>1</v>
      </c>
    </row>
    <row r="220" spans="1:21" x14ac:dyDescent="0.2">
      <c r="A220">
        <v>21.6</v>
      </c>
      <c r="B220">
        <f t="shared" si="23"/>
        <v>1.4962085227574367E-17</v>
      </c>
      <c r="M220">
        <v>218</v>
      </c>
      <c r="N220">
        <f t="shared" ca="1" si="18"/>
        <v>431.28973406522516</v>
      </c>
      <c r="P220">
        <f t="shared" ca="1" si="19"/>
        <v>617.26058808494872</v>
      </c>
      <c r="R220">
        <f t="shared" ca="1" si="20"/>
        <v>179.21145966154543</v>
      </c>
      <c r="T220">
        <f t="shared" ca="1" si="21"/>
        <v>625.21923209190641</v>
      </c>
      <c r="U220">
        <f t="shared" ca="1" si="22"/>
        <v>1</v>
      </c>
    </row>
    <row r="221" spans="1:21" x14ac:dyDescent="0.2">
      <c r="A221">
        <v>21.7</v>
      </c>
      <c r="B221">
        <f t="shared" si="23"/>
        <v>1.2306631895368516E-17</v>
      </c>
      <c r="M221">
        <v>219</v>
      </c>
      <c r="N221">
        <f t="shared" ca="1" si="18"/>
        <v>248.65323345907674</v>
      </c>
      <c r="P221">
        <f t="shared" ca="1" si="19"/>
        <v>610.59510796020015</v>
      </c>
      <c r="R221">
        <f t="shared" ca="1" si="20"/>
        <v>260.47543850109957</v>
      </c>
      <c r="T221">
        <f t="shared" ca="1" si="21"/>
        <v>623.91382168336509</v>
      </c>
      <c r="U221">
        <f t="shared" ca="1" si="22"/>
        <v>1</v>
      </c>
    </row>
    <row r="222" spans="1:21" x14ac:dyDescent="0.2">
      <c r="A222">
        <v>21.8</v>
      </c>
      <c r="B222">
        <f t="shared" si="23"/>
        <v>1.0122250340560266E-17</v>
      </c>
      <c r="M222">
        <v>220</v>
      </c>
      <c r="N222">
        <f t="shared" ca="1" si="18"/>
        <v>439.31532089795422</v>
      </c>
      <c r="P222">
        <f t="shared" ca="1" si="19"/>
        <v>612.55741116099091</v>
      </c>
      <c r="R222">
        <f t="shared" ca="1" si="20"/>
        <v>209.80222981533325</v>
      </c>
      <c r="T222">
        <f t="shared" ca="1" si="21"/>
        <v>628.13447172964811</v>
      </c>
      <c r="U222">
        <f t="shared" ca="1" si="22"/>
        <v>1</v>
      </c>
    </row>
    <row r="223" spans="1:21" x14ac:dyDescent="0.2">
      <c r="A223">
        <v>21.9</v>
      </c>
      <c r="B223">
        <f t="shared" si="23"/>
        <v>8.3254132296945698E-18</v>
      </c>
      <c r="M223">
        <v>221</v>
      </c>
      <c r="N223">
        <f t="shared" ca="1" si="18"/>
        <v>383.01744830847753</v>
      </c>
      <c r="P223">
        <f t="shared" ca="1" si="19"/>
        <v>608.92959718708028</v>
      </c>
      <c r="R223">
        <f t="shared" ca="1" si="20"/>
        <v>405.94632540076339</v>
      </c>
      <c r="T223">
        <f t="shared" ca="1" si="21"/>
        <v>626.32434521526341</v>
      </c>
      <c r="U223">
        <f t="shared" ca="1" si="22"/>
        <v>1</v>
      </c>
    </row>
    <row r="224" spans="1:21" x14ac:dyDescent="0.2">
      <c r="A224">
        <v>22</v>
      </c>
      <c r="B224">
        <f t="shared" si="23"/>
        <v>6.8473963721977229E-18</v>
      </c>
      <c r="M224">
        <v>222</v>
      </c>
      <c r="N224">
        <f t="shared" ca="1" si="18"/>
        <v>584.26877070117064</v>
      </c>
      <c r="P224">
        <f t="shared" ca="1" si="19"/>
        <v>614.54331462056882</v>
      </c>
      <c r="R224">
        <f t="shared" ca="1" si="20"/>
        <v>306.99023829106511</v>
      </c>
      <c r="T224">
        <f t="shared" ca="1" si="21"/>
        <v>623.08436028961864</v>
      </c>
      <c r="U224">
        <f t="shared" ca="1" si="22"/>
        <v>1</v>
      </c>
    </row>
    <row r="225" spans="1:21" x14ac:dyDescent="0.2">
      <c r="A225">
        <v>22.1</v>
      </c>
      <c r="B225">
        <f t="shared" si="23"/>
        <v>5.6316565974712092E-18</v>
      </c>
      <c r="M225">
        <v>223</v>
      </c>
      <c r="N225">
        <f t="shared" ca="1" si="18"/>
        <v>475.80015392290767</v>
      </c>
      <c r="P225">
        <f t="shared" ca="1" si="19"/>
        <v>616.3908893916489</v>
      </c>
      <c r="R225">
        <f t="shared" ca="1" si="20"/>
        <v>215.02246584789941</v>
      </c>
      <c r="T225">
        <f t="shared" ca="1" si="21"/>
        <v>625.57573002376978</v>
      </c>
      <c r="U225">
        <f t="shared" ca="1" si="22"/>
        <v>1</v>
      </c>
    </row>
    <row r="226" spans="1:21" x14ac:dyDescent="0.2">
      <c r="A226">
        <v>22.2</v>
      </c>
      <c r="B226">
        <f t="shared" si="23"/>
        <v>4.6316738428125391E-18</v>
      </c>
      <c r="M226">
        <v>224</v>
      </c>
      <c r="N226">
        <f t="shared" ca="1" si="18"/>
        <v>376.90211783745195</v>
      </c>
      <c r="P226">
        <f t="shared" ca="1" si="19"/>
        <v>614.54100628039237</v>
      </c>
      <c r="R226">
        <f t="shared" ca="1" si="20"/>
        <v>253.86108530879341</v>
      </c>
      <c r="T226">
        <f t="shared" ca="1" si="21"/>
        <v>625.18572586921675</v>
      </c>
      <c r="U226">
        <f t="shared" ca="1" si="22"/>
        <v>1</v>
      </c>
    </row>
    <row r="227" spans="1:21" x14ac:dyDescent="0.2">
      <c r="A227">
        <v>22.3</v>
      </c>
      <c r="B227">
        <f t="shared" si="23"/>
        <v>3.8091753170011798E-18</v>
      </c>
      <c r="M227">
        <v>225</v>
      </c>
      <c r="N227">
        <f t="shared" ca="1" si="18"/>
        <v>500.22227430211109</v>
      </c>
      <c r="P227">
        <f t="shared" ca="1" si="19"/>
        <v>602.72590442757144</v>
      </c>
      <c r="R227">
        <f t="shared" ca="1" si="20"/>
        <v>357.76675558297353</v>
      </c>
      <c r="T227">
        <f t="shared" ca="1" si="21"/>
        <v>623.69569266630901</v>
      </c>
      <c r="U227">
        <f t="shared" ca="1" si="22"/>
        <v>1</v>
      </c>
    </row>
    <row r="228" spans="1:21" x14ac:dyDescent="0.2">
      <c r="A228">
        <v>22.4</v>
      </c>
      <c r="B228">
        <f t="shared" si="23"/>
        <v>3.1326741282527131E-18</v>
      </c>
      <c r="M228">
        <v>226</v>
      </c>
      <c r="N228">
        <f t="shared" ca="1" si="18"/>
        <v>406.43805969425466</v>
      </c>
      <c r="P228">
        <f t="shared" ca="1" si="19"/>
        <v>611.69451113361242</v>
      </c>
      <c r="R228">
        <f t="shared" ca="1" si="20"/>
        <v>275.08407894597656</v>
      </c>
      <c r="T228">
        <f t="shared" ca="1" si="21"/>
        <v>624.16884304071334</v>
      </c>
      <c r="U228">
        <f t="shared" ca="1" si="22"/>
        <v>1</v>
      </c>
    </row>
    <row r="229" spans="1:21" x14ac:dyDescent="0.2">
      <c r="A229">
        <v>22.5</v>
      </c>
      <c r="B229">
        <f t="shared" si="23"/>
        <v>2.5762667224944455E-18</v>
      </c>
      <c r="M229">
        <v>227</v>
      </c>
      <c r="N229">
        <f t="shared" ca="1" si="18"/>
        <v>196.40936146601211</v>
      </c>
      <c r="P229">
        <f t="shared" ca="1" si="19"/>
        <v>606.55383239149967</v>
      </c>
      <c r="R229">
        <f t="shared" ca="1" si="20"/>
        <v>274.02793376747155</v>
      </c>
      <c r="T229">
        <f t="shared" ca="1" si="21"/>
        <v>622.50392156128055</v>
      </c>
      <c r="U229">
        <f t="shared" ca="1" si="22"/>
        <v>1</v>
      </c>
    </row>
    <row r="230" spans="1:21" x14ac:dyDescent="0.2">
      <c r="A230">
        <v>22.6</v>
      </c>
      <c r="B230">
        <f t="shared" si="23"/>
        <v>2.1186433218102325E-18</v>
      </c>
      <c r="M230">
        <v>228</v>
      </c>
      <c r="N230">
        <f t="shared" ca="1" si="18"/>
        <v>493.70356228433837</v>
      </c>
      <c r="P230">
        <f t="shared" ca="1" si="19"/>
        <v>612.81526046153601</v>
      </c>
      <c r="R230">
        <f t="shared" ca="1" si="20"/>
        <v>303.10976848004742</v>
      </c>
      <c r="T230">
        <f t="shared" ca="1" si="21"/>
        <v>622.36663894409219</v>
      </c>
      <c r="U230">
        <f t="shared" ca="1" si="22"/>
        <v>1</v>
      </c>
    </row>
    <row r="231" spans="1:21" x14ac:dyDescent="0.2">
      <c r="A231">
        <v>22.7</v>
      </c>
      <c r="B231">
        <f t="shared" si="23"/>
        <v>1.7422736567160995E-18</v>
      </c>
      <c r="M231">
        <v>229</v>
      </c>
      <c r="N231">
        <f t="shared" ca="1" si="18"/>
        <v>229.64342346951469</v>
      </c>
      <c r="P231">
        <f t="shared" ca="1" si="19"/>
        <v>610.94872786629685</v>
      </c>
      <c r="R231">
        <f t="shared" ca="1" si="20"/>
        <v>476.03920445259075</v>
      </c>
      <c r="T231">
        <f t="shared" ca="1" si="21"/>
        <v>626.70445076250462</v>
      </c>
      <c r="U231">
        <f t="shared" ca="1" si="22"/>
        <v>1</v>
      </c>
    </row>
    <row r="232" spans="1:21" x14ac:dyDescent="0.2">
      <c r="A232">
        <v>22.8</v>
      </c>
      <c r="B232">
        <f t="shared" si="23"/>
        <v>1.4327369570532661E-18</v>
      </c>
      <c r="M232">
        <v>230</v>
      </c>
      <c r="N232">
        <f t="shared" ca="1" si="18"/>
        <v>425.09012107343386</v>
      </c>
      <c r="P232">
        <f t="shared" ca="1" si="19"/>
        <v>609.72363211069512</v>
      </c>
      <c r="R232">
        <f t="shared" ca="1" si="20"/>
        <v>262.88093922157782</v>
      </c>
      <c r="T232">
        <f t="shared" ca="1" si="21"/>
        <v>626.82863215298789</v>
      </c>
      <c r="U232">
        <f t="shared" ca="1" si="22"/>
        <v>1</v>
      </c>
    </row>
    <row r="233" spans="1:21" x14ac:dyDescent="0.2">
      <c r="A233">
        <v>22.9</v>
      </c>
      <c r="B233">
        <f t="shared" si="23"/>
        <v>1.1781706578451358E-18</v>
      </c>
      <c r="M233">
        <v>231</v>
      </c>
      <c r="N233">
        <f t="shared" ca="1" si="18"/>
        <v>318.23452487238558</v>
      </c>
      <c r="P233">
        <f t="shared" ca="1" si="19"/>
        <v>611.9486323997512</v>
      </c>
      <c r="R233">
        <f t="shared" ca="1" si="20"/>
        <v>201.95137544592799</v>
      </c>
      <c r="T233">
        <f t="shared" ca="1" si="21"/>
        <v>621.28904224028258</v>
      </c>
      <c r="U233">
        <f t="shared" ca="1" si="22"/>
        <v>1</v>
      </c>
    </row>
    <row r="234" spans="1:21" x14ac:dyDescent="0.2">
      <c r="A234">
        <v>23</v>
      </c>
      <c r="B234">
        <f t="shared" si="23"/>
        <v>9.6881679689494768E-19</v>
      </c>
      <c r="M234">
        <v>232</v>
      </c>
      <c r="N234">
        <f t="shared" ca="1" si="18"/>
        <v>472.31505512157338</v>
      </c>
      <c r="P234">
        <f t="shared" ca="1" si="19"/>
        <v>613.23554996482051</v>
      </c>
      <c r="R234">
        <f t="shared" ca="1" si="20"/>
        <v>285.33340657831366</v>
      </c>
      <c r="T234">
        <f t="shared" ca="1" si="21"/>
        <v>622.73707210931195</v>
      </c>
      <c r="U234">
        <f t="shared" ca="1" si="22"/>
        <v>1</v>
      </c>
    </row>
    <row r="235" spans="1:21" x14ac:dyDescent="0.2">
      <c r="A235">
        <v>23.1</v>
      </c>
      <c r="B235">
        <f t="shared" si="23"/>
        <v>7.9664880182820755E-19</v>
      </c>
      <c r="M235">
        <v>233</v>
      </c>
      <c r="N235">
        <f t="shared" ca="1" si="18"/>
        <v>342.92143046495352</v>
      </c>
      <c r="P235">
        <f t="shared" ca="1" si="19"/>
        <v>607.7198341781741</v>
      </c>
      <c r="R235">
        <f t="shared" ca="1" si="20"/>
        <v>370.58631638900596</v>
      </c>
      <c r="T235">
        <f t="shared" ca="1" si="21"/>
        <v>620.73916985861683</v>
      </c>
      <c r="U235">
        <f t="shared" ca="1" si="22"/>
        <v>1</v>
      </c>
    </row>
    <row r="236" spans="1:21" x14ac:dyDescent="0.2">
      <c r="A236">
        <v>23.2</v>
      </c>
      <c r="B236">
        <f t="shared" si="23"/>
        <v>6.5506442702423977E-19</v>
      </c>
      <c r="M236">
        <v>234</v>
      </c>
      <c r="N236">
        <f t="shared" ca="1" si="18"/>
        <v>349.52132612704037</v>
      </c>
      <c r="P236">
        <f t="shared" ca="1" si="19"/>
        <v>614.01617964992727</v>
      </c>
      <c r="R236">
        <f t="shared" ca="1" si="20"/>
        <v>224.12891195130632</v>
      </c>
      <c r="T236">
        <f t="shared" ca="1" si="21"/>
        <v>620.19684945692632</v>
      </c>
      <c r="U236">
        <f t="shared" ca="1" si="22"/>
        <v>1</v>
      </c>
    </row>
    <row r="237" spans="1:21" x14ac:dyDescent="0.2">
      <c r="A237">
        <v>23.3</v>
      </c>
      <c r="B237">
        <f t="shared" si="23"/>
        <v>5.3863312178858411E-19</v>
      </c>
      <c r="M237">
        <v>235</v>
      </c>
      <c r="N237">
        <f t="shared" ca="1" si="18"/>
        <v>618.63792111930229</v>
      </c>
      <c r="P237">
        <f t="shared" ca="1" si="19"/>
        <v>607.56525082755672</v>
      </c>
      <c r="R237">
        <f t="shared" ca="1" si="20"/>
        <v>314.02122282209814</v>
      </c>
      <c r="T237">
        <f t="shared" ca="1" si="21"/>
        <v>621.6073627223675</v>
      </c>
      <c r="U237">
        <f t="shared" ca="1" si="22"/>
        <v>1</v>
      </c>
    </row>
    <row r="238" spans="1:21" x14ac:dyDescent="0.2">
      <c r="A238">
        <v>23.4</v>
      </c>
      <c r="B238">
        <f t="shared" si="23"/>
        <v>4.4288818599022727E-19</v>
      </c>
      <c r="M238">
        <v>236</v>
      </c>
      <c r="N238">
        <f t="shared" ca="1" si="18"/>
        <v>417.42055312659869</v>
      </c>
      <c r="P238">
        <f t="shared" ca="1" si="19"/>
        <v>608.51278962078823</v>
      </c>
      <c r="R238">
        <f t="shared" ca="1" si="20"/>
        <v>289.53559018213059</v>
      </c>
      <c r="T238">
        <f t="shared" ca="1" si="21"/>
        <v>622.72975418021247</v>
      </c>
      <c r="U238">
        <f t="shared" ca="1" si="22"/>
        <v>1</v>
      </c>
    </row>
    <row r="239" spans="1:21" x14ac:dyDescent="0.2">
      <c r="A239">
        <v>23.5</v>
      </c>
      <c r="B239">
        <f t="shared" si="23"/>
        <v>3.6415577709659367E-19</v>
      </c>
      <c r="M239">
        <v>237</v>
      </c>
      <c r="N239">
        <f t="shared" ca="1" si="18"/>
        <v>348.2603892343152</v>
      </c>
      <c r="P239">
        <f t="shared" ca="1" si="19"/>
        <v>615.7002229548724</v>
      </c>
      <c r="R239">
        <f t="shared" ca="1" si="20"/>
        <v>363.26543690206506</v>
      </c>
      <c r="T239">
        <f t="shared" ca="1" si="21"/>
        <v>623.12862538217303</v>
      </c>
      <c r="U239">
        <f t="shared" ca="1" si="22"/>
        <v>1</v>
      </c>
    </row>
    <row r="240" spans="1:21" x14ac:dyDescent="0.2">
      <c r="A240">
        <v>23.6</v>
      </c>
      <c r="B240">
        <f t="shared" si="23"/>
        <v>2.9941423801837362E-19</v>
      </c>
      <c r="M240">
        <v>238</v>
      </c>
      <c r="N240">
        <f t="shared" ca="1" si="18"/>
        <v>631.3042578968325</v>
      </c>
      <c r="P240">
        <f t="shared" ca="1" si="19"/>
        <v>610.66683257589432</v>
      </c>
      <c r="R240">
        <f t="shared" ca="1" si="20"/>
        <v>295.0298218643145</v>
      </c>
      <c r="T240">
        <f t="shared" ca="1" si="21"/>
        <v>623.55253992013309</v>
      </c>
      <c r="U240">
        <f t="shared" ca="1" si="22"/>
        <v>1</v>
      </c>
    </row>
    <row r="241" spans="1:21" x14ac:dyDescent="0.2">
      <c r="A241">
        <v>23.7</v>
      </c>
      <c r="B241">
        <f t="shared" si="23"/>
        <v>2.4617837188257689E-19</v>
      </c>
      <c r="M241">
        <v>239</v>
      </c>
      <c r="N241">
        <f t="shared" ca="1" si="18"/>
        <v>491.09436179633957</v>
      </c>
      <c r="P241">
        <f t="shared" ca="1" si="19"/>
        <v>602.22030539813579</v>
      </c>
      <c r="R241">
        <f t="shared" ca="1" si="20"/>
        <v>319.31004766747418</v>
      </c>
      <c r="T241">
        <f t="shared" ca="1" si="21"/>
        <v>625.70563056004971</v>
      </c>
      <c r="U241">
        <f t="shared" ca="1" si="22"/>
        <v>1</v>
      </c>
    </row>
    <row r="242" spans="1:21" x14ac:dyDescent="0.2">
      <c r="A242">
        <v>23.8</v>
      </c>
      <c r="B242">
        <f t="shared" si="23"/>
        <v>2.0240424179366169E-19</v>
      </c>
      <c r="M242">
        <v>240</v>
      </c>
      <c r="N242">
        <f t="shared" ca="1" si="18"/>
        <v>389.23535057958247</v>
      </c>
      <c r="P242">
        <f t="shared" ca="1" si="19"/>
        <v>610.14847536606908</v>
      </c>
      <c r="R242">
        <f t="shared" ca="1" si="20"/>
        <v>210.1235412452908</v>
      </c>
      <c r="T242">
        <f t="shared" ca="1" si="21"/>
        <v>617.75048584580645</v>
      </c>
      <c r="U242">
        <f t="shared" ca="1" si="22"/>
        <v>1</v>
      </c>
    </row>
    <row r="243" spans="1:21" x14ac:dyDescent="0.2">
      <c r="A243">
        <v>23.9</v>
      </c>
      <c r="B243">
        <f t="shared" si="23"/>
        <v>1.6641085704650041E-19</v>
      </c>
      <c r="M243">
        <v>241</v>
      </c>
      <c r="N243">
        <f t="shared" ca="1" si="18"/>
        <v>382.83529058140113</v>
      </c>
      <c r="P243">
        <f t="shared" ca="1" si="19"/>
        <v>606.25107142126546</v>
      </c>
      <c r="R243">
        <f t="shared" ca="1" si="20"/>
        <v>285.66641341551264</v>
      </c>
      <c r="T243">
        <f t="shared" ca="1" si="21"/>
        <v>624.09095213513058</v>
      </c>
      <c r="U243">
        <f t="shared" ca="1" si="22"/>
        <v>1</v>
      </c>
    </row>
    <row r="244" spans="1:21" x14ac:dyDescent="0.2">
      <c r="A244">
        <v>24</v>
      </c>
      <c r="B244">
        <f t="shared" si="23"/>
        <v>1.3681575194312928E-19</v>
      </c>
      <c r="M244">
        <v>242</v>
      </c>
      <c r="N244">
        <f t="shared" ca="1" si="18"/>
        <v>282.09930797485646</v>
      </c>
      <c r="P244">
        <f t="shared" ca="1" si="19"/>
        <v>607.83181817785521</v>
      </c>
      <c r="R244">
        <f t="shared" ca="1" si="20"/>
        <v>285.61304157447302</v>
      </c>
      <c r="T244">
        <f t="shared" ca="1" si="21"/>
        <v>618.46702183219418</v>
      </c>
      <c r="U244">
        <f t="shared" ca="1" si="22"/>
        <v>1</v>
      </c>
    </row>
    <row r="245" spans="1:21" x14ac:dyDescent="0.2">
      <c r="A245">
        <v>24.1</v>
      </c>
      <c r="B245">
        <f t="shared" si="23"/>
        <v>1.1248199388641733E-19</v>
      </c>
      <c r="M245">
        <v>243</v>
      </c>
      <c r="N245">
        <f t="shared" ca="1" si="18"/>
        <v>404.665377820049</v>
      </c>
      <c r="P245">
        <f t="shared" ca="1" si="19"/>
        <v>615.57382954781826</v>
      </c>
      <c r="R245">
        <f t="shared" ca="1" si="20"/>
        <v>356.55173907497078</v>
      </c>
      <c r="T245">
        <f t="shared" ca="1" si="21"/>
        <v>622.11705442375342</v>
      </c>
      <c r="U245">
        <f t="shared" ca="1" si="22"/>
        <v>1</v>
      </c>
    </row>
    <row r="246" spans="1:21" x14ac:dyDescent="0.2">
      <c r="A246">
        <v>24.2</v>
      </c>
      <c r="B246">
        <f t="shared" si="23"/>
        <v>9.2474593983760391E-20</v>
      </c>
      <c r="M246">
        <v>244</v>
      </c>
      <c r="N246">
        <f t="shared" ca="1" si="18"/>
        <v>319.32507560336603</v>
      </c>
      <c r="P246">
        <f t="shared" ca="1" si="19"/>
        <v>609.49053665859367</v>
      </c>
      <c r="R246">
        <f t="shared" ca="1" si="20"/>
        <v>218.4105874024483</v>
      </c>
      <c r="T246">
        <f t="shared" ca="1" si="21"/>
        <v>621.14537795649642</v>
      </c>
      <c r="U246">
        <f t="shared" ca="1" si="22"/>
        <v>1</v>
      </c>
    </row>
    <row r="247" spans="1:21" x14ac:dyDescent="0.2">
      <c r="A247">
        <v>24.3</v>
      </c>
      <c r="B247">
        <f t="shared" si="23"/>
        <v>7.6024652625685191E-20</v>
      </c>
      <c r="M247">
        <v>245</v>
      </c>
      <c r="N247">
        <f t="shared" ca="1" si="18"/>
        <v>433.3774811533699</v>
      </c>
      <c r="P247">
        <f t="shared" ca="1" si="19"/>
        <v>609.96633696916672</v>
      </c>
      <c r="R247">
        <f t="shared" ca="1" si="20"/>
        <v>232.10188836049591</v>
      </c>
      <c r="T247">
        <f t="shared" ca="1" si="21"/>
        <v>622.54816117316182</v>
      </c>
      <c r="U247">
        <f t="shared" ca="1" si="22"/>
        <v>1</v>
      </c>
    </row>
    <row r="248" spans="1:21" x14ac:dyDescent="0.2">
      <c r="A248">
        <v>24.4</v>
      </c>
      <c r="B248">
        <f t="shared" si="23"/>
        <v>6.2499868097117564E-20</v>
      </c>
      <c r="M248">
        <v>246</v>
      </c>
      <c r="N248">
        <f t="shared" ca="1" si="18"/>
        <v>370.93213249647948</v>
      </c>
      <c r="P248">
        <f t="shared" ca="1" si="19"/>
        <v>605.05077382572154</v>
      </c>
      <c r="R248">
        <f t="shared" ca="1" si="20"/>
        <v>324.36146402195459</v>
      </c>
      <c r="T248">
        <f t="shared" ca="1" si="21"/>
        <v>622.40434830405161</v>
      </c>
      <c r="U248">
        <f t="shared" ca="1" si="22"/>
        <v>1</v>
      </c>
    </row>
    <row r="249" spans="1:21" x14ac:dyDescent="0.2">
      <c r="A249">
        <v>24.5</v>
      </c>
      <c r="B249">
        <f t="shared" si="23"/>
        <v>5.138027950096199E-20</v>
      </c>
      <c r="M249">
        <v>247</v>
      </c>
      <c r="N249">
        <f t="shared" ca="1" si="18"/>
        <v>312.86096306846457</v>
      </c>
      <c r="P249">
        <f t="shared" ca="1" si="19"/>
        <v>606.77401274987494</v>
      </c>
      <c r="R249">
        <f t="shared" ca="1" si="20"/>
        <v>185.41727376980512</v>
      </c>
      <c r="T249">
        <f t="shared" ca="1" si="21"/>
        <v>622.21453414548432</v>
      </c>
      <c r="U249">
        <f t="shared" ca="1" si="22"/>
        <v>1</v>
      </c>
    </row>
    <row r="250" spans="1:21" x14ac:dyDescent="0.2">
      <c r="A250">
        <v>24.6</v>
      </c>
      <c r="B250">
        <f t="shared" si="23"/>
        <v>4.2238315398278168E-20</v>
      </c>
      <c r="M250">
        <v>248</v>
      </c>
      <c r="N250">
        <f t="shared" ca="1" si="18"/>
        <v>275.01277613860861</v>
      </c>
      <c r="P250">
        <f t="shared" ca="1" si="19"/>
        <v>600.06107389377848</v>
      </c>
      <c r="R250">
        <f t="shared" ca="1" si="20"/>
        <v>301.9245489522711</v>
      </c>
      <c r="T250">
        <f t="shared" ca="1" si="21"/>
        <v>620.09083718385182</v>
      </c>
      <c r="U250">
        <f t="shared" ca="1" si="22"/>
        <v>1</v>
      </c>
    </row>
    <row r="251" spans="1:21" x14ac:dyDescent="0.2">
      <c r="A251">
        <v>24.7</v>
      </c>
      <c r="B251">
        <f t="shared" si="23"/>
        <v>3.4722384229146803E-20</v>
      </c>
      <c r="M251">
        <v>249</v>
      </c>
      <c r="N251">
        <f t="shared" ca="1" si="18"/>
        <v>557.08143182534411</v>
      </c>
      <c r="P251">
        <f t="shared" ca="1" si="19"/>
        <v>611.83465421456719</v>
      </c>
      <c r="R251">
        <f t="shared" ca="1" si="20"/>
        <v>271.02075547668386</v>
      </c>
      <c r="T251">
        <f t="shared" ca="1" si="21"/>
        <v>618.28982802157191</v>
      </c>
      <c r="U251">
        <f t="shared" ca="1" si="22"/>
        <v>1</v>
      </c>
    </row>
    <row r="252" spans="1:21" x14ac:dyDescent="0.2">
      <c r="A252">
        <v>24.8</v>
      </c>
      <c r="B252">
        <f t="shared" si="23"/>
        <v>2.8543378054942902E-20</v>
      </c>
      <c r="M252">
        <v>250</v>
      </c>
      <c r="N252">
        <f t="shared" ca="1" si="18"/>
        <v>479.12683466496321</v>
      </c>
      <c r="P252">
        <f t="shared" ca="1" si="19"/>
        <v>608.34990721945405</v>
      </c>
      <c r="R252">
        <f t="shared" ca="1" si="20"/>
        <v>213.46814736209546</v>
      </c>
      <c r="T252">
        <f t="shared" ca="1" si="21"/>
        <v>618.08328368575451</v>
      </c>
      <c r="U252">
        <f t="shared" ca="1" si="22"/>
        <v>1</v>
      </c>
    </row>
    <row r="253" spans="1:21" x14ac:dyDescent="0.2">
      <c r="A253">
        <v>24.9</v>
      </c>
      <c r="B253">
        <f t="shared" si="23"/>
        <v>2.3463572625677142E-20</v>
      </c>
      <c r="M253">
        <v>251</v>
      </c>
      <c r="N253">
        <f t="shared" ca="1" si="18"/>
        <v>205.90690884204474</v>
      </c>
      <c r="P253">
        <f t="shared" ca="1" si="19"/>
        <v>616.57719030379576</v>
      </c>
      <c r="R253">
        <f t="shared" ca="1" si="20"/>
        <v>158.47335229044077</v>
      </c>
      <c r="T253">
        <f t="shared" ca="1" si="21"/>
        <v>628.04970445056586</v>
      </c>
      <c r="U253">
        <f t="shared" ca="1" si="22"/>
        <v>1</v>
      </c>
    </row>
    <row r="254" spans="1:21" x14ac:dyDescent="0.2">
      <c r="A254">
        <v>25</v>
      </c>
      <c r="B254">
        <f t="shared" si="23"/>
        <v>1.9287498479639066E-20</v>
      </c>
      <c r="M254">
        <v>252</v>
      </c>
      <c r="N254">
        <f t="shared" ca="1" si="18"/>
        <v>290.74273298654265</v>
      </c>
      <c r="P254">
        <f t="shared" ca="1" si="19"/>
        <v>611.048328886842</v>
      </c>
      <c r="R254">
        <f t="shared" ca="1" si="20"/>
        <v>301.51134491314917</v>
      </c>
      <c r="T254">
        <f t="shared" ca="1" si="21"/>
        <v>620.96700975002705</v>
      </c>
      <c r="U254">
        <f t="shared" ca="1" si="22"/>
        <v>1</v>
      </c>
    </row>
    <row r="255" spans="1:21" x14ac:dyDescent="0.2">
      <c r="A255">
        <v>25.1</v>
      </c>
      <c r="B255">
        <f t="shared" si="23"/>
        <v>1.5854433227846231E-20</v>
      </c>
      <c r="M255">
        <v>253</v>
      </c>
      <c r="N255">
        <f t="shared" ca="1" si="18"/>
        <v>321.79469561244622</v>
      </c>
      <c r="P255">
        <f t="shared" ca="1" si="19"/>
        <v>610.36913379121256</v>
      </c>
      <c r="R255">
        <f t="shared" ca="1" si="20"/>
        <v>291.24480951491995</v>
      </c>
      <c r="T255">
        <f t="shared" ca="1" si="21"/>
        <v>622.73991976336765</v>
      </c>
      <c r="U255">
        <f t="shared" ca="1" si="22"/>
        <v>1</v>
      </c>
    </row>
    <row r="256" spans="1:21" x14ac:dyDescent="0.2">
      <c r="A256">
        <v>25.2</v>
      </c>
      <c r="B256">
        <f t="shared" si="23"/>
        <v>1.3032227243734305E-20</v>
      </c>
      <c r="M256">
        <v>254</v>
      </c>
      <c r="N256">
        <f t="shared" ca="1" si="18"/>
        <v>307.82757654419265</v>
      </c>
      <c r="P256">
        <f t="shared" ca="1" si="19"/>
        <v>611.28048721587686</v>
      </c>
      <c r="R256">
        <f t="shared" ca="1" si="20"/>
        <v>262.95554426308627</v>
      </c>
      <c r="T256">
        <f t="shared" ca="1" si="21"/>
        <v>625.69603327968173</v>
      </c>
      <c r="U256">
        <f t="shared" ca="1" si="22"/>
        <v>1</v>
      </c>
    </row>
    <row r="257" spans="1:21" x14ac:dyDescent="0.2">
      <c r="A257">
        <v>25.3</v>
      </c>
      <c r="B257">
        <f t="shared" si="23"/>
        <v>1.0712226039933057E-20</v>
      </c>
      <c r="M257">
        <v>255</v>
      </c>
      <c r="N257">
        <f t="shared" ca="1" si="18"/>
        <v>306.58212006842547</v>
      </c>
      <c r="P257">
        <f t="shared" ca="1" si="19"/>
        <v>609.34057545455892</v>
      </c>
      <c r="R257">
        <f t="shared" ca="1" si="20"/>
        <v>254.08806829018096</v>
      </c>
      <c r="T257">
        <f t="shared" ca="1" si="21"/>
        <v>623.92432488132033</v>
      </c>
      <c r="U257">
        <f t="shared" ca="1" si="22"/>
        <v>1</v>
      </c>
    </row>
    <row r="258" spans="1:21" x14ac:dyDescent="0.2">
      <c r="A258">
        <v>25.4</v>
      </c>
      <c r="B258">
        <f t="shared" si="23"/>
        <v>8.8050946196650376E-21</v>
      </c>
      <c r="M258">
        <v>256</v>
      </c>
      <c r="N258">
        <f t="shared" ca="1" si="18"/>
        <v>362.69021826248388</v>
      </c>
      <c r="P258">
        <f t="shared" ca="1" si="19"/>
        <v>606.79502732461935</v>
      </c>
      <c r="R258">
        <f t="shared" ca="1" si="20"/>
        <v>311.25135054846402</v>
      </c>
      <c r="T258">
        <f t="shared" ca="1" si="21"/>
        <v>627.77344766351951</v>
      </c>
      <c r="U258">
        <f t="shared" ca="1" si="22"/>
        <v>1</v>
      </c>
    </row>
    <row r="259" spans="1:21" x14ac:dyDescent="0.2">
      <c r="A259">
        <v>25.5</v>
      </c>
      <c r="B259">
        <f t="shared" si="23"/>
        <v>7.2373836455303552E-21</v>
      </c>
      <c r="M259">
        <v>257</v>
      </c>
      <c r="N259">
        <f t="shared" ca="1" si="18"/>
        <v>338.54503638319142</v>
      </c>
      <c r="P259">
        <f t="shared" ca="1" si="19"/>
        <v>608.59323450040802</v>
      </c>
      <c r="R259">
        <f t="shared" ca="1" si="20"/>
        <v>290.67001595534663</v>
      </c>
      <c r="T259">
        <f t="shared" ca="1" si="21"/>
        <v>618.3317471672998</v>
      </c>
      <c r="U259">
        <f t="shared" ca="1" si="22"/>
        <v>1</v>
      </c>
    </row>
    <row r="260" spans="1:21" x14ac:dyDescent="0.2">
      <c r="A260">
        <v>25.6</v>
      </c>
      <c r="B260">
        <f t="shared" si="23"/>
        <v>5.9487056940366633E-21</v>
      </c>
      <c r="M260">
        <v>258</v>
      </c>
      <c r="N260">
        <f t="shared" ref="N260:N302" ca="1" si="24" xml:space="preserve"> 1 / _xlfn.GAMMA.INV( RAND(), 16.5, 1/6022.9)</f>
        <v>289.31461796814347</v>
      </c>
      <c r="P260">
        <f t="shared" ref="P260:P323" ca="1" si="25">_xlfn.NORM.INV(RAND(),609.3,SQRT($O$3/27.1))</f>
        <v>616.45692311864775</v>
      </c>
      <c r="R260">
        <f t="shared" ref="R260:R323" ca="1" si="26" xml:space="preserve"> 1 / _xlfn.GAMMA.INV( RAND(), 18, 1/4780.937)</f>
        <v>308.78003806002323</v>
      </c>
      <c r="T260">
        <f t="shared" ref="T260:T323" ca="1" si="27">_xlfn.NORM.INV(RAND(),622.392,SQRT($S$3/30.1))</f>
        <v>617.62885403638757</v>
      </c>
      <c r="U260">
        <f t="shared" ref="U260:U323" ca="1" si="28">IF(T260&gt;P260,1,0)</f>
        <v>1</v>
      </c>
    </row>
    <row r="261" spans="1:21" x14ac:dyDescent="0.2">
      <c r="A261">
        <v>25.7</v>
      </c>
      <c r="B261">
        <f t="shared" si="23"/>
        <v>4.8894132469863554E-21</v>
      </c>
      <c r="M261">
        <v>259</v>
      </c>
      <c r="N261">
        <f t="shared" ca="1" si="24"/>
        <v>551.39682892654139</v>
      </c>
      <c r="P261">
        <f t="shared" ca="1" si="25"/>
        <v>609.55967161890555</v>
      </c>
      <c r="R261">
        <f t="shared" ca="1" si="26"/>
        <v>210.89779344918136</v>
      </c>
      <c r="T261">
        <f t="shared" ca="1" si="27"/>
        <v>619.48719749031409</v>
      </c>
      <c r="U261">
        <f t="shared" ca="1" si="28"/>
        <v>1</v>
      </c>
    </row>
    <row r="262" spans="1:21" x14ac:dyDescent="0.2">
      <c r="A262">
        <v>25.8</v>
      </c>
      <c r="B262">
        <f t="shared" ref="B262:B325" si="29">_xlfn.GAMMA.DIST(A262,$C$5,1/$D$5,FALSE)</f>
        <v>4.0186893049500774E-21</v>
      </c>
      <c r="M262">
        <v>260</v>
      </c>
      <c r="N262">
        <f t="shared" ca="1" si="24"/>
        <v>357.71131866750125</v>
      </c>
      <c r="P262">
        <f t="shared" ca="1" si="25"/>
        <v>611.99357024440656</v>
      </c>
      <c r="R262">
        <f t="shared" ca="1" si="26"/>
        <v>266.54505702166432</v>
      </c>
      <c r="T262">
        <f t="shared" ca="1" si="27"/>
        <v>621.55882138774848</v>
      </c>
      <c r="U262">
        <f t="shared" ca="1" si="28"/>
        <v>1</v>
      </c>
    </row>
    <row r="263" spans="1:21" x14ac:dyDescent="0.2">
      <c r="A263">
        <v>25.9</v>
      </c>
      <c r="B263">
        <f t="shared" si="29"/>
        <v>3.3029773292492427E-21</v>
      </c>
      <c r="M263">
        <v>261</v>
      </c>
      <c r="N263">
        <f t="shared" ca="1" si="24"/>
        <v>440.41164721409422</v>
      </c>
      <c r="P263">
        <f t="shared" ca="1" si="25"/>
        <v>608.50483958231928</v>
      </c>
      <c r="R263">
        <f t="shared" ca="1" si="26"/>
        <v>226.07737491209346</v>
      </c>
      <c r="T263">
        <f t="shared" ca="1" si="27"/>
        <v>627.12517413603803</v>
      </c>
      <c r="U263">
        <f t="shared" ca="1" si="28"/>
        <v>1</v>
      </c>
    </row>
    <row r="264" spans="1:21" x14ac:dyDescent="0.2">
      <c r="A264">
        <v>26</v>
      </c>
      <c r="B264">
        <f t="shared" si="29"/>
        <v>2.7146902324544128E-21</v>
      </c>
      <c r="M264">
        <v>262</v>
      </c>
      <c r="N264">
        <f t="shared" ca="1" si="24"/>
        <v>448.39906810030294</v>
      </c>
      <c r="P264">
        <f t="shared" ca="1" si="25"/>
        <v>606.7552429990983</v>
      </c>
      <c r="R264">
        <f t="shared" ca="1" si="26"/>
        <v>209.33267305376714</v>
      </c>
      <c r="T264">
        <f t="shared" ca="1" si="27"/>
        <v>625.72096690970795</v>
      </c>
      <c r="U264">
        <f t="shared" ca="1" si="28"/>
        <v>1</v>
      </c>
    </row>
    <row r="265" spans="1:21" x14ac:dyDescent="0.2">
      <c r="A265">
        <v>26.1</v>
      </c>
      <c r="B265">
        <f t="shared" si="29"/>
        <v>2.2311488413846335E-21</v>
      </c>
      <c r="M265">
        <v>263</v>
      </c>
      <c r="N265">
        <f t="shared" ca="1" si="24"/>
        <v>340.91235092742329</v>
      </c>
      <c r="P265">
        <f t="shared" ca="1" si="25"/>
        <v>611.72870920929404</v>
      </c>
      <c r="R265">
        <f t="shared" ca="1" si="26"/>
        <v>357.76894486324591</v>
      </c>
      <c r="T265">
        <f t="shared" ca="1" si="27"/>
        <v>621.90404676486412</v>
      </c>
      <c r="U265">
        <f t="shared" ca="1" si="28"/>
        <v>1</v>
      </c>
    </row>
    <row r="266" spans="1:21" x14ac:dyDescent="0.2">
      <c r="A266">
        <v>26.2</v>
      </c>
      <c r="B266">
        <f t="shared" si="29"/>
        <v>1.8337090606804987E-21</v>
      </c>
      <c r="M266">
        <v>264</v>
      </c>
      <c r="N266">
        <f t="shared" ca="1" si="24"/>
        <v>481.14790275701563</v>
      </c>
      <c r="P266">
        <f t="shared" ca="1" si="25"/>
        <v>609.00625048473739</v>
      </c>
      <c r="R266">
        <f t="shared" ca="1" si="26"/>
        <v>401.79594713960182</v>
      </c>
      <c r="T266">
        <f t="shared" ca="1" si="27"/>
        <v>625.59197077056774</v>
      </c>
      <c r="U266">
        <f t="shared" ca="1" si="28"/>
        <v>1</v>
      </c>
    </row>
    <row r="267" spans="1:21" x14ac:dyDescent="0.2">
      <c r="A267">
        <v>26.3</v>
      </c>
      <c r="B267">
        <f t="shared" si="29"/>
        <v>1.5070442062844029E-21</v>
      </c>
      <c r="M267">
        <v>265</v>
      </c>
      <c r="N267">
        <f t="shared" ca="1" si="24"/>
        <v>524.53280976405165</v>
      </c>
      <c r="P267">
        <f t="shared" ca="1" si="25"/>
        <v>608.93156093509378</v>
      </c>
      <c r="R267">
        <f t="shared" ca="1" si="26"/>
        <v>222.54233598798277</v>
      </c>
      <c r="T267">
        <f t="shared" ca="1" si="27"/>
        <v>621.10787146624705</v>
      </c>
      <c r="U267">
        <f t="shared" ca="1" si="28"/>
        <v>1</v>
      </c>
    </row>
    <row r="268" spans="1:21" x14ac:dyDescent="0.2">
      <c r="A268">
        <v>26.4</v>
      </c>
      <c r="B268">
        <f t="shared" si="29"/>
        <v>1.2385549338947724E-21</v>
      </c>
      <c r="M268">
        <v>266</v>
      </c>
      <c r="N268">
        <f t="shared" ca="1" si="24"/>
        <v>302.68510222299943</v>
      </c>
      <c r="P268">
        <f t="shared" ca="1" si="25"/>
        <v>610.26573980980697</v>
      </c>
      <c r="R268">
        <f t="shared" ca="1" si="26"/>
        <v>164.37836830225629</v>
      </c>
      <c r="T268">
        <f t="shared" ca="1" si="27"/>
        <v>625.34288081489967</v>
      </c>
      <c r="U268">
        <f t="shared" ca="1" si="28"/>
        <v>1</v>
      </c>
    </row>
    <row r="269" spans="1:21" x14ac:dyDescent="0.2">
      <c r="A269">
        <v>26.5</v>
      </c>
      <c r="B269">
        <f t="shared" si="29"/>
        <v>1.0178840857779177E-21</v>
      </c>
      <c r="M269">
        <v>267</v>
      </c>
      <c r="N269">
        <f t="shared" ca="1" si="24"/>
        <v>451.36959907503314</v>
      </c>
      <c r="P269">
        <f t="shared" ca="1" si="25"/>
        <v>613.26016355720219</v>
      </c>
      <c r="R269">
        <f t="shared" ca="1" si="26"/>
        <v>182.48888957008342</v>
      </c>
      <c r="T269">
        <f t="shared" ca="1" si="27"/>
        <v>620.46482257020944</v>
      </c>
      <c r="U269">
        <f t="shared" ca="1" si="28"/>
        <v>1</v>
      </c>
    </row>
    <row r="270" spans="1:21" x14ac:dyDescent="0.2">
      <c r="A270">
        <v>26.6</v>
      </c>
      <c r="B270">
        <f t="shared" si="29"/>
        <v>8.3651780788408342E-22</v>
      </c>
      <c r="M270">
        <v>268</v>
      </c>
      <c r="N270">
        <f t="shared" ca="1" si="24"/>
        <v>296.84259161969868</v>
      </c>
      <c r="P270">
        <f t="shared" ca="1" si="25"/>
        <v>601.11123641154882</v>
      </c>
      <c r="R270">
        <f t="shared" ca="1" si="26"/>
        <v>207.02617140636917</v>
      </c>
      <c r="T270">
        <f t="shared" ca="1" si="27"/>
        <v>618.14732235067186</v>
      </c>
      <c r="U270">
        <f t="shared" ca="1" si="28"/>
        <v>1</v>
      </c>
    </row>
    <row r="271" spans="1:21" x14ac:dyDescent="0.2">
      <c r="A271">
        <v>26.7</v>
      </c>
      <c r="B271">
        <f t="shared" si="29"/>
        <v>6.8745760238655906E-22</v>
      </c>
      <c r="M271">
        <v>269</v>
      </c>
      <c r="N271">
        <f t="shared" ca="1" si="24"/>
        <v>271.43857726749394</v>
      </c>
      <c r="P271">
        <f t="shared" ca="1" si="25"/>
        <v>611.04100662011524</v>
      </c>
      <c r="R271">
        <f t="shared" ca="1" si="26"/>
        <v>287.64460141946978</v>
      </c>
      <c r="T271">
        <f t="shared" ca="1" si="27"/>
        <v>625.50448258828885</v>
      </c>
      <c r="U271">
        <f t="shared" ca="1" si="28"/>
        <v>1</v>
      </c>
    </row>
    <row r="272" spans="1:21" x14ac:dyDescent="0.2">
      <c r="A272">
        <v>26.8</v>
      </c>
      <c r="B272">
        <f t="shared" si="29"/>
        <v>5.6495070553177427E-22</v>
      </c>
      <c r="M272">
        <v>270</v>
      </c>
      <c r="N272">
        <f t="shared" ca="1" si="24"/>
        <v>340.04431598554424</v>
      </c>
      <c r="P272">
        <f t="shared" ca="1" si="25"/>
        <v>609.41175056526561</v>
      </c>
      <c r="R272">
        <f t="shared" ca="1" si="26"/>
        <v>309.22665061174735</v>
      </c>
      <c r="T272">
        <f t="shared" ca="1" si="27"/>
        <v>623.90131299094776</v>
      </c>
      <c r="U272">
        <f t="shared" ca="1" si="28"/>
        <v>1</v>
      </c>
    </row>
    <row r="273" spans="1:21" x14ac:dyDescent="0.2">
      <c r="A273">
        <v>26.9</v>
      </c>
      <c r="B273">
        <f t="shared" si="29"/>
        <v>4.6426842150462389E-22</v>
      </c>
      <c r="M273">
        <v>271</v>
      </c>
      <c r="N273">
        <f t="shared" ca="1" si="24"/>
        <v>307.62059570980983</v>
      </c>
      <c r="P273">
        <f t="shared" ca="1" si="25"/>
        <v>612.26490118178231</v>
      </c>
      <c r="R273">
        <f t="shared" ca="1" si="26"/>
        <v>227.02013110417755</v>
      </c>
      <c r="T273">
        <f t="shared" ca="1" si="27"/>
        <v>623.2452437767264</v>
      </c>
      <c r="U273">
        <f t="shared" ca="1" si="28"/>
        <v>1</v>
      </c>
    </row>
    <row r="274" spans="1:21" x14ac:dyDescent="0.2">
      <c r="A274">
        <v>27</v>
      </c>
      <c r="B274">
        <f t="shared" si="29"/>
        <v>3.8152388579768606E-22</v>
      </c>
      <c r="M274">
        <v>272</v>
      </c>
      <c r="N274">
        <f t="shared" ca="1" si="24"/>
        <v>582.61369148803658</v>
      </c>
      <c r="P274">
        <f t="shared" ca="1" si="25"/>
        <v>613.21641873746557</v>
      </c>
      <c r="R274">
        <f t="shared" ca="1" si="26"/>
        <v>283.97938813922707</v>
      </c>
      <c r="T274">
        <f t="shared" ca="1" si="27"/>
        <v>627.04210511585666</v>
      </c>
      <c r="U274">
        <f t="shared" ca="1" si="28"/>
        <v>1</v>
      </c>
    </row>
    <row r="275" spans="1:21" x14ac:dyDescent="0.2">
      <c r="A275">
        <v>27.1</v>
      </c>
      <c r="B275">
        <f t="shared" si="29"/>
        <v>3.1352224699688214E-22</v>
      </c>
      <c r="M275">
        <v>273</v>
      </c>
      <c r="N275">
        <f t="shared" ca="1" si="24"/>
        <v>256.66620661790097</v>
      </c>
      <c r="P275">
        <f t="shared" ca="1" si="25"/>
        <v>610.28214377932602</v>
      </c>
      <c r="R275">
        <f t="shared" ca="1" si="26"/>
        <v>305.72332259009175</v>
      </c>
      <c r="T275">
        <f t="shared" ca="1" si="27"/>
        <v>622.47072074537516</v>
      </c>
      <c r="U275">
        <f t="shared" ca="1" si="28"/>
        <v>1</v>
      </c>
    </row>
    <row r="276" spans="1:21" x14ac:dyDescent="0.2">
      <c r="A276">
        <v>27.2</v>
      </c>
      <c r="B276">
        <f t="shared" si="29"/>
        <v>2.5763750208931603E-22</v>
      </c>
      <c r="M276">
        <v>274</v>
      </c>
      <c r="N276">
        <f t="shared" ca="1" si="24"/>
        <v>580.60708784358098</v>
      </c>
      <c r="P276">
        <f t="shared" ca="1" si="25"/>
        <v>611.54043421174629</v>
      </c>
      <c r="R276">
        <f t="shared" ca="1" si="26"/>
        <v>325.84742585955638</v>
      </c>
      <c r="T276">
        <f t="shared" ca="1" si="27"/>
        <v>625.39050953301933</v>
      </c>
      <c r="U276">
        <f t="shared" ca="1" si="28"/>
        <v>1</v>
      </c>
    </row>
    <row r="277" spans="1:21" x14ac:dyDescent="0.2">
      <c r="A277">
        <v>27.3</v>
      </c>
      <c r="B277">
        <f t="shared" si="29"/>
        <v>2.1171124517328387E-22</v>
      </c>
      <c r="M277">
        <v>275</v>
      </c>
      <c r="N277">
        <f t="shared" ca="1" si="24"/>
        <v>425.92356833448429</v>
      </c>
      <c r="P277">
        <f t="shared" ca="1" si="25"/>
        <v>610.94208150108625</v>
      </c>
      <c r="R277">
        <f t="shared" ca="1" si="26"/>
        <v>153.46253906706875</v>
      </c>
      <c r="T277">
        <f t="shared" ca="1" si="27"/>
        <v>619.78750068919123</v>
      </c>
      <c r="U277">
        <f t="shared" ca="1" si="28"/>
        <v>1</v>
      </c>
    </row>
    <row r="278" spans="1:21" x14ac:dyDescent="0.2">
      <c r="A278">
        <v>27.4</v>
      </c>
      <c r="B278">
        <f t="shared" si="29"/>
        <v>1.7396943213058455E-22</v>
      </c>
      <c r="M278">
        <v>276</v>
      </c>
      <c r="N278">
        <f t="shared" ca="1" si="24"/>
        <v>423.34829842495049</v>
      </c>
      <c r="P278">
        <f t="shared" ca="1" si="25"/>
        <v>611.83349213602401</v>
      </c>
      <c r="R278">
        <f t="shared" ca="1" si="26"/>
        <v>242.7536476338835</v>
      </c>
      <c r="T278">
        <f t="shared" ca="1" si="27"/>
        <v>624.95375481059921</v>
      </c>
      <c r="U278">
        <f t="shared" ca="1" si="28"/>
        <v>1</v>
      </c>
    </row>
    <row r="279" spans="1:21" x14ac:dyDescent="0.2">
      <c r="A279">
        <v>27.5</v>
      </c>
      <c r="B279">
        <f t="shared" si="29"/>
        <v>1.4295395675082469E-22</v>
      </c>
      <c r="M279">
        <v>277</v>
      </c>
      <c r="N279">
        <f t="shared" ca="1" si="24"/>
        <v>319.53349854902712</v>
      </c>
      <c r="P279">
        <f t="shared" ca="1" si="25"/>
        <v>605.14427619927926</v>
      </c>
      <c r="R279">
        <f t="shared" ca="1" si="26"/>
        <v>263.37490964356044</v>
      </c>
      <c r="T279">
        <f t="shared" ca="1" si="27"/>
        <v>624.34686518745173</v>
      </c>
      <c r="U279">
        <f t="shared" ca="1" si="28"/>
        <v>1</v>
      </c>
    </row>
    <row r="280" spans="1:21" x14ac:dyDescent="0.2">
      <c r="A280">
        <v>27.6</v>
      </c>
      <c r="B280">
        <f t="shared" si="29"/>
        <v>1.1746640357759287E-22</v>
      </c>
      <c r="M280">
        <v>278</v>
      </c>
      <c r="N280">
        <f t="shared" ca="1" si="24"/>
        <v>388.87644773561641</v>
      </c>
      <c r="P280">
        <f t="shared" ca="1" si="25"/>
        <v>611.96533271186979</v>
      </c>
      <c r="R280">
        <f t="shared" ca="1" si="26"/>
        <v>251.66522581992137</v>
      </c>
      <c r="T280">
        <f t="shared" ca="1" si="27"/>
        <v>620.74869598244788</v>
      </c>
      <c r="U280">
        <f t="shared" ca="1" si="28"/>
        <v>1</v>
      </c>
    </row>
    <row r="281" spans="1:21" x14ac:dyDescent="0.2">
      <c r="A281">
        <v>27.7</v>
      </c>
      <c r="B281">
        <f t="shared" si="29"/>
        <v>9.6521811254700314E-23</v>
      </c>
      <c r="M281">
        <v>279</v>
      </c>
      <c r="N281">
        <f t="shared" ca="1" si="24"/>
        <v>350.21499051573835</v>
      </c>
      <c r="P281">
        <f t="shared" ca="1" si="25"/>
        <v>612.73399680671957</v>
      </c>
      <c r="R281">
        <f t="shared" ca="1" si="26"/>
        <v>258.48366308746682</v>
      </c>
      <c r="T281">
        <f t="shared" ca="1" si="27"/>
        <v>622.0637736905253</v>
      </c>
      <c r="U281">
        <f t="shared" ca="1" si="28"/>
        <v>1</v>
      </c>
    </row>
    <row r="282" spans="1:21" x14ac:dyDescent="0.2">
      <c r="A282">
        <v>27.8</v>
      </c>
      <c r="B282">
        <f t="shared" si="29"/>
        <v>7.9310665380249512E-23</v>
      </c>
      <c r="M282">
        <v>280</v>
      </c>
      <c r="N282">
        <f t="shared" ca="1" si="24"/>
        <v>376.62488638084335</v>
      </c>
      <c r="P282">
        <f t="shared" ca="1" si="25"/>
        <v>613.36515415057772</v>
      </c>
      <c r="R282">
        <f t="shared" ca="1" si="26"/>
        <v>223.07925294177284</v>
      </c>
      <c r="T282">
        <f t="shared" ca="1" si="27"/>
        <v>621.78872831619753</v>
      </c>
      <c r="U282">
        <f t="shared" ca="1" si="28"/>
        <v>1</v>
      </c>
    </row>
    <row r="283" spans="1:21" x14ac:dyDescent="0.2">
      <c r="A283">
        <v>27.9</v>
      </c>
      <c r="B283">
        <f t="shared" si="29"/>
        <v>6.5167656624081867E-23</v>
      </c>
      <c r="M283">
        <v>281</v>
      </c>
      <c r="N283">
        <f t="shared" ca="1" si="24"/>
        <v>351.86640479567711</v>
      </c>
      <c r="P283">
        <f t="shared" ca="1" si="25"/>
        <v>612.34658930361149</v>
      </c>
      <c r="R283">
        <f t="shared" ca="1" si="26"/>
        <v>281.17988771950132</v>
      </c>
      <c r="T283">
        <f t="shared" ca="1" si="27"/>
        <v>624.19595564884037</v>
      </c>
      <c r="U283">
        <f t="shared" ca="1" si="28"/>
        <v>1</v>
      </c>
    </row>
    <row r="284" spans="1:21" x14ac:dyDescent="0.2">
      <c r="A284">
        <v>28</v>
      </c>
      <c r="B284">
        <f t="shared" si="29"/>
        <v>5.3546000299516928E-23</v>
      </c>
      <c r="M284">
        <v>282</v>
      </c>
      <c r="N284">
        <f t="shared" ca="1" si="24"/>
        <v>306.29164122604607</v>
      </c>
      <c r="P284">
        <f t="shared" ca="1" si="25"/>
        <v>607.88686769659614</v>
      </c>
      <c r="R284">
        <f t="shared" ca="1" si="26"/>
        <v>276.24584440133276</v>
      </c>
      <c r="T284">
        <f t="shared" ca="1" si="27"/>
        <v>621.61521341714274</v>
      </c>
      <c r="U284">
        <f t="shared" ca="1" si="28"/>
        <v>1</v>
      </c>
    </row>
    <row r="285" spans="1:21" x14ac:dyDescent="0.2">
      <c r="A285">
        <v>28.1</v>
      </c>
      <c r="B285">
        <f t="shared" si="29"/>
        <v>4.3996327710785723E-23</v>
      </c>
      <c r="M285">
        <v>283</v>
      </c>
      <c r="N285">
        <f t="shared" ca="1" si="24"/>
        <v>343.44439826352988</v>
      </c>
      <c r="P285">
        <f t="shared" ca="1" si="25"/>
        <v>609.07732124603569</v>
      </c>
      <c r="R285">
        <f t="shared" ca="1" si="26"/>
        <v>251.18584183104807</v>
      </c>
      <c r="T285">
        <f t="shared" ca="1" si="27"/>
        <v>624.14740154772994</v>
      </c>
      <c r="U285">
        <f t="shared" ca="1" si="28"/>
        <v>1</v>
      </c>
    </row>
    <row r="286" spans="1:21" x14ac:dyDescent="0.2">
      <c r="A286">
        <v>28.2</v>
      </c>
      <c r="B286">
        <f t="shared" si="29"/>
        <v>3.614933565283805E-23</v>
      </c>
      <c r="M286">
        <v>284</v>
      </c>
      <c r="N286">
        <f t="shared" ca="1" si="24"/>
        <v>448.35425224767812</v>
      </c>
      <c r="P286">
        <f t="shared" ca="1" si="25"/>
        <v>619.50328294265501</v>
      </c>
      <c r="R286">
        <f t="shared" ca="1" si="26"/>
        <v>239.6107605895767</v>
      </c>
      <c r="T286">
        <f t="shared" ca="1" si="27"/>
        <v>622.79617183697383</v>
      </c>
      <c r="U286">
        <f t="shared" ca="1" si="28"/>
        <v>1</v>
      </c>
    </row>
    <row r="287" spans="1:21" x14ac:dyDescent="0.2">
      <c r="A287">
        <v>28.3</v>
      </c>
      <c r="B287">
        <f t="shared" si="29"/>
        <v>2.9701525188140666E-23</v>
      </c>
      <c r="M287">
        <v>285</v>
      </c>
      <c r="N287">
        <f t="shared" ca="1" si="24"/>
        <v>495.94511482730127</v>
      </c>
      <c r="P287">
        <f t="shared" ca="1" si="25"/>
        <v>603.46850800619052</v>
      </c>
      <c r="R287">
        <f t="shared" ca="1" si="26"/>
        <v>295.39361752645004</v>
      </c>
      <c r="T287">
        <f t="shared" ca="1" si="27"/>
        <v>620.63226191738431</v>
      </c>
      <c r="U287">
        <f t="shared" ca="1" si="28"/>
        <v>1</v>
      </c>
    </row>
    <row r="288" spans="1:21" x14ac:dyDescent="0.2">
      <c r="A288">
        <v>28.4</v>
      </c>
      <c r="B288">
        <f t="shared" si="29"/>
        <v>2.4403479830733902E-23</v>
      </c>
      <c r="M288">
        <v>286</v>
      </c>
      <c r="N288">
        <f t="shared" ca="1" si="24"/>
        <v>399.96926472125136</v>
      </c>
      <c r="P288">
        <f t="shared" ca="1" si="25"/>
        <v>612.90770401702241</v>
      </c>
      <c r="R288">
        <f t="shared" ca="1" si="26"/>
        <v>304.49487696133076</v>
      </c>
      <c r="T288">
        <f t="shared" ca="1" si="27"/>
        <v>622.67899404368211</v>
      </c>
      <c r="U288">
        <f t="shared" ca="1" si="28"/>
        <v>1</v>
      </c>
    </row>
    <row r="289" spans="1:21" x14ac:dyDescent="0.2">
      <c r="A289">
        <v>28.5</v>
      </c>
      <c r="B289">
        <f t="shared" si="29"/>
        <v>2.0050231107637129E-23</v>
      </c>
      <c r="M289">
        <v>287</v>
      </c>
      <c r="N289">
        <f t="shared" ca="1" si="24"/>
        <v>434.66575949843082</v>
      </c>
      <c r="P289">
        <f t="shared" ca="1" si="25"/>
        <v>608.81380910712346</v>
      </c>
      <c r="R289">
        <f t="shared" ca="1" si="26"/>
        <v>207.97068904871102</v>
      </c>
      <c r="T289">
        <f t="shared" ca="1" si="27"/>
        <v>619.62084489295603</v>
      </c>
      <c r="U289">
        <f t="shared" ca="1" si="28"/>
        <v>1</v>
      </c>
    </row>
    <row r="290" spans="1:21" x14ac:dyDescent="0.2">
      <c r="A290">
        <v>28.6</v>
      </c>
      <c r="B290">
        <f t="shared" si="29"/>
        <v>1.6473339904719143E-23</v>
      </c>
      <c r="M290">
        <v>288</v>
      </c>
      <c r="N290">
        <f t="shared" ca="1" si="24"/>
        <v>474.73785719705489</v>
      </c>
      <c r="P290">
        <f t="shared" ca="1" si="25"/>
        <v>610.39002778217423</v>
      </c>
      <c r="R290">
        <f t="shared" ca="1" si="26"/>
        <v>283.37089535875208</v>
      </c>
      <c r="T290">
        <f t="shared" ca="1" si="27"/>
        <v>623.96026124423247</v>
      </c>
      <c r="U290">
        <f t="shared" ca="1" si="28"/>
        <v>1</v>
      </c>
    </row>
    <row r="291" spans="1:21" x14ac:dyDescent="0.2">
      <c r="A291">
        <v>28.7</v>
      </c>
      <c r="B291">
        <f t="shared" si="29"/>
        <v>1.3534388132704265E-23</v>
      </c>
      <c r="M291">
        <v>289</v>
      </c>
      <c r="N291">
        <f t="shared" ca="1" si="24"/>
        <v>346.04228857120233</v>
      </c>
      <c r="P291">
        <f t="shared" ca="1" si="25"/>
        <v>609.10877990945926</v>
      </c>
      <c r="R291">
        <f t="shared" ca="1" si="26"/>
        <v>225.09602820779114</v>
      </c>
      <c r="T291">
        <f t="shared" ca="1" si="27"/>
        <v>623.8175086237303</v>
      </c>
      <c r="U291">
        <f t="shared" ca="1" si="28"/>
        <v>1</v>
      </c>
    </row>
    <row r="292" spans="1:21" x14ac:dyDescent="0.2">
      <c r="A292">
        <v>28.8</v>
      </c>
      <c r="B292">
        <f t="shared" si="29"/>
        <v>1.111962961338507E-23</v>
      </c>
      <c r="M292">
        <v>290</v>
      </c>
      <c r="N292">
        <f t="shared" ca="1" si="24"/>
        <v>361.1484455552046</v>
      </c>
      <c r="P292">
        <f t="shared" ca="1" si="25"/>
        <v>614.80986260811687</v>
      </c>
      <c r="R292">
        <f t="shared" ca="1" si="26"/>
        <v>281.84851422017874</v>
      </c>
      <c r="T292">
        <f t="shared" ca="1" si="27"/>
        <v>616.79570326204839</v>
      </c>
      <c r="U292">
        <f t="shared" ca="1" si="28"/>
        <v>1</v>
      </c>
    </row>
    <row r="293" spans="1:21" x14ac:dyDescent="0.2">
      <c r="A293">
        <v>28.9</v>
      </c>
      <c r="B293">
        <f t="shared" si="29"/>
        <v>9.1355937784515516E-24</v>
      </c>
      <c r="M293">
        <v>291</v>
      </c>
      <c r="N293">
        <f t="shared" ca="1" si="24"/>
        <v>516.89125242143052</v>
      </c>
      <c r="P293">
        <f t="shared" ca="1" si="25"/>
        <v>607.7561130056755</v>
      </c>
      <c r="R293">
        <f t="shared" ca="1" si="26"/>
        <v>363.26098278630337</v>
      </c>
      <c r="T293">
        <f t="shared" ca="1" si="27"/>
        <v>626.03547088046435</v>
      </c>
      <c r="U293">
        <f t="shared" ca="1" si="28"/>
        <v>1</v>
      </c>
    </row>
    <row r="294" spans="1:21" x14ac:dyDescent="0.2">
      <c r="A294">
        <v>29</v>
      </c>
      <c r="B294">
        <f t="shared" si="29"/>
        <v>7.5054725137487191E-24</v>
      </c>
      <c r="M294">
        <v>292</v>
      </c>
      <c r="N294">
        <f t="shared" ca="1" si="24"/>
        <v>335.27881484834552</v>
      </c>
      <c r="P294">
        <f t="shared" ca="1" si="25"/>
        <v>613.56586723837142</v>
      </c>
      <c r="R294">
        <f t="shared" ca="1" si="26"/>
        <v>213.68912080115558</v>
      </c>
      <c r="T294">
        <f t="shared" ca="1" si="27"/>
        <v>623.319490901775</v>
      </c>
      <c r="U294">
        <f t="shared" ca="1" si="28"/>
        <v>1</v>
      </c>
    </row>
    <row r="295" spans="1:21" x14ac:dyDescent="0.2">
      <c r="A295">
        <v>29.1</v>
      </c>
      <c r="B295">
        <f t="shared" si="29"/>
        <v>6.1661506846406204E-24</v>
      </c>
      <c r="M295">
        <v>293</v>
      </c>
      <c r="N295">
        <f t="shared" ca="1" si="24"/>
        <v>456.26954599108376</v>
      </c>
      <c r="P295">
        <f t="shared" ca="1" si="25"/>
        <v>607.74117666678626</v>
      </c>
      <c r="R295">
        <f t="shared" ca="1" si="26"/>
        <v>337.34598234643767</v>
      </c>
      <c r="T295">
        <f t="shared" ca="1" si="27"/>
        <v>624.38251595462964</v>
      </c>
      <c r="U295">
        <f t="shared" ca="1" si="28"/>
        <v>1</v>
      </c>
    </row>
    <row r="296" spans="1:21" x14ac:dyDescent="0.2">
      <c r="A296">
        <v>29.2</v>
      </c>
      <c r="B296">
        <f t="shared" si="29"/>
        <v>5.0657657063210359E-24</v>
      </c>
      <c r="M296">
        <v>294</v>
      </c>
      <c r="N296">
        <f t="shared" ca="1" si="24"/>
        <v>301.57942049730576</v>
      </c>
      <c r="P296">
        <f t="shared" ca="1" si="25"/>
        <v>602.26779321012316</v>
      </c>
      <c r="R296">
        <f t="shared" ca="1" si="26"/>
        <v>247.48933028790094</v>
      </c>
      <c r="T296">
        <f t="shared" ca="1" si="27"/>
        <v>621.67716480288811</v>
      </c>
      <c r="U296">
        <f t="shared" ca="1" si="28"/>
        <v>1</v>
      </c>
    </row>
    <row r="297" spans="1:21" x14ac:dyDescent="0.2">
      <c r="A297">
        <v>29.3</v>
      </c>
      <c r="B297">
        <f t="shared" si="29"/>
        <v>4.1617019325146594E-24</v>
      </c>
      <c r="M297">
        <v>295</v>
      </c>
      <c r="N297">
        <f t="shared" ca="1" si="24"/>
        <v>308.0509530219764</v>
      </c>
      <c r="P297">
        <f t="shared" ca="1" si="25"/>
        <v>606.91254953374926</v>
      </c>
      <c r="R297">
        <f t="shared" ca="1" si="26"/>
        <v>281.25689579370959</v>
      </c>
      <c r="T297">
        <f t="shared" ca="1" si="27"/>
        <v>622.46449338419336</v>
      </c>
      <c r="U297">
        <f t="shared" ca="1" si="28"/>
        <v>1</v>
      </c>
    </row>
    <row r="298" spans="1:21" x14ac:dyDescent="0.2">
      <c r="A298">
        <v>29.4</v>
      </c>
      <c r="B298">
        <f t="shared" si="29"/>
        <v>3.4189424131207542E-24</v>
      </c>
      <c r="M298">
        <v>296</v>
      </c>
      <c r="N298">
        <f t="shared" ca="1" si="24"/>
        <v>339.8517957328657</v>
      </c>
      <c r="P298">
        <f t="shared" ca="1" si="25"/>
        <v>617.67912332629476</v>
      </c>
      <c r="R298">
        <f t="shared" ca="1" si="26"/>
        <v>260.47912540480712</v>
      </c>
      <c r="T298">
        <f t="shared" ca="1" si="27"/>
        <v>621.56895721868818</v>
      </c>
      <c r="U298">
        <f t="shared" ca="1" si="28"/>
        <v>1</v>
      </c>
    </row>
    <row r="299" spans="1:21" x14ac:dyDescent="0.2">
      <c r="A299">
        <v>29.5</v>
      </c>
      <c r="B299">
        <f t="shared" si="29"/>
        <v>2.8087143622593906E-24</v>
      </c>
      <c r="M299">
        <v>297</v>
      </c>
      <c r="N299">
        <f t="shared" ca="1" si="24"/>
        <v>426.97528843328814</v>
      </c>
      <c r="P299">
        <f t="shared" ca="1" si="25"/>
        <v>613.4249673707493</v>
      </c>
      <c r="R299">
        <f t="shared" ca="1" si="26"/>
        <v>281.32186706976114</v>
      </c>
      <c r="T299">
        <f t="shared" ca="1" si="27"/>
        <v>625.52448837809857</v>
      </c>
      <c r="U299">
        <f t="shared" ca="1" si="28"/>
        <v>1</v>
      </c>
    </row>
    <row r="300" spans="1:21" x14ac:dyDescent="0.2">
      <c r="A300">
        <v>29.6</v>
      </c>
      <c r="B300">
        <f t="shared" si="29"/>
        <v>2.3073760142308224E-24</v>
      </c>
      <c r="M300">
        <v>298</v>
      </c>
      <c r="N300">
        <f t="shared" ca="1" si="24"/>
        <v>296.37706264693384</v>
      </c>
      <c r="P300">
        <f t="shared" ca="1" si="25"/>
        <v>609.36169232192549</v>
      </c>
      <c r="R300">
        <f t="shared" ca="1" si="26"/>
        <v>300.89736871700319</v>
      </c>
      <c r="T300">
        <f t="shared" ca="1" si="27"/>
        <v>619.39066840001442</v>
      </c>
      <c r="U300">
        <f t="shared" ca="1" si="28"/>
        <v>1</v>
      </c>
    </row>
    <row r="301" spans="1:21" x14ac:dyDescent="0.2">
      <c r="A301">
        <v>29.7</v>
      </c>
      <c r="B301">
        <f t="shared" si="29"/>
        <v>1.8955018629199028E-24</v>
      </c>
      <c r="M301">
        <v>299</v>
      </c>
      <c r="N301">
        <f t="shared" ca="1" si="24"/>
        <v>377.19402642323047</v>
      </c>
      <c r="P301">
        <f t="shared" ca="1" si="25"/>
        <v>609.90762115605276</v>
      </c>
      <c r="R301">
        <f t="shared" ca="1" si="26"/>
        <v>358.00957139352488</v>
      </c>
      <c r="T301">
        <f t="shared" ca="1" si="27"/>
        <v>628.48743777182608</v>
      </c>
      <c r="U301">
        <f t="shared" ca="1" si="28"/>
        <v>1</v>
      </c>
    </row>
    <row r="302" spans="1:21" x14ac:dyDescent="0.2">
      <c r="A302">
        <v>29.8</v>
      </c>
      <c r="B302">
        <f t="shared" si="29"/>
        <v>1.5571309392975029E-24</v>
      </c>
      <c r="M302">
        <v>300</v>
      </c>
      <c r="N302">
        <f t="shared" ca="1" si="24"/>
        <v>435.95470203855041</v>
      </c>
      <c r="P302">
        <f t="shared" ca="1" si="25"/>
        <v>611.12725029641319</v>
      </c>
      <c r="R302">
        <f t="shared" ca="1" si="26"/>
        <v>219.83749696129124</v>
      </c>
      <c r="T302">
        <f t="shared" ca="1" si="27"/>
        <v>623.99785672673841</v>
      </c>
      <c r="U302">
        <f t="shared" ca="1" si="28"/>
        <v>1</v>
      </c>
    </row>
    <row r="303" spans="1:21" x14ac:dyDescent="0.2">
      <c r="A303">
        <v>29.9</v>
      </c>
      <c r="B303">
        <f t="shared" si="29"/>
        <v>1.2791490771310474E-24</v>
      </c>
      <c r="M303">
        <v>301</v>
      </c>
      <c r="P303">
        <f t="shared" ca="1" si="25"/>
        <v>610.3390788353363</v>
      </c>
      <c r="R303">
        <f t="shared" ca="1" si="26"/>
        <v>388.49360782569909</v>
      </c>
      <c r="T303">
        <f t="shared" ca="1" si="27"/>
        <v>619.58752493550674</v>
      </c>
      <c r="U303">
        <f t="shared" ca="1" si="28"/>
        <v>1</v>
      </c>
    </row>
    <row r="304" spans="1:21" x14ac:dyDescent="0.2">
      <c r="A304">
        <v>30</v>
      </c>
      <c r="B304">
        <f t="shared" si="29"/>
        <v>1.0507812915235766E-24</v>
      </c>
      <c r="M304">
        <v>302</v>
      </c>
      <c r="P304">
        <f t="shared" ca="1" si="25"/>
        <v>611.80515650473944</v>
      </c>
      <c r="R304">
        <f t="shared" ca="1" si="26"/>
        <v>255.05525259920435</v>
      </c>
      <c r="T304">
        <f t="shared" ca="1" si="27"/>
        <v>616.7156448331807</v>
      </c>
      <c r="U304">
        <f t="shared" ca="1" si="28"/>
        <v>1</v>
      </c>
    </row>
    <row r="305" spans="1:21" x14ac:dyDescent="0.2">
      <c r="A305">
        <v>30.1</v>
      </c>
      <c r="B305">
        <f t="shared" si="29"/>
        <v>8.6317464798978377E-25</v>
      </c>
      <c r="M305">
        <v>303</v>
      </c>
      <c r="P305">
        <f t="shared" ca="1" si="25"/>
        <v>606.66943853447356</v>
      </c>
      <c r="R305">
        <f t="shared" ca="1" si="26"/>
        <v>326.98922711806495</v>
      </c>
      <c r="T305">
        <f t="shared" ca="1" si="27"/>
        <v>627.0633198300884</v>
      </c>
      <c r="U305">
        <f t="shared" ca="1" si="28"/>
        <v>1</v>
      </c>
    </row>
    <row r="306" spans="1:21" x14ac:dyDescent="0.2">
      <c r="A306">
        <v>30.2</v>
      </c>
      <c r="B306">
        <f t="shared" si="29"/>
        <v>7.0905549546552233E-25</v>
      </c>
      <c r="M306">
        <v>304</v>
      </c>
      <c r="P306">
        <f t="shared" ca="1" si="25"/>
        <v>611.98760702302968</v>
      </c>
      <c r="R306">
        <f t="shared" ca="1" si="26"/>
        <v>316.22118838795365</v>
      </c>
      <c r="T306">
        <f t="shared" ca="1" si="27"/>
        <v>626.30540211467576</v>
      </c>
      <c r="U306">
        <f t="shared" ca="1" si="28"/>
        <v>1</v>
      </c>
    </row>
    <row r="307" spans="1:21" x14ac:dyDescent="0.2">
      <c r="A307">
        <v>30.3</v>
      </c>
      <c r="B307">
        <f t="shared" si="29"/>
        <v>5.8244780977582867E-25</v>
      </c>
      <c r="M307">
        <v>305</v>
      </c>
      <c r="P307">
        <f t="shared" ca="1" si="25"/>
        <v>605.92004511955236</v>
      </c>
      <c r="R307">
        <f t="shared" ca="1" si="26"/>
        <v>231.19841547077394</v>
      </c>
      <c r="T307">
        <f t="shared" ca="1" si="27"/>
        <v>625.22955102549395</v>
      </c>
      <c r="U307">
        <f t="shared" ca="1" si="28"/>
        <v>1</v>
      </c>
    </row>
    <row r="308" spans="1:21" x14ac:dyDescent="0.2">
      <c r="A308">
        <v>30.4</v>
      </c>
      <c r="B308">
        <f t="shared" si="29"/>
        <v>4.7844175549050222E-25</v>
      </c>
      <c r="M308">
        <v>306</v>
      </c>
      <c r="P308">
        <f t="shared" ca="1" si="25"/>
        <v>610.37876560471534</v>
      </c>
      <c r="R308">
        <f t="shared" ca="1" si="26"/>
        <v>317.81261599642289</v>
      </c>
      <c r="T308">
        <f t="shared" ca="1" si="27"/>
        <v>626.43051341005241</v>
      </c>
      <c r="U308">
        <f t="shared" ca="1" si="28"/>
        <v>1</v>
      </c>
    </row>
    <row r="309" spans="1:21" x14ac:dyDescent="0.2">
      <c r="A309">
        <v>30.5</v>
      </c>
      <c r="B309">
        <f t="shared" si="29"/>
        <v>3.9300351489108656E-25</v>
      </c>
      <c r="M309">
        <v>307</v>
      </c>
      <c r="P309">
        <f t="shared" ca="1" si="25"/>
        <v>606.6857226024656</v>
      </c>
      <c r="R309">
        <f t="shared" ca="1" si="26"/>
        <v>241.75236972809429</v>
      </c>
      <c r="T309">
        <f t="shared" ca="1" si="27"/>
        <v>627.80176974126857</v>
      </c>
      <c r="U309">
        <f t="shared" ca="1" si="28"/>
        <v>1</v>
      </c>
    </row>
    <row r="310" spans="1:21" x14ac:dyDescent="0.2">
      <c r="A310">
        <v>30.6</v>
      </c>
      <c r="B310">
        <f t="shared" si="29"/>
        <v>3.2281902785237934E-25</v>
      </c>
      <c r="M310">
        <v>308</v>
      </c>
      <c r="P310">
        <f t="shared" ca="1" si="25"/>
        <v>608.6339861538296</v>
      </c>
      <c r="R310">
        <f t="shared" ca="1" si="26"/>
        <v>190.63921588918728</v>
      </c>
      <c r="T310">
        <f t="shared" ca="1" si="27"/>
        <v>619.92415781802003</v>
      </c>
      <c r="U310">
        <f t="shared" ca="1" si="28"/>
        <v>1</v>
      </c>
    </row>
    <row r="311" spans="1:21" x14ac:dyDescent="0.2">
      <c r="A311">
        <v>30.7</v>
      </c>
      <c r="B311">
        <f t="shared" si="29"/>
        <v>2.6516559736900266E-25</v>
      </c>
      <c r="M311">
        <v>309</v>
      </c>
      <c r="P311">
        <f t="shared" ca="1" si="25"/>
        <v>618.08657789312429</v>
      </c>
      <c r="R311">
        <f t="shared" ca="1" si="26"/>
        <v>406.00107245105283</v>
      </c>
      <c r="T311">
        <f t="shared" ca="1" si="27"/>
        <v>623.17745061783694</v>
      </c>
      <c r="U311">
        <f t="shared" ca="1" si="28"/>
        <v>1</v>
      </c>
    </row>
    <row r="312" spans="1:21" x14ac:dyDescent="0.2">
      <c r="A312">
        <v>30.8</v>
      </c>
      <c r="B312">
        <f t="shared" si="29"/>
        <v>2.1780639283740462E-25</v>
      </c>
      <c r="M312">
        <v>310</v>
      </c>
      <c r="P312">
        <f t="shared" ca="1" si="25"/>
        <v>604.7499555762962</v>
      </c>
      <c r="R312">
        <f t="shared" ca="1" si="26"/>
        <v>271.89009837067192</v>
      </c>
      <c r="T312">
        <f t="shared" ca="1" si="27"/>
        <v>625.52755219684047</v>
      </c>
      <c r="U312">
        <f t="shared" ca="1" si="28"/>
        <v>1</v>
      </c>
    </row>
    <row r="313" spans="1:21" x14ac:dyDescent="0.2">
      <c r="A313">
        <v>30.9</v>
      </c>
      <c r="B313">
        <f t="shared" si="29"/>
        <v>1.7890376863047781E-25</v>
      </c>
      <c r="M313">
        <v>311</v>
      </c>
      <c r="P313">
        <f t="shared" ca="1" si="25"/>
        <v>617.61094541869727</v>
      </c>
      <c r="R313">
        <f t="shared" ca="1" si="26"/>
        <v>298.20207584226534</v>
      </c>
      <c r="T313">
        <f t="shared" ca="1" si="27"/>
        <v>625.84269983625973</v>
      </c>
      <c r="U313">
        <f t="shared" ca="1" si="28"/>
        <v>1</v>
      </c>
    </row>
    <row r="314" spans="1:21" x14ac:dyDescent="0.2">
      <c r="A314">
        <v>31</v>
      </c>
      <c r="B314">
        <f t="shared" si="29"/>
        <v>1.4694804316501296E-25</v>
      </c>
      <c r="M314">
        <v>312</v>
      </c>
      <c r="P314">
        <f t="shared" ca="1" si="25"/>
        <v>604.53196642758962</v>
      </c>
      <c r="R314">
        <f t="shared" ca="1" si="26"/>
        <v>350.38685053569128</v>
      </c>
      <c r="T314">
        <f t="shared" ca="1" si="27"/>
        <v>626.17125407063224</v>
      </c>
      <c r="U314">
        <f t="shared" ca="1" si="28"/>
        <v>1</v>
      </c>
    </row>
    <row r="315" spans="1:21" x14ac:dyDescent="0.2">
      <c r="A315">
        <v>31.1</v>
      </c>
      <c r="B315">
        <f t="shared" si="29"/>
        <v>1.2069898166332323E-25</v>
      </c>
      <c r="M315">
        <v>313</v>
      </c>
      <c r="P315">
        <f t="shared" ca="1" si="25"/>
        <v>607.46198196895318</v>
      </c>
      <c r="R315">
        <f t="shared" ca="1" si="26"/>
        <v>247.6930069260093</v>
      </c>
      <c r="T315">
        <f t="shared" ca="1" si="27"/>
        <v>619.88352531332055</v>
      </c>
      <c r="U315">
        <f t="shared" ca="1" si="28"/>
        <v>1</v>
      </c>
    </row>
    <row r="316" spans="1:21" x14ac:dyDescent="0.2">
      <c r="A316">
        <v>31.2</v>
      </c>
      <c r="B316">
        <f t="shared" si="29"/>
        <v>9.9137717246698076E-26</v>
      </c>
      <c r="M316">
        <v>314</v>
      </c>
      <c r="P316">
        <f t="shared" ca="1" si="25"/>
        <v>608.93875315047012</v>
      </c>
      <c r="R316">
        <f t="shared" ca="1" si="26"/>
        <v>259.81009526777945</v>
      </c>
      <c r="T316">
        <f t="shared" ca="1" si="27"/>
        <v>623.11666019624408</v>
      </c>
      <c r="U316">
        <f t="shared" ca="1" si="28"/>
        <v>1</v>
      </c>
    </row>
    <row r="317" spans="1:21" x14ac:dyDescent="0.2">
      <c r="A317">
        <v>31.3</v>
      </c>
      <c r="B317">
        <f t="shared" si="29"/>
        <v>8.1427248854627663E-26</v>
      </c>
      <c r="M317">
        <v>315</v>
      </c>
      <c r="P317">
        <f t="shared" ca="1" si="25"/>
        <v>612.08865530368269</v>
      </c>
      <c r="R317">
        <f t="shared" ca="1" si="26"/>
        <v>267.12474376194649</v>
      </c>
      <c r="T317">
        <f t="shared" ca="1" si="27"/>
        <v>624.51776868456375</v>
      </c>
      <c r="U317">
        <f t="shared" ca="1" si="28"/>
        <v>1</v>
      </c>
    </row>
    <row r="318" spans="1:21" x14ac:dyDescent="0.2">
      <c r="A318">
        <v>31.4</v>
      </c>
      <c r="B318">
        <f t="shared" si="29"/>
        <v>6.6879986362961153E-26</v>
      </c>
      <c r="M318">
        <v>316</v>
      </c>
      <c r="P318">
        <f t="shared" ca="1" si="25"/>
        <v>606.43889833843809</v>
      </c>
      <c r="R318">
        <f t="shared" ca="1" si="26"/>
        <v>274.75592322556128</v>
      </c>
      <c r="T318">
        <f t="shared" ca="1" si="27"/>
        <v>624.83623144097692</v>
      </c>
      <c r="U318">
        <f t="shared" ca="1" si="28"/>
        <v>1</v>
      </c>
    </row>
    <row r="319" spans="1:21" x14ac:dyDescent="0.2">
      <c r="A319">
        <v>31.5</v>
      </c>
      <c r="B319">
        <f t="shared" si="29"/>
        <v>5.4931086000794535E-26</v>
      </c>
      <c r="M319">
        <v>317</v>
      </c>
      <c r="P319">
        <f t="shared" ca="1" si="25"/>
        <v>607.72297753032331</v>
      </c>
      <c r="R319">
        <f t="shared" ca="1" si="26"/>
        <v>271.10950064893814</v>
      </c>
      <c r="T319">
        <f t="shared" ca="1" si="27"/>
        <v>620.63641475920872</v>
      </c>
      <c r="U319">
        <f t="shared" ca="1" si="28"/>
        <v>1</v>
      </c>
    </row>
    <row r="320" spans="1:21" x14ac:dyDescent="0.2">
      <c r="A320">
        <v>31.6</v>
      </c>
      <c r="B320">
        <f t="shared" si="29"/>
        <v>4.5116543279960978E-26</v>
      </c>
      <c r="M320">
        <v>318</v>
      </c>
      <c r="P320">
        <f t="shared" ca="1" si="25"/>
        <v>605.62578200645828</v>
      </c>
      <c r="R320">
        <f t="shared" ca="1" si="26"/>
        <v>259.94926518777459</v>
      </c>
      <c r="T320">
        <f t="shared" ca="1" si="27"/>
        <v>619.50862538202671</v>
      </c>
      <c r="U320">
        <f t="shared" ca="1" si="28"/>
        <v>1</v>
      </c>
    </row>
    <row r="321" spans="1:21" x14ac:dyDescent="0.2">
      <c r="A321">
        <v>31.7</v>
      </c>
      <c r="B321">
        <f t="shared" si="29"/>
        <v>3.7055194814915457E-26</v>
      </c>
      <c r="M321">
        <v>319</v>
      </c>
      <c r="P321">
        <f t="shared" ca="1" si="25"/>
        <v>609.90289931436871</v>
      </c>
      <c r="R321">
        <f t="shared" ca="1" si="26"/>
        <v>270.88019359498549</v>
      </c>
      <c r="T321">
        <f t="shared" ca="1" si="27"/>
        <v>622.22087691583476</v>
      </c>
      <c r="U321">
        <f t="shared" ca="1" si="28"/>
        <v>1</v>
      </c>
    </row>
    <row r="322" spans="1:21" x14ac:dyDescent="0.2">
      <c r="A322">
        <v>31.8</v>
      </c>
      <c r="B322">
        <f t="shared" si="29"/>
        <v>3.0433931744141768E-26</v>
      </c>
      <c r="M322">
        <v>320</v>
      </c>
      <c r="P322">
        <f t="shared" ca="1" si="25"/>
        <v>607.11324068994361</v>
      </c>
      <c r="R322">
        <f t="shared" ca="1" si="26"/>
        <v>188.65418285172478</v>
      </c>
      <c r="T322">
        <f t="shared" ca="1" si="27"/>
        <v>622.34650360566479</v>
      </c>
      <c r="U322">
        <f t="shared" ca="1" si="28"/>
        <v>1</v>
      </c>
    </row>
    <row r="323" spans="1:21" x14ac:dyDescent="0.2">
      <c r="A323">
        <v>31.9</v>
      </c>
      <c r="B323">
        <f t="shared" si="29"/>
        <v>2.4995551817816565E-26</v>
      </c>
      <c r="M323">
        <v>321</v>
      </c>
      <c r="P323">
        <f t="shared" ca="1" si="25"/>
        <v>606.03713391179656</v>
      </c>
      <c r="R323">
        <f t="shared" ca="1" si="26"/>
        <v>185.3738220103393</v>
      </c>
      <c r="T323">
        <f t="shared" ca="1" si="27"/>
        <v>626.40642645248897</v>
      </c>
      <c r="U323">
        <f t="shared" ca="1" si="28"/>
        <v>1</v>
      </c>
    </row>
    <row r="324" spans="1:21" x14ac:dyDescent="0.2">
      <c r="A324">
        <v>32</v>
      </c>
      <c r="B324">
        <f t="shared" si="29"/>
        <v>2.0528779399022448E-26</v>
      </c>
      <c r="M324">
        <v>322</v>
      </c>
      <c r="P324">
        <f t="shared" ref="P324:P387" ca="1" si="30">_xlfn.NORM.INV(RAND(),609.3,SQRT($O$3/27.1))</f>
        <v>605.1388229673222</v>
      </c>
      <c r="R324">
        <f t="shared" ref="R324:R387" ca="1" si="31" xml:space="preserve"> 1 / _xlfn.GAMMA.INV( RAND(), 18, 1/4780.937)</f>
        <v>228.60302182242751</v>
      </c>
      <c r="T324">
        <f t="shared" ref="T324:T387" ca="1" si="32">_xlfn.NORM.INV(RAND(),622.392,SQRT($S$3/30.1))</f>
        <v>624.00094577365826</v>
      </c>
      <c r="U324">
        <f t="shared" ref="U324:U387" ca="1" si="33">IF(T324&gt;P324,1,0)</f>
        <v>1</v>
      </c>
    </row>
    <row r="325" spans="1:21" x14ac:dyDescent="0.2">
      <c r="A325">
        <v>32.1</v>
      </c>
      <c r="B325">
        <f t="shared" si="29"/>
        <v>1.686006658906197E-26</v>
      </c>
      <c r="M325">
        <v>323</v>
      </c>
      <c r="P325">
        <f t="shared" ca="1" si="30"/>
        <v>607.3053992961444</v>
      </c>
      <c r="R325">
        <f t="shared" ca="1" si="31"/>
        <v>273.75368233613329</v>
      </c>
      <c r="T325">
        <f t="shared" ca="1" si="32"/>
        <v>620.83825260733136</v>
      </c>
      <c r="U325">
        <f t="shared" ca="1" si="33"/>
        <v>1</v>
      </c>
    </row>
    <row r="326" spans="1:21" x14ac:dyDescent="0.2">
      <c r="A326">
        <v>32.200000000000003</v>
      </c>
      <c r="B326">
        <f t="shared" ref="B326:B389" si="34">_xlfn.GAMMA.DIST(A326,$C$5,1/$D$5,FALSE)</f>
        <v>1.3846857679006945E-26</v>
      </c>
      <c r="M326">
        <v>324</v>
      </c>
      <c r="P326">
        <f t="shared" ca="1" si="30"/>
        <v>609.32039939234539</v>
      </c>
      <c r="R326">
        <f t="shared" ca="1" si="31"/>
        <v>363.59193918018468</v>
      </c>
      <c r="T326">
        <f t="shared" ca="1" si="32"/>
        <v>622.80452211426757</v>
      </c>
      <c r="U326">
        <f t="shared" ca="1" si="33"/>
        <v>1</v>
      </c>
    </row>
    <row r="327" spans="1:21" x14ac:dyDescent="0.2">
      <c r="A327">
        <v>32.299999999999997</v>
      </c>
      <c r="B327">
        <f t="shared" si="34"/>
        <v>1.1372055818450233E-26</v>
      </c>
      <c r="M327">
        <v>325</v>
      </c>
      <c r="P327">
        <f t="shared" ca="1" si="30"/>
        <v>604.45635942590957</v>
      </c>
      <c r="R327">
        <f t="shared" ca="1" si="31"/>
        <v>401.67325884957529</v>
      </c>
      <c r="T327">
        <f t="shared" ca="1" si="32"/>
        <v>624.90356698646065</v>
      </c>
      <c r="U327">
        <f t="shared" ca="1" si="33"/>
        <v>1</v>
      </c>
    </row>
    <row r="328" spans="1:21" x14ac:dyDescent="0.2">
      <c r="A328">
        <v>32.4</v>
      </c>
      <c r="B328">
        <f t="shared" si="34"/>
        <v>9.3394773717281955E-27</v>
      </c>
      <c r="M328">
        <v>326</v>
      </c>
      <c r="P328">
        <f t="shared" ca="1" si="30"/>
        <v>609.02893981640023</v>
      </c>
      <c r="R328">
        <f t="shared" ca="1" si="31"/>
        <v>258.37099422162879</v>
      </c>
      <c r="T328">
        <f t="shared" ca="1" si="32"/>
        <v>623.57810618331723</v>
      </c>
      <c r="U328">
        <f t="shared" ca="1" si="33"/>
        <v>1</v>
      </c>
    </row>
    <row r="329" spans="1:21" x14ac:dyDescent="0.2">
      <c r="A329">
        <v>32.5</v>
      </c>
      <c r="B329">
        <f t="shared" si="34"/>
        <v>7.6701177040761643E-27</v>
      </c>
      <c r="M329">
        <v>327</v>
      </c>
      <c r="P329">
        <f t="shared" ca="1" si="30"/>
        <v>614.0645876984654</v>
      </c>
      <c r="R329">
        <f t="shared" ca="1" si="31"/>
        <v>338.70220514887455</v>
      </c>
      <c r="T329">
        <f t="shared" ca="1" si="32"/>
        <v>624.61004344005414</v>
      </c>
      <c r="U329">
        <f t="shared" ca="1" si="33"/>
        <v>1</v>
      </c>
    </row>
    <row r="330" spans="1:21" x14ac:dyDescent="0.2">
      <c r="A330">
        <v>32.600000000000101</v>
      </c>
      <c r="B330">
        <f t="shared" si="34"/>
        <v>6.2990835863431642E-27</v>
      </c>
      <c r="M330">
        <v>328</v>
      </c>
      <c r="P330">
        <f t="shared" ca="1" si="30"/>
        <v>611.14849701826165</v>
      </c>
      <c r="R330">
        <f t="shared" ca="1" si="31"/>
        <v>293.9691218127677</v>
      </c>
      <c r="T330">
        <f t="shared" ca="1" si="32"/>
        <v>615.33458358788982</v>
      </c>
      <c r="U330">
        <f t="shared" ca="1" si="33"/>
        <v>1</v>
      </c>
    </row>
    <row r="331" spans="1:21" x14ac:dyDescent="0.2">
      <c r="A331">
        <v>32.700000000000003</v>
      </c>
      <c r="B331">
        <f t="shared" si="34"/>
        <v>5.1730732442027508E-27</v>
      </c>
      <c r="M331">
        <v>329</v>
      </c>
      <c r="P331">
        <f t="shared" ca="1" si="30"/>
        <v>617.5079737051833</v>
      </c>
      <c r="R331">
        <f t="shared" ca="1" si="31"/>
        <v>261.44963809324679</v>
      </c>
      <c r="T331">
        <f t="shared" ca="1" si="32"/>
        <v>623.68598374680585</v>
      </c>
      <c r="U331">
        <f t="shared" ca="1" si="33"/>
        <v>1</v>
      </c>
    </row>
    <row r="332" spans="1:21" x14ac:dyDescent="0.2">
      <c r="A332">
        <v>32.799999999999997</v>
      </c>
      <c r="B332">
        <f t="shared" si="34"/>
        <v>4.2483063063266458E-27</v>
      </c>
      <c r="M332">
        <v>330</v>
      </c>
      <c r="P332">
        <f t="shared" ca="1" si="30"/>
        <v>613.53233692286415</v>
      </c>
      <c r="R332">
        <f t="shared" ca="1" si="31"/>
        <v>280.27474249936114</v>
      </c>
      <c r="T332">
        <f t="shared" ca="1" si="32"/>
        <v>622.6364801114762</v>
      </c>
      <c r="U332">
        <f t="shared" ca="1" si="33"/>
        <v>1</v>
      </c>
    </row>
    <row r="333" spans="1:21" x14ac:dyDescent="0.2">
      <c r="A333">
        <v>32.9</v>
      </c>
      <c r="B333">
        <f t="shared" si="34"/>
        <v>3.4888233477697804E-27</v>
      </c>
      <c r="M333">
        <v>331</v>
      </c>
      <c r="P333">
        <f t="shared" ca="1" si="30"/>
        <v>612.20941989177766</v>
      </c>
      <c r="R333">
        <f t="shared" ca="1" si="31"/>
        <v>235.97170378221639</v>
      </c>
      <c r="T333">
        <f t="shared" ca="1" si="32"/>
        <v>623.98231715869258</v>
      </c>
      <c r="U333">
        <f t="shared" ca="1" si="33"/>
        <v>1</v>
      </c>
    </row>
    <row r="334" spans="1:21" x14ac:dyDescent="0.2">
      <c r="A334">
        <v>33</v>
      </c>
      <c r="B334">
        <f t="shared" si="34"/>
        <v>2.8650890549207932E-27</v>
      </c>
      <c r="M334">
        <v>332</v>
      </c>
      <c r="P334">
        <f t="shared" ca="1" si="30"/>
        <v>610.18806221179454</v>
      </c>
      <c r="R334">
        <f t="shared" ca="1" si="31"/>
        <v>193.90623255155251</v>
      </c>
      <c r="T334">
        <f t="shared" ca="1" si="32"/>
        <v>625.64356247877959</v>
      </c>
      <c r="U334">
        <f t="shared" ca="1" si="33"/>
        <v>1</v>
      </c>
    </row>
    <row r="335" spans="1:21" x14ac:dyDescent="0.2">
      <c r="A335">
        <v>33.100000000000101</v>
      </c>
      <c r="B335">
        <f t="shared" si="34"/>
        <v>2.3528448120538634E-27</v>
      </c>
      <c r="M335">
        <v>333</v>
      </c>
      <c r="P335">
        <f t="shared" ca="1" si="30"/>
        <v>611.25083970616436</v>
      </c>
      <c r="R335">
        <f t="shared" ca="1" si="31"/>
        <v>236.2494199514733</v>
      </c>
      <c r="T335">
        <f t="shared" ca="1" si="32"/>
        <v>619.49196278448255</v>
      </c>
      <c r="U335">
        <f t="shared" ca="1" si="33"/>
        <v>1</v>
      </c>
    </row>
    <row r="336" spans="1:21" x14ac:dyDescent="0.2">
      <c r="A336">
        <v>33.200000000000003</v>
      </c>
      <c r="B336">
        <f t="shared" si="34"/>
        <v>1.9321661825070147E-27</v>
      </c>
      <c r="M336">
        <v>334</v>
      </c>
      <c r="P336">
        <f t="shared" ca="1" si="30"/>
        <v>609.05593092045649</v>
      </c>
      <c r="R336">
        <f t="shared" ca="1" si="31"/>
        <v>349.97293328451485</v>
      </c>
      <c r="T336">
        <f t="shared" ca="1" si="32"/>
        <v>619.52189719908313</v>
      </c>
      <c r="U336">
        <f t="shared" ca="1" si="33"/>
        <v>1</v>
      </c>
    </row>
    <row r="337" spans="1:21" x14ac:dyDescent="0.2">
      <c r="A337">
        <v>33.300000000000097</v>
      </c>
      <c r="B337">
        <f t="shared" si="34"/>
        <v>1.5866887046202863E-27</v>
      </c>
      <c r="M337">
        <v>335</v>
      </c>
      <c r="P337">
        <f t="shared" ca="1" si="30"/>
        <v>615.64277862622339</v>
      </c>
      <c r="R337">
        <f t="shared" ca="1" si="31"/>
        <v>173.84539290576325</v>
      </c>
      <c r="T337">
        <f t="shared" ca="1" si="32"/>
        <v>622.63615440128592</v>
      </c>
      <c r="U337">
        <f t="shared" ca="1" si="33"/>
        <v>1</v>
      </c>
    </row>
    <row r="338" spans="1:21" x14ac:dyDescent="0.2">
      <c r="A338">
        <v>33.400000000000098</v>
      </c>
      <c r="B338">
        <f t="shared" si="34"/>
        <v>1.3029719516618193E-27</v>
      </c>
      <c r="M338">
        <v>336</v>
      </c>
      <c r="P338">
        <f t="shared" ca="1" si="30"/>
        <v>605.38751647308607</v>
      </c>
      <c r="R338">
        <f t="shared" ca="1" si="31"/>
        <v>280.40729778514958</v>
      </c>
      <c r="T338">
        <f t="shared" ca="1" si="32"/>
        <v>620.63809022060695</v>
      </c>
      <c r="U338">
        <f t="shared" ca="1" si="33"/>
        <v>1</v>
      </c>
    </row>
    <row r="339" spans="1:21" x14ac:dyDescent="0.2">
      <c r="A339">
        <v>33.500000000000099</v>
      </c>
      <c r="B339">
        <f t="shared" si="34"/>
        <v>1.0699771689218446E-27</v>
      </c>
      <c r="M339">
        <v>337</v>
      </c>
      <c r="P339">
        <f t="shared" ca="1" si="30"/>
        <v>604.13859352686268</v>
      </c>
      <c r="R339">
        <f t="shared" ca="1" si="31"/>
        <v>394.92068599491006</v>
      </c>
      <c r="T339">
        <f t="shared" ca="1" si="32"/>
        <v>619.85411653725043</v>
      </c>
      <c r="U339">
        <f t="shared" ca="1" si="33"/>
        <v>1</v>
      </c>
    </row>
    <row r="340" spans="1:21" x14ac:dyDescent="0.2">
      <c r="A340">
        <v>33.600000000000101</v>
      </c>
      <c r="B340">
        <f t="shared" si="34"/>
        <v>8.7863820795415351E-28</v>
      </c>
      <c r="M340">
        <v>338</v>
      </c>
      <c r="P340">
        <f t="shared" ca="1" si="30"/>
        <v>607.93672115481161</v>
      </c>
      <c r="R340">
        <f t="shared" ca="1" si="31"/>
        <v>424.01153144526307</v>
      </c>
      <c r="T340">
        <f t="shared" ca="1" si="32"/>
        <v>617.9296037643303</v>
      </c>
      <c r="U340">
        <f t="shared" ca="1" si="33"/>
        <v>1</v>
      </c>
    </row>
    <row r="341" spans="1:21" x14ac:dyDescent="0.2">
      <c r="A341">
        <v>33.700000000000102</v>
      </c>
      <c r="B341">
        <f t="shared" si="34"/>
        <v>7.2150909823401609E-28</v>
      </c>
      <c r="M341">
        <v>339</v>
      </c>
      <c r="P341">
        <f t="shared" ca="1" si="30"/>
        <v>607.14981984448696</v>
      </c>
      <c r="R341">
        <f t="shared" ca="1" si="31"/>
        <v>287.1701275013354</v>
      </c>
      <c r="T341">
        <f t="shared" ca="1" si="32"/>
        <v>621.81249939678139</v>
      </c>
      <c r="U341">
        <f t="shared" ca="1" si="33"/>
        <v>1</v>
      </c>
    </row>
    <row r="342" spans="1:21" x14ac:dyDescent="0.2">
      <c r="A342">
        <v>33.800000000000097</v>
      </c>
      <c r="B342">
        <f t="shared" si="34"/>
        <v>5.9247457069500917E-28</v>
      </c>
      <c r="M342">
        <v>340</v>
      </c>
      <c r="P342">
        <f t="shared" ca="1" si="30"/>
        <v>611.33252863872792</v>
      </c>
      <c r="R342">
        <f t="shared" ca="1" si="31"/>
        <v>296.54593747833837</v>
      </c>
      <c r="T342">
        <f t="shared" ca="1" si="32"/>
        <v>624.320650020362</v>
      </c>
      <c r="U342">
        <f t="shared" ca="1" si="33"/>
        <v>1</v>
      </c>
    </row>
    <row r="343" spans="1:21" x14ac:dyDescent="0.2">
      <c r="A343">
        <v>33.900000000000098</v>
      </c>
      <c r="B343">
        <f t="shared" si="34"/>
        <v>4.8651229094599359E-28</v>
      </c>
      <c r="M343">
        <v>341</v>
      </c>
      <c r="P343">
        <f t="shared" ca="1" si="30"/>
        <v>611.35535147891267</v>
      </c>
      <c r="R343">
        <f t="shared" ca="1" si="31"/>
        <v>187.14356143675118</v>
      </c>
      <c r="T343">
        <f t="shared" ca="1" si="32"/>
        <v>615.88580387201876</v>
      </c>
      <c r="U343">
        <f t="shared" ca="1" si="33"/>
        <v>1</v>
      </c>
    </row>
    <row r="344" spans="1:21" x14ac:dyDescent="0.2">
      <c r="A344">
        <v>34.000000000000099</v>
      </c>
      <c r="B344">
        <f t="shared" si="34"/>
        <v>3.9949756719259106E-28</v>
      </c>
      <c r="M344">
        <v>342</v>
      </c>
      <c r="P344">
        <f t="shared" ca="1" si="30"/>
        <v>610.13924188045064</v>
      </c>
      <c r="R344">
        <f t="shared" ca="1" si="31"/>
        <v>274.9488424248006</v>
      </c>
      <c r="T344">
        <f t="shared" ca="1" si="32"/>
        <v>625.20340934881142</v>
      </c>
      <c r="U344">
        <f t="shared" ca="1" si="33"/>
        <v>1</v>
      </c>
    </row>
    <row r="345" spans="1:21" x14ac:dyDescent="0.2">
      <c r="A345">
        <v>34.100000000000101</v>
      </c>
      <c r="B345">
        <f t="shared" si="34"/>
        <v>3.2804294681699949E-28</v>
      </c>
      <c r="M345">
        <v>343</v>
      </c>
      <c r="P345">
        <f t="shared" ca="1" si="30"/>
        <v>602.87022483611236</v>
      </c>
      <c r="R345">
        <f t="shared" ca="1" si="31"/>
        <v>231.75093817538956</v>
      </c>
      <c r="T345">
        <f t="shared" ca="1" si="32"/>
        <v>622.86353233636032</v>
      </c>
      <c r="U345">
        <f t="shared" ca="1" si="33"/>
        <v>1</v>
      </c>
    </row>
    <row r="346" spans="1:21" x14ac:dyDescent="0.2">
      <c r="A346">
        <v>34.200000000000102</v>
      </c>
      <c r="B346">
        <f t="shared" si="34"/>
        <v>2.693664701471405E-28</v>
      </c>
      <c r="M346">
        <v>344</v>
      </c>
      <c r="P346">
        <f t="shared" ca="1" si="30"/>
        <v>605.94350461574936</v>
      </c>
      <c r="R346">
        <f t="shared" ca="1" si="31"/>
        <v>306.58196123531098</v>
      </c>
      <c r="T346">
        <f t="shared" ca="1" si="32"/>
        <v>627.24115671274342</v>
      </c>
      <c r="U346">
        <f t="shared" ca="1" si="33"/>
        <v>1</v>
      </c>
    </row>
    <row r="347" spans="1:21" x14ac:dyDescent="0.2">
      <c r="A347">
        <v>34.300000000000097</v>
      </c>
      <c r="B347">
        <f t="shared" si="34"/>
        <v>2.2118346270301841E-28</v>
      </c>
      <c r="M347">
        <v>345</v>
      </c>
      <c r="P347">
        <f t="shared" ca="1" si="30"/>
        <v>609.83055605438801</v>
      </c>
      <c r="R347">
        <f t="shared" ca="1" si="31"/>
        <v>273.80111765016301</v>
      </c>
      <c r="T347">
        <f t="shared" ca="1" si="32"/>
        <v>618.72257005899303</v>
      </c>
      <c r="U347">
        <f t="shared" ca="1" si="33"/>
        <v>1</v>
      </c>
    </row>
    <row r="348" spans="1:21" x14ac:dyDescent="0.2">
      <c r="A348">
        <v>34.400000000000098</v>
      </c>
      <c r="B348">
        <f t="shared" si="34"/>
        <v>1.8161766130498555E-28</v>
      </c>
      <c r="M348">
        <v>346</v>
      </c>
      <c r="P348">
        <f t="shared" ca="1" si="30"/>
        <v>603.75135544756677</v>
      </c>
      <c r="R348">
        <f t="shared" ca="1" si="31"/>
        <v>296.5775392617997</v>
      </c>
      <c r="T348">
        <f t="shared" ca="1" si="32"/>
        <v>621.79267187090227</v>
      </c>
      <c r="U348">
        <f t="shared" ca="1" si="33"/>
        <v>1</v>
      </c>
    </row>
    <row r="349" spans="1:21" x14ac:dyDescent="0.2">
      <c r="A349">
        <v>34.500000000000099</v>
      </c>
      <c r="B349">
        <f t="shared" si="34"/>
        <v>1.4912822032357475E-28</v>
      </c>
      <c r="M349">
        <v>347</v>
      </c>
      <c r="P349">
        <f t="shared" ca="1" si="30"/>
        <v>606.43574010188922</v>
      </c>
      <c r="R349">
        <f t="shared" ca="1" si="31"/>
        <v>339.09050723302897</v>
      </c>
      <c r="T349">
        <f t="shared" ca="1" si="32"/>
        <v>622.48506673711029</v>
      </c>
      <c r="U349">
        <f t="shared" ca="1" si="33"/>
        <v>1</v>
      </c>
    </row>
    <row r="350" spans="1:21" x14ac:dyDescent="0.2">
      <c r="A350">
        <v>34.600000000000101</v>
      </c>
      <c r="B350">
        <f t="shared" si="34"/>
        <v>1.224497611745561E-28</v>
      </c>
      <c r="M350">
        <v>348</v>
      </c>
      <c r="P350">
        <f t="shared" ca="1" si="30"/>
        <v>606.79134596766619</v>
      </c>
      <c r="R350">
        <f t="shared" ca="1" si="31"/>
        <v>237.75265209484047</v>
      </c>
      <c r="T350">
        <f t="shared" ca="1" si="32"/>
        <v>621.14460252378171</v>
      </c>
      <c r="U350">
        <f t="shared" ca="1" si="33"/>
        <v>1</v>
      </c>
    </row>
    <row r="351" spans="1:21" x14ac:dyDescent="0.2">
      <c r="A351">
        <v>34.700000000000102</v>
      </c>
      <c r="B351">
        <f t="shared" si="34"/>
        <v>1.0054313484881519E-28</v>
      </c>
      <c r="M351">
        <v>349</v>
      </c>
      <c r="P351">
        <f t="shared" ca="1" si="30"/>
        <v>611.22475566575247</v>
      </c>
      <c r="R351">
        <f t="shared" ca="1" si="31"/>
        <v>302.51054850856184</v>
      </c>
      <c r="T351">
        <f t="shared" ca="1" si="32"/>
        <v>623.32984773962096</v>
      </c>
      <c r="U351">
        <f t="shared" ca="1" si="33"/>
        <v>1</v>
      </c>
    </row>
    <row r="352" spans="1:21" x14ac:dyDescent="0.2">
      <c r="A352">
        <v>34.800000000000097</v>
      </c>
      <c r="B352">
        <f t="shared" si="34"/>
        <v>8.2554983475603279E-29</v>
      </c>
      <c r="M352">
        <v>350</v>
      </c>
      <c r="P352">
        <f t="shared" ca="1" si="30"/>
        <v>603.98953262806265</v>
      </c>
      <c r="R352">
        <f t="shared" ca="1" si="31"/>
        <v>210.85961256461951</v>
      </c>
      <c r="T352">
        <f t="shared" ca="1" si="32"/>
        <v>621.85786443778045</v>
      </c>
      <c r="U352">
        <f t="shared" ca="1" si="33"/>
        <v>1</v>
      </c>
    </row>
    <row r="353" spans="1:21" x14ac:dyDescent="0.2">
      <c r="A353">
        <v>34.900000000000098</v>
      </c>
      <c r="B353">
        <f t="shared" si="34"/>
        <v>6.7784528802215151E-29</v>
      </c>
      <c r="M353">
        <v>351</v>
      </c>
      <c r="P353">
        <f t="shared" ca="1" si="30"/>
        <v>607.2716907618892</v>
      </c>
      <c r="R353">
        <f t="shared" ca="1" si="31"/>
        <v>286.23037903130455</v>
      </c>
      <c r="T353">
        <f t="shared" ca="1" si="32"/>
        <v>622.09051481968413</v>
      </c>
      <c r="U353">
        <f t="shared" ca="1" si="33"/>
        <v>1</v>
      </c>
    </row>
    <row r="354" spans="1:21" x14ac:dyDescent="0.2">
      <c r="A354">
        <v>35.000000000000099</v>
      </c>
      <c r="B354">
        <f t="shared" si="34"/>
        <v>5.5656296302710181E-29</v>
      </c>
      <c r="M354">
        <v>352</v>
      </c>
      <c r="P354">
        <f t="shared" ca="1" si="30"/>
        <v>610.11565333332021</v>
      </c>
      <c r="R354">
        <f t="shared" ca="1" si="31"/>
        <v>241.91094387524913</v>
      </c>
      <c r="T354">
        <f t="shared" ca="1" si="32"/>
        <v>621.05843239151784</v>
      </c>
      <c r="U354">
        <f t="shared" ca="1" si="33"/>
        <v>1</v>
      </c>
    </row>
    <row r="355" spans="1:21" x14ac:dyDescent="0.2">
      <c r="A355">
        <v>35.100000000000101</v>
      </c>
      <c r="B355">
        <f t="shared" si="34"/>
        <v>4.5697714303692973E-29</v>
      </c>
      <c r="M355">
        <v>353</v>
      </c>
      <c r="P355">
        <f t="shared" ca="1" si="30"/>
        <v>607.97021878396515</v>
      </c>
      <c r="R355">
        <f t="shared" ca="1" si="31"/>
        <v>294.92838141798234</v>
      </c>
      <c r="T355">
        <f t="shared" ca="1" si="32"/>
        <v>624.13880812498405</v>
      </c>
      <c r="U355">
        <f t="shared" ca="1" si="33"/>
        <v>1</v>
      </c>
    </row>
    <row r="356" spans="1:21" x14ac:dyDescent="0.2">
      <c r="A356">
        <v>35.200000000000102</v>
      </c>
      <c r="B356">
        <f t="shared" si="34"/>
        <v>3.7520716991804418E-29</v>
      </c>
      <c r="M356">
        <v>354</v>
      </c>
      <c r="P356">
        <f t="shared" ca="1" si="30"/>
        <v>609.40569464965586</v>
      </c>
      <c r="R356">
        <f t="shared" ca="1" si="31"/>
        <v>364.98050349252418</v>
      </c>
      <c r="T356">
        <f t="shared" ca="1" si="32"/>
        <v>625.98948758459107</v>
      </c>
      <c r="U356">
        <f t="shared" ca="1" si="33"/>
        <v>1</v>
      </c>
    </row>
    <row r="357" spans="1:21" x14ac:dyDescent="0.2">
      <c r="A357">
        <v>35.300000000000097</v>
      </c>
      <c r="B357">
        <f t="shared" si="34"/>
        <v>3.0806635801677103E-29</v>
      </c>
      <c r="M357">
        <v>355</v>
      </c>
      <c r="P357">
        <f t="shared" ca="1" si="30"/>
        <v>604.89158562592013</v>
      </c>
      <c r="R357">
        <f t="shared" ca="1" si="31"/>
        <v>324.20473638527841</v>
      </c>
      <c r="T357">
        <f t="shared" ca="1" si="32"/>
        <v>632.87428955033147</v>
      </c>
      <c r="U357">
        <f t="shared" ca="1" si="33"/>
        <v>1</v>
      </c>
    </row>
    <row r="358" spans="1:21" x14ac:dyDescent="0.2">
      <c r="A358">
        <v>35.400000000000098</v>
      </c>
      <c r="B358">
        <f t="shared" si="34"/>
        <v>2.5293791518175511E-29</v>
      </c>
      <c r="M358">
        <v>356</v>
      </c>
      <c r="P358">
        <f t="shared" ca="1" si="30"/>
        <v>607.25652457476701</v>
      </c>
      <c r="R358">
        <f t="shared" ca="1" si="31"/>
        <v>297.30005405955154</v>
      </c>
      <c r="T358">
        <f t="shared" ca="1" si="32"/>
        <v>622.01209764379576</v>
      </c>
      <c r="U358">
        <f t="shared" ca="1" si="33"/>
        <v>1</v>
      </c>
    </row>
    <row r="359" spans="1:21" x14ac:dyDescent="0.2">
      <c r="A359">
        <v>35.500000000000099</v>
      </c>
      <c r="B359">
        <f t="shared" si="34"/>
        <v>2.0767304426963409E-29</v>
      </c>
      <c r="M359">
        <v>357</v>
      </c>
      <c r="P359">
        <f t="shared" ca="1" si="30"/>
        <v>611.68369745625341</v>
      </c>
      <c r="R359">
        <f t="shared" ca="1" si="31"/>
        <v>386.33128875027131</v>
      </c>
      <c r="T359">
        <f t="shared" ca="1" si="32"/>
        <v>616.46489954190315</v>
      </c>
      <c r="U359">
        <f t="shared" ca="1" si="33"/>
        <v>1</v>
      </c>
    </row>
    <row r="360" spans="1:21" x14ac:dyDescent="0.2">
      <c r="A360">
        <v>35.600000000000101</v>
      </c>
      <c r="B360">
        <f t="shared" si="34"/>
        <v>1.7050726090895538E-29</v>
      </c>
      <c r="M360">
        <v>358</v>
      </c>
      <c r="P360">
        <f t="shared" ca="1" si="30"/>
        <v>612.01833136011805</v>
      </c>
      <c r="R360">
        <f t="shared" ca="1" si="31"/>
        <v>228.77120104803438</v>
      </c>
      <c r="T360">
        <f t="shared" ca="1" si="32"/>
        <v>622.20676301688491</v>
      </c>
      <c r="U360">
        <f t="shared" ca="1" si="33"/>
        <v>1</v>
      </c>
    </row>
    <row r="361" spans="1:21" x14ac:dyDescent="0.2">
      <c r="A361">
        <v>35.700000000000102</v>
      </c>
      <c r="B361">
        <f t="shared" si="34"/>
        <v>1.3999167166332366E-29</v>
      </c>
      <c r="M361">
        <v>359</v>
      </c>
      <c r="P361">
        <f t="shared" ca="1" si="30"/>
        <v>609.52668491096983</v>
      </c>
      <c r="R361">
        <f t="shared" ca="1" si="31"/>
        <v>531.93169647271259</v>
      </c>
      <c r="T361">
        <f t="shared" ca="1" si="32"/>
        <v>616.99475712251137</v>
      </c>
      <c r="U361">
        <f t="shared" ca="1" si="33"/>
        <v>1</v>
      </c>
    </row>
    <row r="362" spans="1:21" x14ac:dyDescent="0.2">
      <c r="A362">
        <v>35.800000000000097</v>
      </c>
      <c r="B362">
        <f t="shared" si="34"/>
        <v>1.1493653854921679E-29</v>
      </c>
      <c r="M362">
        <v>360</v>
      </c>
      <c r="P362">
        <f t="shared" ca="1" si="30"/>
        <v>610.70920531909599</v>
      </c>
      <c r="R362">
        <f t="shared" ca="1" si="31"/>
        <v>234.64961930069779</v>
      </c>
      <c r="T362">
        <f t="shared" ca="1" si="32"/>
        <v>627.45961575250556</v>
      </c>
      <c r="U362">
        <f t="shared" ca="1" si="33"/>
        <v>1</v>
      </c>
    </row>
    <row r="363" spans="1:21" x14ac:dyDescent="0.2">
      <c r="A363">
        <v>35.900000000000098</v>
      </c>
      <c r="B363">
        <f t="shared" si="34"/>
        <v>9.4364933731186459E-30</v>
      </c>
      <c r="M363">
        <v>361</v>
      </c>
      <c r="P363">
        <f t="shared" ca="1" si="30"/>
        <v>611.72992118240279</v>
      </c>
      <c r="R363">
        <f t="shared" ca="1" si="31"/>
        <v>349.48703504377391</v>
      </c>
      <c r="T363">
        <f t="shared" ca="1" si="32"/>
        <v>622.62522281503902</v>
      </c>
      <c r="U363">
        <f t="shared" ca="1" si="33"/>
        <v>1</v>
      </c>
    </row>
    <row r="364" spans="1:21" x14ac:dyDescent="0.2">
      <c r="A364">
        <v>36.000000000000099</v>
      </c>
      <c r="B364">
        <f t="shared" si="34"/>
        <v>7.747468070428894E-30</v>
      </c>
      <c r="M364">
        <v>362</v>
      </c>
      <c r="P364">
        <f t="shared" ca="1" si="30"/>
        <v>611.56579840988707</v>
      </c>
      <c r="R364">
        <f t="shared" ca="1" si="31"/>
        <v>233.2427853860647</v>
      </c>
      <c r="T364">
        <f t="shared" ca="1" si="32"/>
        <v>619.90276791433587</v>
      </c>
      <c r="U364">
        <f t="shared" ca="1" si="33"/>
        <v>1</v>
      </c>
    </row>
    <row r="365" spans="1:21" x14ac:dyDescent="0.2">
      <c r="A365">
        <v>36.100000000000101</v>
      </c>
      <c r="B365">
        <f t="shared" si="34"/>
        <v>6.3607100632158135E-30</v>
      </c>
      <c r="M365">
        <v>363</v>
      </c>
      <c r="P365">
        <f t="shared" ca="1" si="30"/>
        <v>608.30928704307416</v>
      </c>
      <c r="R365">
        <f t="shared" ca="1" si="31"/>
        <v>256.87910790872604</v>
      </c>
      <c r="T365">
        <f t="shared" ca="1" si="32"/>
        <v>621.04873202990166</v>
      </c>
      <c r="U365">
        <f t="shared" ca="1" si="33"/>
        <v>1</v>
      </c>
    </row>
    <row r="366" spans="1:21" x14ac:dyDescent="0.2">
      <c r="A366">
        <v>36.200000000000102</v>
      </c>
      <c r="B366">
        <f t="shared" si="34"/>
        <v>5.2221347267052252E-30</v>
      </c>
      <c r="M366">
        <v>364</v>
      </c>
      <c r="P366">
        <f t="shared" ca="1" si="30"/>
        <v>611.90165267560815</v>
      </c>
      <c r="R366">
        <f t="shared" ca="1" si="31"/>
        <v>343.36401728347306</v>
      </c>
      <c r="T366">
        <f t="shared" ca="1" si="32"/>
        <v>628.75243049969811</v>
      </c>
      <c r="U366">
        <f t="shared" ca="1" si="33"/>
        <v>1</v>
      </c>
    </row>
    <row r="367" spans="1:21" x14ac:dyDescent="0.2">
      <c r="A367">
        <v>36.300000000000097</v>
      </c>
      <c r="B367">
        <f t="shared" si="34"/>
        <v>4.2873331325459995E-30</v>
      </c>
      <c r="M367">
        <v>365</v>
      </c>
      <c r="P367">
        <f t="shared" ca="1" si="30"/>
        <v>604.58364748640395</v>
      </c>
      <c r="R367">
        <f t="shared" ca="1" si="31"/>
        <v>368.52128919056037</v>
      </c>
      <c r="T367">
        <f t="shared" ca="1" si="32"/>
        <v>618.85961928677432</v>
      </c>
      <c r="U367">
        <f t="shared" ca="1" si="33"/>
        <v>1</v>
      </c>
    </row>
    <row r="368" spans="1:21" x14ac:dyDescent="0.2">
      <c r="A368">
        <v>36.400000000000098</v>
      </c>
      <c r="B368">
        <f t="shared" si="34"/>
        <v>3.5198413782017195E-30</v>
      </c>
      <c r="M368">
        <v>366</v>
      </c>
      <c r="P368">
        <f t="shared" ca="1" si="30"/>
        <v>618.19206875897407</v>
      </c>
      <c r="R368">
        <f t="shared" ca="1" si="31"/>
        <v>408.18071600413879</v>
      </c>
      <c r="T368">
        <f t="shared" ca="1" si="32"/>
        <v>625.15541723484966</v>
      </c>
      <c r="U368">
        <f t="shared" ca="1" si="33"/>
        <v>1</v>
      </c>
    </row>
    <row r="369" spans="1:21" x14ac:dyDescent="0.2">
      <c r="A369">
        <v>36.500000000000099</v>
      </c>
      <c r="B369">
        <f t="shared" si="34"/>
        <v>2.8897194218019082E-30</v>
      </c>
      <c r="M369">
        <v>367</v>
      </c>
      <c r="P369">
        <f t="shared" ca="1" si="30"/>
        <v>607.79132228919116</v>
      </c>
      <c r="R369">
        <f t="shared" ca="1" si="31"/>
        <v>240.74020759651927</v>
      </c>
      <c r="T369">
        <f t="shared" ca="1" si="32"/>
        <v>618.29253014585743</v>
      </c>
      <c r="U369">
        <f t="shared" ca="1" si="33"/>
        <v>1</v>
      </c>
    </row>
    <row r="370" spans="1:21" x14ac:dyDescent="0.2">
      <c r="A370">
        <v>36.600000000000101</v>
      </c>
      <c r="B370">
        <f t="shared" si="34"/>
        <v>2.3723840821175796E-30</v>
      </c>
      <c r="M370">
        <v>368</v>
      </c>
      <c r="P370">
        <f t="shared" ca="1" si="30"/>
        <v>609.58016099817087</v>
      </c>
      <c r="R370">
        <f t="shared" ca="1" si="31"/>
        <v>450.54454069317569</v>
      </c>
      <c r="T370">
        <f t="shared" ca="1" si="32"/>
        <v>621.12059984330176</v>
      </c>
      <c r="U370">
        <f t="shared" ca="1" si="33"/>
        <v>1</v>
      </c>
    </row>
    <row r="371" spans="1:21" x14ac:dyDescent="0.2">
      <c r="A371">
        <v>36.700000000000102</v>
      </c>
      <c r="B371">
        <f t="shared" si="34"/>
        <v>1.9476507564323255E-30</v>
      </c>
      <c r="M371">
        <v>369</v>
      </c>
      <c r="P371">
        <f t="shared" ca="1" si="30"/>
        <v>608.65017764540153</v>
      </c>
      <c r="R371">
        <f t="shared" ca="1" si="31"/>
        <v>165.59254990745126</v>
      </c>
      <c r="T371">
        <f t="shared" ca="1" si="32"/>
        <v>616.70469043664616</v>
      </c>
      <c r="U371">
        <f t="shared" ca="1" si="33"/>
        <v>1</v>
      </c>
    </row>
    <row r="372" spans="1:21" x14ac:dyDescent="0.2">
      <c r="A372">
        <v>36.800000000000097</v>
      </c>
      <c r="B372">
        <f t="shared" si="34"/>
        <v>1.59894653395425E-30</v>
      </c>
      <c r="M372">
        <v>370</v>
      </c>
      <c r="P372">
        <f t="shared" ca="1" si="30"/>
        <v>604.24596827651101</v>
      </c>
      <c r="R372">
        <f t="shared" ca="1" si="31"/>
        <v>329.29139053475717</v>
      </c>
      <c r="T372">
        <f t="shared" ca="1" si="32"/>
        <v>627.92886312147277</v>
      </c>
      <c r="U372">
        <f t="shared" ca="1" si="33"/>
        <v>1</v>
      </c>
    </row>
    <row r="373" spans="1:21" x14ac:dyDescent="0.2">
      <c r="A373">
        <v>36.900000000000098</v>
      </c>
      <c r="B373">
        <f t="shared" si="34"/>
        <v>1.3126640550385024E-30</v>
      </c>
      <c r="M373">
        <v>371</v>
      </c>
      <c r="P373">
        <f t="shared" ca="1" si="30"/>
        <v>608.79508099058523</v>
      </c>
      <c r="R373">
        <f t="shared" ca="1" si="31"/>
        <v>258.83200954073754</v>
      </c>
      <c r="T373">
        <f t="shared" ca="1" si="32"/>
        <v>625.48860188994377</v>
      </c>
      <c r="U373">
        <f t="shared" ca="1" si="33"/>
        <v>1</v>
      </c>
    </row>
    <row r="374" spans="1:21" x14ac:dyDescent="0.2">
      <c r="A374">
        <v>37.000000000000099</v>
      </c>
      <c r="B374">
        <f t="shared" si="34"/>
        <v>1.0776309463913854E-30</v>
      </c>
      <c r="M374">
        <v>372</v>
      </c>
      <c r="P374">
        <f t="shared" ca="1" si="30"/>
        <v>607.12271527600092</v>
      </c>
      <c r="R374">
        <f t="shared" ca="1" si="31"/>
        <v>217.39761772643325</v>
      </c>
      <c r="T374">
        <f t="shared" ca="1" si="32"/>
        <v>622.47209621465095</v>
      </c>
      <c r="U374">
        <f t="shared" ca="1" si="33"/>
        <v>1</v>
      </c>
    </row>
    <row r="375" spans="1:21" x14ac:dyDescent="0.2">
      <c r="A375">
        <v>37.100000000000101</v>
      </c>
      <c r="B375">
        <f t="shared" si="34"/>
        <v>8.8467416275558201E-31</v>
      </c>
      <c r="M375">
        <v>373</v>
      </c>
      <c r="P375">
        <f t="shared" ca="1" si="30"/>
        <v>599.29160310496104</v>
      </c>
      <c r="R375">
        <f t="shared" ca="1" si="31"/>
        <v>280.84189162497404</v>
      </c>
      <c r="T375">
        <f t="shared" ca="1" si="32"/>
        <v>630.14406228796838</v>
      </c>
      <c r="U375">
        <f t="shared" ca="1" si="33"/>
        <v>1</v>
      </c>
    </row>
    <row r="376" spans="1:21" x14ac:dyDescent="0.2">
      <c r="A376">
        <v>37.200000000000102</v>
      </c>
      <c r="B376">
        <f t="shared" si="34"/>
        <v>7.2626226140852054E-31</v>
      </c>
      <c r="M376">
        <v>374</v>
      </c>
      <c r="P376">
        <f t="shared" ca="1" si="30"/>
        <v>613.42011610210795</v>
      </c>
      <c r="R376">
        <f t="shared" ca="1" si="31"/>
        <v>317.97962582565327</v>
      </c>
      <c r="T376">
        <f t="shared" ca="1" si="32"/>
        <v>615.76743318519254</v>
      </c>
      <c r="U376">
        <f t="shared" ca="1" si="33"/>
        <v>1</v>
      </c>
    </row>
    <row r="377" spans="1:21" x14ac:dyDescent="0.2">
      <c r="A377">
        <v>37.300000000000097</v>
      </c>
      <c r="B377">
        <f t="shared" si="34"/>
        <v>5.9621167092538175E-31</v>
      </c>
      <c r="M377">
        <v>375</v>
      </c>
      <c r="P377">
        <f t="shared" ca="1" si="30"/>
        <v>614.91699185195853</v>
      </c>
      <c r="R377">
        <f t="shared" ca="1" si="31"/>
        <v>340.90574391885053</v>
      </c>
      <c r="T377">
        <f t="shared" ca="1" si="32"/>
        <v>620.57312016000924</v>
      </c>
      <c r="U377">
        <f t="shared" ca="1" si="33"/>
        <v>1</v>
      </c>
    </row>
    <row r="378" spans="1:21" x14ac:dyDescent="0.2">
      <c r="A378">
        <v>37.400000000000098</v>
      </c>
      <c r="B378">
        <f t="shared" si="34"/>
        <v>4.894455081599228E-31</v>
      </c>
      <c r="M378">
        <v>376</v>
      </c>
      <c r="P378">
        <f t="shared" ca="1" si="30"/>
        <v>620.87126471046486</v>
      </c>
      <c r="R378">
        <f t="shared" ca="1" si="31"/>
        <v>314.58725477108453</v>
      </c>
      <c r="T378">
        <f t="shared" ca="1" si="32"/>
        <v>619.92156887118972</v>
      </c>
      <c r="U378">
        <f t="shared" ca="1" si="33"/>
        <v>0</v>
      </c>
    </row>
    <row r="379" spans="1:21" x14ac:dyDescent="0.2">
      <c r="A379">
        <v>37.500000000000099</v>
      </c>
      <c r="B379">
        <f t="shared" si="34"/>
        <v>4.017955442711306E-31</v>
      </c>
      <c r="M379">
        <v>377</v>
      </c>
      <c r="P379">
        <f t="shared" ca="1" si="30"/>
        <v>612.14842063880758</v>
      </c>
      <c r="R379">
        <f t="shared" ca="1" si="31"/>
        <v>235.52117239029999</v>
      </c>
      <c r="T379">
        <f t="shared" ca="1" si="32"/>
        <v>618.7823325888935</v>
      </c>
      <c r="U379">
        <f t="shared" ca="1" si="33"/>
        <v>1</v>
      </c>
    </row>
    <row r="380" spans="1:21" x14ac:dyDescent="0.2">
      <c r="A380">
        <v>37.600000000000101</v>
      </c>
      <c r="B380">
        <f t="shared" si="34"/>
        <v>3.298396015272672E-31</v>
      </c>
      <c r="M380">
        <v>378</v>
      </c>
      <c r="P380">
        <f t="shared" ca="1" si="30"/>
        <v>612.93561484969075</v>
      </c>
      <c r="R380">
        <f t="shared" ca="1" si="31"/>
        <v>162.85601037029673</v>
      </c>
      <c r="T380">
        <f t="shared" ca="1" si="32"/>
        <v>621.49879737975607</v>
      </c>
      <c r="U380">
        <f t="shared" ca="1" si="33"/>
        <v>1</v>
      </c>
    </row>
    <row r="381" spans="1:21" x14ac:dyDescent="0.2">
      <c r="A381">
        <v>37.700000000000102</v>
      </c>
      <c r="B381">
        <f t="shared" si="34"/>
        <v>2.7076804297397942E-31</v>
      </c>
      <c r="M381">
        <v>379</v>
      </c>
      <c r="P381">
        <f t="shared" ca="1" si="30"/>
        <v>610.65881681903545</v>
      </c>
      <c r="R381">
        <f t="shared" ca="1" si="31"/>
        <v>217.88855866105658</v>
      </c>
      <c r="T381">
        <f t="shared" ca="1" si="32"/>
        <v>622.60102543146718</v>
      </c>
      <c r="U381">
        <f t="shared" ca="1" si="33"/>
        <v>1</v>
      </c>
    </row>
    <row r="382" spans="1:21" x14ac:dyDescent="0.2">
      <c r="A382">
        <v>37.800000000000097</v>
      </c>
      <c r="B382">
        <f t="shared" si="34"/>
        <v>2.2227415058694315E-31</v>
      </c>
      <c r="M382">
        <v>380</v>
      </c>
      <c r="P382">
        <f t="shared" ca="1" si="30"/>
        <v>606.9594514817137</v>
      </c>
      <c r="R382">
        <f t="shared" ca="1" si="31"/>
        <v>408.0905426952387</v>
      </c>
      <c r="T382">
        <f t="shared" ca="1" si="32"/>
        <v>622.35148356348418</v>
      </c>
      <c r="U382">
        <f t="shared" ca="1" si="33"/>
        <v>1</v>
      </c>
    </row>
    <row r="383" spans="1:21" x14ac:dyDescent="0.2">
      <c r="A383">
        <v>37.900000000000098</v>
      </c>
      <c r="B383">
        <f t="shared" si="34"/>
        <v>1.8246411836833443E-31</v>
      </c>
      <c r="M383">
        <v>381</v>
      </c>
      <c r="P383">
        <f t="shared" ca="1" si="30"/>
        <v>607.97673939111621</v>
      </c>
      <c r="R383">
        <f t="shared" ca="1" si="31"/>
        <v>272.76531811633805</v>
      </c>
      <c r="T383">
        <f t="shared" ca="1" si="32"/>
        <v>619.46551712464111</v>
      </c>
      <c r="U383">
        <f t="shared" ca="1" si="33"/>
        <v>1</v>
      </c>
    </row>
    <row r="384" spans="1:21" x14ac:dyDescent="0.2">
      <c r="A384">
        <v>38.000000000000099</v>
      </c>
      <c r="B384">
        <f t="shared" si="34"/>
        <v>1.4978315122886152E-31</v>
      </c>
      <c r="M384">
        <v>382</v>
      </c>
      <c r="P384">
        <f t="shared" ca="1" si="30"/>
        <v>611.41942120777901</v>
      </c>
      <c r="R384">
        <f t="shared" ca="1" si="31"/>
        <v>214.8072536005858</v>
      </c>
      <c r="T384">
        <f t="shared" ca="1" si="32"/>
        <v>624.37945411159728</v>
      </c>
      <c r="U384">
        <f t="shared" ca="1" si="33"/>
        <v>1</v>
      </c>
    </row>
    <row r="385" spans="1:21" x14ac:dyDescent="0.2">
      <c r="A385">
        <v>38.100000000000101</v>
      </c>
      <c r="B385">
        <f t="shared" si="34"/>
        <v>1.2295478818348335E-31</v>
      </c>
      <c r="M385">
        <v>383</v>
      </c>
      <c r="P385">
        <f t="shared" ca="1" si="30"/>
        <v>602.38460941602875</v>
      </c>
      <c r="R385">
        <f t="shared" ca="1" si="31"/>
        <v>355.06265955963642</v>
      </c>
      <c r="T385">
        <f t="shared" ca="1" si="32"/>
        <v>625.5704699274122</v>
      </c>
      <c r="U385">
        <f t="shared" ca="1" si="33"/>
        <v>1</v>
      </c>
    </row>
    <row r="386" spans="1:21" x14ac:dyDescent="0.2">
      <c r="A386">
        <v>38.200000000000102</v>
      </c>
      <c r="B386">
        <f t="shared" si="34"/>
        <v>1.0093108382091963E-31</v>
      </c>
      <c r="M386">
        <v>384</v>
      </c>
      <c r="P386">
        <f t="shared" ca="1" si="30"/>
        <v>608.26280599703637</v>
      </c>
      <c r="R386">
        <f t="shared" ca="1" si="31"/>
        <v>343.80198370213094</v>
      </c>
      <c r="T386">
        <f t="shared" ca="1" si="32"/>
        <v>617.24428734904291</v>
      </c>
      <c r="U386">
        <f t="shared" ca="1" si="33"/>
        <v>1</v>
      </c>
    </row>
    <row r="387" spans="1:21" x14ac:dyDescent="0.2">
      <c r="A387">
        <v>38.300000000000097</v>
      </c>
      <c r="B387">
        <f t="shared" si="34"/>
        <v>8.2851705255904045E-32</v>
      </c>
      <c r="M387">
        <v>385</v>
      </c>
      <c r="P387">
        <f t="shared" ca="1" si="30"/>
        <v>613.36405775118158</v>
      </c>
      <c r="R387">
        <f t="shared" ca="1" si="31"/>
        <v>332.52737568444456</v>
      </c>
      <c r="T387">
        <f t="shared" ca="1" si="32"/>
        <v>623.49642314815446</v>
      </c>
      <c r="U387">
        <f t="shared" ca="1" si="33"/>
        <v>1</v>
      </c>
    </row>
    <row r="388" spans="1:21" x14ac:dyDescent="0.2">
      <c r="A388">
        <v>38.400000000000098</v>
      </c>
      <c r="B388">
        <f t="shared" si="34"/>
        <v>6.8010349322654735E-32</v>
      </c>
      <c r="M388">
        <v>386</v>
      </c>
      <c r="P388">
        <f t="shared" ref="P388:P451" ca="1" si="35">_xlfn.NORM.INV(RAND(),609.3,SQRT($O$3/27.1))</f>
        <v>606.61708215057331</v>
      </c>
      <c r="R388">
        <f t="shared" ref="R388:R451" ca="1" si="36" xml:space="preserve"> 1 / _xlfn.GAMMA.INV( RAND(), 18, 1/4780.937)</f>
        <v>202.41499127378665</v>
      </c>
      <c r="T388">
        <f t="shared" ref="T388:T451" ca="1" si="37">_xlfn.NORM.INV(RAND(),622.392,SQRT($S$3/30.1))</f>
        <v>620.95577069823162</v>
      </c>
      <c r="U388">
        <f t="shared" ref="U388:U451" ca="1" si="38">IF(T388&gt;P388,1,0)</f>
        <v>1</v>
      </c>
    </row>
    <row r="389" spans="1:21" x14ac:dyDescent="0.2">
      <c r="A389">
        <v>38.500000000000099</v>
      </c>
      <c r="B389">
        <f t="shared" si="34"/>
        <v>5.5827170154799608E-32</v>
      </c>
      <c r="M389">
        <v>387</v>
      </c>
      <c r="P389">
        <f t="shared" ca="1" si="35"/>
        <v>607.78203589510701</v>
      </c>
      <c r="R389">
        <f t="shared" ca="1" si="36"/>
        <v>243.08867450963399</v>
      </c>
      <c r="T389">
        <f t="shared" ca="1" si="37"/>
        <v>625.27103844375245</v>
      </c>
      <c r="U389">
        <f t="shared" ca="1" si="38"/>
        <v>1</v>
      </c>
    </row>
    <row r="390" spans="1:21" x14ac:dyDescent="0.2">
      <c r="A390">
        <v>38.600000000000101</v>
      </c>
      <c r="B390">
        <f t="shared" ref="B390:B453" si="39">_xlfn.GAMMA.DIST(A390,$C$5,1/$D$5,FALSE)</f>
        <v>4.5826141637241388E-32</v>
      </c>
      <c r="M390">
        <v>388</v>
      </c>
      <c r="P390">
        <f t="shared" ca="1" si="35"/>
        <v>607.63592835045472</v>
      </c>
      <c r="R390">
        <f t="shared" ca="1" si="36"/>
        <v>319.17307271459612</v>
      </c>
      <c r="T390">
        <f t="shared" ca="1" si="37"/>
        <v>622.37078629126074</v>
      </c>
      <c r="U390">
        <f t="shared" ca="1" si="38"/>
        <v>1</v>
      </c>
    </row>
    <row r="391" spans="1:21" x14ac:dyDescent="0.2">
      <c r="A391">
        <v>38.700000000000102</v>
      </c>
      <c r="B391">
        <f t="shared" si="39"/>
        <v>3.7616471638429153E-32</v>
      </c>
      <c r="M391">
        <v>389</v>
      </c>
      <c r="P391">
        <f t="shared" ca="1" si="35"/>
        <v>606.63577542339056</v>
      </c>
      <c r="R391">
        <f t="shared" ca="1" si="36"/>
        <v>273.98322859522744</v>
      </c>
      <c r="T391">
        <f t="shared" ca="1" si="37"/>
        <v>625.03004685529868</v>
      </c>
      <c r="U391">
        <f t="shared" ca="1" si="38"/>
        <v>1</v>
      </c>
    </row>
    <row r="392" spans="1:21" x14ac:dyDescent="0.2">
      <c r="A392">
        <v>38.800000000000097</v>
      </c>
      <c r="B392">
        <f t="shared" si="39"/>
        <v>3.0877342933424361E-32</v>
      </c>
      <c r="M392">
        <v>390</v>
      </c>
      <c r="P392">
        <f t="shared" ca="1" si="35"/>
        <v>605.72644864848189</v>
      </c>
      <c r="R392">
        <f t="shared" ca="1" si="36"/>
        <v>251.1161060653443</v>
      </c>
      <c r="T392">
        <f t="shared" ca="1" si="37"/>
        <v>620.22175378607687</v>
      </c>
      <c r="U392">
        <f t="shared" ca="1" si="38"/>
        <v>1</v>
      </c>
    </row>
    <row r="393" spans="1:21" x14ac:dyDescent="0.2">
      <c r="A393">
        <v>38.900000000000098</v>
      </c>
      <c r="B393">
        <f t="shared" si="39"/>
        <v>2.5345385465488577E-32</v>
      </c>
      <c r="M393">
        <v>391</v>
      </c>
      <c r="P393">
        <f t="shared" ca="1" si="35"/>
        <v>609.04267767086742</v>
      </c>
      <c r="R393">
        <f t="shared" ca="1" si="36"/>
        <v>353.89447336024989</v>
      </c>
      <c r="T393">
        <f t="shared" ca="1" si="37"/>
        <v>625.68785784077897</v>
      </c>
      <c r="U393">
        <f t="shared" ca="1" si="38"/>
        <v>1</v>
      </c>
    </row>
    <row r="394" spans="1:21" x14ac:dyDescent="0.2">
      <c r="A394">
        <v>39.000000000000099</v>
      </c>
      <c r="B394">
        <f t="shared" si="39"/>
        <v>2.0804391121831198E-32</v>
      </c>
      <c r="M394">
        <v>392</v>
      </c>
      <c r="P394">
        <f t="shared" ca="1" si="35"/>
        <v>602.86616356535626</v>
      </c>
      <c r="R394">
        <f t="shared" ca="1" si="36"/>
        <v>271.96744482703548</v>
      </c>
      <c r="T394">
        <f t="shared" ca="1" si="37"/>
        <v>617.43786362686808</v>
      </c>
      <c r="U394">
        <f t="shared" ca="1" si="38"/>
        <v>1</v>
      </c>
    </row>
    <row r="395" spans="1:21" x14ac:dyDescent="0.2">
      <c r="A395">
        <v>39.100000000000101</v>
      </c>
      <c r="B395">
        <f t="shared" si="39"/>
        <v>1.7076869668994196E-32</v>
      </c>
      <c r="M395">
        <v>393</v>
      </c>
      <c r="P395">
        <f t="shared" ca="1" si="35"/>
        <v>604.58326309686026</v>
      </c>
      <c r="R395">
        <f t="shared" ca="1" si="36"/>
        <v>248.23593482984811</v>
      </c>
      <c r="T395">
        <f t="shared" ca="1" si="37"/>
        <v>620.2996403177824</v>
      </c>
      <c r="U395">
        <f t="shared" ca="1" si="38"/>
        <v>1</v>
      </c>
    </row>
    <row r="396" spans="1:21" x14ac:dyDescent="0.2">
      <c r="A396">
        <v>39.200000000000102</v>
      </c>
      <c r="B396">
        <f t="shared" si="39"/>
        <v>1.4017116314090959E-32</v>
      </c>
      <c r="M396">
        <v>394</v>
      </c>
      <c r="P396">
        <f t="shared" ca="1" si="35"/>
        <v>613.90568261627561</v>
      </c>
      <c r="R396">
        <f t="shared" ca="1" si="36"/>
        <v>508.28756969371528</v>
      </c>
      <c r="T396">
        <f t="shared" ca="1" si="37"/>
        <v>619.5665889758352</v>
      </c>
      <c r="U396">
        <f t="shared" ca="1" si="38"/>
        <v>1</v>
      </c>
    </row>
    <row r="397" spans="1:21" x14ac:dyDescent="0.2">
      <c r="A397">
        <v>39.300000000000097</v>
      </c>
      <c r="B397">
        <f t="shared" si="39"/>
        <v>1.150552032897009E-32</v>
      </c>
      <c r="M397">
        <v>395</v>
      </c>
      <c r="P397">
        <f t="shared" ca="1" si="35"/>
        <v>605.39352307619106</v>
      </c>
      <c r="R397">
        <f t="shared" ca="1" si="36"/>
        <v>223.90877020257318</v>
      </c>
      <c r="T397">
        <f t="shared" ca="1" si="37"/>
        <v>625.91614899900014</v>
      </c>
      <c r="U397">
        <f t="shared" ca="1" si="38"/>
        <v>1</v>
      </c>
    </row>
    <row r="398" spans="1:21" x14ac:dyDescent="0.2">
      <c r="A398">
        <v>39.400000000000098</v>
      </c>
      <c r="B398">
        <f t="shared" si="39"/>
        <v>9.4438925940348888E-33</v>
      </c>
      <c r="M398">
        <v>396</v>
      </c>
      <c r="P398">
        <f t="shared" ca="1" si="35"/>
        <v>612.03493635754421</v>
      </c>
      <c r="R398">
        <f t="shared" ca="1" si="36"/>
        <v>284.92380987623051</v>
      </c>
      <c r="T398">
        <f t="shared" ca="1" si="37"/>
        <v>618.86484469782226</v>
      </c>
      <c r="U398">
        <f t="shared" ca="1" si="38"/>
        <v>1</v>
      </c>
    </row>
    <row r="399" spans="1:21" x14ac:dyDescent="0.2">
      <c r="A399">
        <v>39.500000000000099</v>
      </c>
      <c r="B399">
        <f t="shared" si="39"/>
        <v>7.7516296744243189E-33</v>
      </c>
      <c r="M399">
        <v>397</v>
      </c>
      <c r="P399">
        <f t="shared" ca="1" si="35"/>
        <v>606.08874498705882</v>
      </c>
      <c r="R399">
        <f t="shared" ca="1" si="36"/>
        <v>375.74146501955079</v>
      </c>
      <c r="T399">
        <f t="shared" ca="1" si="37"/>
        <v>624.09216520467805</v>
      </c>
      <c r="U399">
        <f t="shared" ca="1" si="38"/>
        <v>1</v>
      </c>
    </row>
    <row r="400" spans="1:21" x14ac:dyDescent="0.2">
      <c r="A400">
        <v>39.600000000000101</v>
      </c>
      <c r="B400">
        <f t="shared" si="39"/>
        <v>6.3625646834570277E-33</v>
      </c>
      <c r="M400">
        <v>398</v>
      </c>
      <c r="P400">
        <f t="shared" ca="1" si="35"/>
        <v>609.20048265613457</v>
      </c>
      <c r="R400">
        <f t="shared" ca="1" si="36"/>
        <v>166.73781812579537</v>
      </c>
      <c r="T400">
        <f t="shared" ca="1" si="37"/>
        <v>624.72903332431849</v>
      </c>
      <c r="U400">
        <f t="shared" ca="1" si="38"/>
        <v>1</v>
      </c>
    </row>
    <row r="401" spans="1:21" x14ac:dyDescent="0.2">
      <c r="A401">
        <v>39.700000000000102</v>
      </c>
      <c r="B401">
        <f t="shared" si="39"/>
        <v>5.2223819893769175E-33</v>
      </c>
      <c r="M401">
        <v>399</v>
      </c>
      <c r="P401">
        <f t="shared" ca="1" si="35"/>
        <v>610.49757296843177</v>
      </c>
      <c r="R401">
        <f t="shared" ca="1" si="36"/>
        <v>318.48627108749264</v>
      </c>
      <c r="T401">
        <f t="shared" ca="1" si="37"/>
        <v>624.20566658735788</v>
      </c>
      <c r="U401">
        <f t="shared" ca="1" si="38"/>
        <v>1</v>
      </c>
    </row>
    <row r="402" spans="1:21" x14ac:dyDescent="0.2">
      <c r="A402">
        <v>39.800000000000097</v>
      </c>
      <c r="B402">
        <f t="shared" si="39"/>
        <v>4.2864948265273817E-33</v>
      </c>
      <c r="M402">
        <v>400</v>
      </c>
      <c r="P402">
        <f t="shared" ca="1" si="35"/>
        <v>604.4439699870934</v>
      </c>
      <c r="R402">
        <f t="shared" ca="1" si="36"/>
        <v>275.0041546358874</v>
      </c>
      <c r="T402">
        <f t="shared" ca="1" si="37"/>
        <v>619.22384498121278</v>
      </c>
      <c r="U402">
        <f t="shared" ca="1" si="38"/>
        <v>1</v>
      </c>
    </row>
    <row r="403" spans="1:21" x14ac:dyDescent="0.2">
      <c r="A403">
        <v>39.900000000000098</v>
      </c>
      <c r="B403">
        <f t="shared" si="39"/>
        <v>3.5183029392403433E-33</v>
      </c>
      <c r="M403">
        <v>401</v>
      </c>
      <c r="P403">
        <f t="shared" ca="1" si="35"/>
        <v>604.81432133506576</v>
      </c>
      <c r="R403">
        <f t="shared" ca="1" si="36"/>
        <v>214.34614485355414</v>
      </c>
      <c r="T403">
        <f t="shared" ca="1" si="37"/>
        <v>623.58053091612817</v>
      </c>
      <c r="U403">
        <f t="shared" ca="1" si="38"/>
        <v>1</v>
      </c>
    </row>
    <row r="404" spans="1:21" x14ac:dyDescent="0.2">
      <c r="A404">
        <v>40.000000000000199</v>
      </c>
      <c r="B404">
        <f t="shared" si="39"/>
        <v>2.8877622205515405E-33</v>
      </c>
      <c r="M404">
        <v>402</v>
      </c>
      <c r="P404">
        <f t="shared" ca="1" si="35"/>
        <v>602.83583137691176</v>
      </c>
      <c r="R404">
        <f t="shared" ca="1" si="36"/>
        <v>192.34762215701585</v>
      </c>
      <c r="T404">
        <f t="shared" ca="1" si="37"/>
        <v>618.69613431485948</v>
      </c>
      <c r="U404">
        <f t="shared" ca="1" si="38"/>
        <v>1</v>
      </c>
    </row>
    <row r="405" spans="1:21" x14ac:dyDescent="0.2">
      <c r="A405">
        <v>40.1000000000002</v>
      </c>
      <c r="B405">
        <f t="shared" si="39"/>
        <v>2.3702104868861464E-33</v>
      </c>
      <c r="M405">
        <v>403</v>
      </c>
      <c r="P405">
        <f t="shared" ca="1" si="35"/>
        <v>608.3747296938277</v>
      </c>
      <c r="R405">
        <f t="shared" ca="1" si="36"/>
        <v>215.17723804058164</v>
      </c>
      <c r="T405">
        <f t="shared" ca="1" si="37"/>
        <v>626.93635547999463</v>
      </c>
      <c r="U405">
        <f t="shared" ca="1" si="38"/>
        <v>1</v>
      </c>
    </row>
    <row r="406" spans="1:21" x14ac:dyDescent="0.2">
      <c r="A406">
        <v>40.200000000000202</v>
      </c>
      <c r="B406">
        <f t="shared" si="39"/>
        <v>1.9454035291431626E-33</v>
      </c>
      <c r="M406">
        <v>404</v>
      </c>
      <c r="P406">
        <f t="shared" ca="1" si="35"/>
        <v>612.20230305704888</v>
      </c>
      <c r="R406">
        <f t="shared" ca="1" si="36"/>
        <v>305.12978079033439</v>
      </c>
      <c r="T406">
        <f t="shared" ca="1" si="37"/>
        <v>629.38330357496488</v>
      </c>
      <c r="U406">
        <f t="shared" ca="1" si="38"/>
        <v>1</v>
      </c>
    </row>
    <row r="407" spans="1:21" x14ac:dyDescent="0.2">
      <c r="A407">
        <v>40.300000000000203</v>
      </c>
      <c r="B407">
        <f t="shared" si="39"/>
        <v>1.5967237902282199E-33</v>
      </c>
      <c r="M407">
        <v>405</v>
      </c>
      <c r="P407">
        <f t="shared" ca="1" si="35"/>
        <v>607.0356392936792</v>
      </c>
      <c r="R407">
        <f t="shared" ca="1" si="36"/>
        <v>270.72807468803239</v>
      </c>
      <c r="T407">
        <f t="shared" ca="1" si="37"/>
        <v>624.91406364962722</v>
      </c>
      <c r="U407">
        <f t="shared" ca="1" si="38"/>
        <v>1</v>
      </c>
    </row>
    <row r="408" spans="1:21" x14ac:dyDescent="0.2">
      <c r="A408">
        <v>40.400000000000198</v>
      </c>
      <c r="B408">
        <f t="shared" si="39"/>
        <v>1.3105307592490405E-33</v>
      </c>
      <c r="M408">
        <v>406</v>
      </c>
      <c r="P408">
        <f t="shared" ca="1" si="35"/>
        <v>603.9646864564304</v>
      </c>
      <c r="R408">
        <f t="shared" ca="1" si="36"/>
        <v>287.00479683119539</v>
      </c>
      <c r="T408">
        <f t="shared" ca="1" si="37"/>
        <v>624.15776764848556</v>
      </c>
      <c r="U408">
        <f t="shared" ca="1" si="38"/>
        <v>1</v>
      </c>
    </row>
    <row r="409" spans="1:21" x14ac:dyDescent="0.2">
      <c r="A409">
        <v>40.500000000000199</v>
      </c>
      <c r="B409">
        <f t="shared" si="39"/>
        <v>1.0756277063316487E-33</v>
      </c>
      <c r="M409">
        <v>407</v>
      </c>
      <c r="P409">
        <f t="shared" ca="1" si="35"/>
        <v>609.88019612357357</v>
      </c>
      <c r="R409">
        <f t="shared" ca="1" si="36"/>
        <v>264.25114893214317</v>
      </c>
      <c r="T409">
        <f t="shared" ca="1" si="37"/>
        <v>623.11389803813722</v>
      </c>
      <c r="U409">
        <f t="shared" ca="1" si="38"/>
        <v>1</v>
      </c>
    </row>
    <row r="410" spans="1:21" x14ac:dyDescent="0.2">
      <c r="A410">
        <v>40.6000000000002</v>
      </c>
      <c r="B410">
        <f t="shared" si="39"/>
        <v>8.828239252019796E-34</v>
      </c>
      <c r="M410">
        <v>408</v>
      </c>
      <c r="P410">
        <f t="shared" ca="1" si="35"/>
        <v>614.33249458830903</v>
      </c>
      <c r="R410">
        <f t="shared" ca="1" si="36"/>
        <v>296.20016883487511</v>
      </c>
      <c r="T410">
        <f t="shared" ca="1" si="37"/>
        <v>624.01327846000515</v>
      </c>
      <c r="U410">
        <f t="shared" ca="1" si="38"/>
        <v>1</v>
      </c>
    </row>
    <row r="411" spans="1:21" x14ac:dyDescent="0.2">
      <c r="A411">
        <v>40.700000000000202</v>
      </c>
      <c r="B411">
        <f t="shared" si="39"/>
        <v>7.2457538060630608E-34</v>
      </c>
      <c r="M411">
        <v>409</v>
      </c>
      <c r="P411">
        <f t="shared" ca="1" si="35"/>
        <v>612.28235031407326</v>
      </c>
      <c r="R411">
        <f t="shared" ca="1" si="36"/>
        <v>392.73314973422356</v>
      </c>
      <c r="T411">
        <f t="shared" ca="1" si="37"/>
        <v>621.45816302687695</v>
      </c>
      <c r="U411">
        <f t="shared" ca="1" si="38"/>
        <v>1</v>
      </c>
    </row>
    <row r="412" spans="1:21" x14ac:dyDescent="0.2">
      <c r="A412">
        <v>40.800000000000203</v>
      </c>
      <c r="B412">
        <f t="shared" si="39"/>
        <v>5.9468971986838266E-34</v>
      </c>
      <c r="M412">
        <v>410</v>
      </c>
      <c r="P412">
        <f t="shared" ca="1" si="35"/>
        <v>612.31931114732743</v>
      </c>
      <c r="R412">
        <f t="shared" ca="1" si="36"/>
        <v>308.909771118371</v>
      </c>
      <c r="T412">
        <f t="shared" ca="1" si="37"/>
        <v>614.57893849218885</v>
      </c>
      <c r="U412">
        <f t="shared" ca="1" si="38"/>
        <v>1</v>
      </c>
    </row>
    <row r="413" spans="1:21" x14ac:dyDescent="0.2">
      <c r="A413">
        <v>40.900000000000198</v>
      </c>
      <c r="B413">
        <f t="shared" si="39"/>
        <v>4.8808412190684304E-34</v>
      </c>
      <c r="M413">
        <v>411</v>
      </c>
      <c r="P413">
        <f t="shared" ca="1" si="35"/>
        <v>611.03420330102688</v>
      </c>
      <c r="R413">
        <f t="shared" ca="1" si="36"/>
        <v>197.32100674195013</v>
      </c>
      <c r="T413">
        <f t="shared" ca="1" si="37"/>
        <v>618.93463301781981</v>
      </c>
      <c r="U413">
        <f t="shared" ca="1" si="38"/>
        <v>1</v>
      </c>
    </row>
    <row r="414" spans="1:21" x14ac:dyDescent="0.2">
      <c r="A414">
        <v>41.000000000000199</v>
      </c>
      <c r="B414">
        <f t="shared" si="39"/>
        <v>4.0058652098929047E-34</v>
      </c>
      <c r="M414">
        <v>412</v>
      </c>
      <c r="P414">
        <f t="shared" ca="1" si="35"/>
        <v>599.56948472136503</v>
      </c>
      <c r="R414">
        <f t="shared" ca="1" si="36"/>
        <v>221.5095482227656</v>
      </c>
      <c r="T414">
        <f t="shared" ca="1" si="37"/>
        <v>620.81618906707058</v>
      </c>
      <c r="U414">
        <f t="shared" ca="1" si="38"/>
        <v>1</v>
      </c>
    </row>
    <row r="415" spans="1:21" x14ac:dyDescent="0.2">
      <c r="A415">
        <v>41.1000000000002</v>
      </c>
      <c r="B415">
        <f t="shared" si="39"/>
        <v>3.2877243693903757E-34</v>
      </c>
      <c r="M415">
        <v>413</v>
      </c>
      <c r="P415">
        <f t="shared" ca="1" si="35"/>
        <v>607.11461301818247</v>
      </c>
      <c r="R415">
        <f t="shared" ca="1" si="36"/>
        <v>280.93076448732666</v>
      </c>
      <c r="T415">
        <f t="shared" ca="1" si="37"/>
        <v>625.56026816088365</v>
      </c>
      <c r="U415">
        <f t="shared" ca="1" si="38"/>
        <v>1</v>
      </c>
    </row>
    <row r="416" spans="1:21" x14ac:dyDescent="0.2">
      <c r="A416">
        <v>41.200000000000202</v>
      </c>
      <c r="B416">
        <f t="shared" si="39"/>
        <v>2.6983103458196794E-34</v>
      </c>
      <c r="M416">
        <v>414</v>
      </c>
      <c r="P416">
        <f t="shared" ca="1" si="35"/>
        <v>609.55348106971792</v>
      </c>
      <c r="R416">
        <f t="shared" ca="1" si="36"/>
        <v>229.32793425608119</v>
      </c>
      <c r="T416">
        <f t="shared" ca="1" si="37"/>
        <v>622.39619073087761</v>
      </c>
      <c r="U416">
        <f t="shared" ca="1" si="38"/>
        <v>1</v>
      </c>
    </row>
    <row r="417" spans="1:21" x14ac:dyDescent="0.2">
      <c r="A417">
        <v>41.300000000000203</v>
      </c>
      <c r="B417">
        <f t="shared" si="39"/>
        <v>2.2145517722998676E-34</v>
      </c>
      <c r="M417">
        <v>415</v>
      </c>
      <c r="P417">
        <f t="shared" ca="1" si="35"/>
        <v>602.16396985601909</v>
      </c>
      <c r="R417">
        <f t="shared" ca="1" si="36"/>
        <v>297.95921832565995</v>
      </c>
      <c r="T417">
        <f t="shared" ca="1" si="37"/>
        <v>626.74405603297748</v>
      </c>
      <c r="U417">
        <f t="shared" ca="1" si="38"/>
        <v>1</v>
      </c>
    </row>
    <row r="418" spans="1:21" x14ac:dyDescent="0.2">
      <c r="A418">
        <v>41.400000000000198</v>
      </c>
      <c r="B418">
        <f t="shared" si="39"/>
        <v>1.8175117653022436E-34</v>
      </c>
      <c r="M418">
        <v>416</v>
      </c>
      <c r="P418">
        <f t="shared" ca="1" si="35"/>
        <v>608.46825736455503</v>
      </c>
      <c r="R418">
        <f t="shared" ca="1" si="36"/>
        <v>174.10969901039442</v>
      </c>
      <c r="T418">
        <f t="shared" ca="1" si="37"/>
        <v>615.39489589253901</v>
      </c>
      <c r="U418">
        <f t="shared" ca="1" si="38"/>
        <v>1</v>
      </c>
    </row>
    <row r="419" spans="1:21" x14ac:dyDescent="0.2">
      <c r="A419">
        <v>41.500000000000199</v>
      </c>
      <c r="B419">
        <f t="shared" si="39"/>
        <v>1.4916471067116032E-34</v>
      </c>
      <c r="M419">
        <v>417</v>
      </c>
      <c r="P419">
        <f t="shared" ca="1" si="35"/>
        <v>610.56190289158303</v>
      </c>
      <c r="R419">
        <f t="shared" ca="1" si="36"/>
        <v>353.12761863611257</v>
      </c>
      <c r="T419">
        <f t="shared" ca="1" si="37"/>
        <v>616.5421231222997</v>
      </c>
      <c r="U419">
        <f t="shared" ca="1" si="38"/>
        <v>1</v>
      </c>
    </row>
    <row r="420" spans="1:21" x14ac:dyDescent="0.2">
      <c r="A420">
        <v>41.6000000000002</v>
      </c>
      <c r="B420">
        <f t="shared" si="39"/>
        <v>1.2242001478214598E-34</v>
      </c>
      <c r="M420">
        <v>418</v>
      </c>
      <c r="P420">
        <f t="shared" ca="1" si="35"/>
        <v>609.77316719118221</v>
      </c>
      <c r="R420">
        <f t="shared" ca="1" si="36"/>
        <v>293.69657099962217</v>
      </c>
      <c r="T420">
        <f t="shared" ca="1" si="37"/>
        <v>619.12291799004061</v>
      </c>
      <c r="U420">
        <f t="shared" ca="1" si="38"/>
        <v>1</v>
      </c>
    </row>
    <row r="421" spans="1:21" x14ac:dyDescent="0.2">
      <c r="A421">
        <v>41.700000000000202</v>
      </c>
      <c r="B421">
        <f t="shared" si="39"/>
        <v>1.0046996606482321E-34</v>
      </c>
      <c r="M421">
        <v>419</v>
      </c>
      <c r="P421">
        <f t="shared" ca="1" si="35"/>
        <v>608.22674735268276</v>
      </c>
      <c r="R421">
        <f t="shared" ca="1" si="36"/>
        <v>177.42764824337644</v>
      </c>
      <c r="T421">
        <f t="shared" ca="1" si="37"/>
        <v>619.94550740127431</v>
      </c>
      <c r="U421">
        <f t="shared" ca="1" si="38"/>
        <v>1</v>
      </c>
    </row>
    <row r="422" spans="1:21" x14ac:dyDescent="0.2">
      <c r="A422">
        <v>41.800000000000203</v>
      </c>
      <c r="B422">
        <f t="shared" si="39"/>
        <v>8.2455112011492484E-35</v>
      </c>
      <c r="M422">
        <v>420</v>
      </c>
      <c r="P422">
        <f t="shared" ca="1" si="35"/>
        <v>606.13743326044062</v>
      </c>
      <c r="R422">
        <f t="shared" ca="1" si="36"/>
        <v>282.87933450744151</v>
      </c>
      <c r="T422">
        <f t="shared" ca="1" si="37"/>
        <v>625.79444183009002</v>
      </c>
      <c r="U422">
        <f t="shared" ca="1" si="38"/>
        <v>1</v>
      </c>
    </row>
    <row r="423" spans="1:21" x14ac:dyDescent="0.2">
      <c r="A423">
        <v>41.900000000000198</v>
      </c>
      <c r="B423">
        <f t="shared" si="39"/>
        <v>6.7670039626826235E-35</v>
      </c>
      <c r="M423">
        <v>421</v>
      </c>
      <c r="P423">
        <f t="shared" ca="1" si="35"/>
        <v>605.89542471273478</v>
      </c>
      <c r="R423">
        <f t="shared" ca="1" si="36"/>
        <v>294.60981334034642</v>
      </c>
      <c r="T423">
        <f t="shared" ca="1" si="37"/>
        <v>618.21483261460878</v>
      </c>
      <c r="U423">
        <f t="shared" ca="1" si="38"/>
        <v>1</v>
      </c>
    </row>
    <row r="424" spans="1:21" x14ac:dyDescent="0.2">
      <c r="A424">
        <v>42.000000000000199</v>
      </c>
      <c r="B424">
        <f t="shared" si="39"/>
        <v>5.5535770529557961E-35</v>
      </c>
      <c r="M424">
        <v>422</v>
      </c>
      <c r="P424">
        <f t="shared" ca="1" si="35"/>
        <v>606.46496868474094</v>
      </c>
      <c r="R424">
        <f t="shared" ca="1" si="36"/>
        <v>350.57512911253968</v>
      </c>
      <c r="T424">
        <f t="shared" ca="1" si="37"/>
        <v>623.71809472125756</v>
      </c>
      <c r="U424">
        <f t="shared" ca="1" si="38"/>
        <v>1</v>
      </c>
    </row>
    <row r="425" spans="1:21" x14ac:dyDescent="0.2">
      <c r="A425">
        <v>42.1000000000002</v>
      </c>
      <c r="B425">
        <f t="shared" si="39"/>
        <v>4.5577102378974975E-35</v>
      </c>
      <c r="M425">
        <v>423</v>
      </c>
      <c r="P425">
        <f t="shared" ca="1" si="35"/>
        <v>606.22044180570481</v>
      </c>
      <c r="R425">
        <f t="shared" ca="1" si="36"/>
        <v>280.87719559142721</v>
      </c>
      <c r="T425">
        <f t="shared" ca="1" si="37"/>
        <v>620.27390845943773</v>
      </c>
      <c r="U425">
        <f t="shared" ca="1" si="38"/>
        <v>1</v>
      </c>
    </row>
    <row r="426" spans="1:21" x14ac:dyDescent="0.2">
      <c r="A426">
        <v>42.200000000000202</v>
      </c>
      <c r="B426">
        <f t="shared" si="39"/>
        <v>3.7404010449702564E-35</v>
      </c>
      <c r="M426">
        <v>424</v>
      </c>
      <c r="P426">
        <f t="shared" ca="1" si="35"/>
        <v>610.68929513018668</v>
      </c>
      <c r="R426">
        <f t="shared" ca="1" si="36"/>
        <v>248.12356275153223</v>
      </c>
      <c r="T426">
        <f t="shared" ca="1" si="37"/>
        <v>621.60047255593804</v>
      </c>
      <c r="U426">
        <f t="shared" ca="1" si="38"/>
        <v>1</v>
      </c>
    </row>
    <row r="427" spans="1:21" x14ac:dyDescent="0.2">
      <c r="A427">
        <v>42.300000000000203</v>
      </c>
      <c r="B427">
        <f t="shared" si="39"/>
        <v>3.0696381922397968E-35</v>
      </c>
      <c r="M427">
        <v>425</v>
      </c>
      <c r="P427">
        <f t="shared" ca="1" si="35"/>
        <v>617.52898158671792</v>
      </c>
      <c r="R427">
        <f t="shared" ca="1" si="36"/>
        <v>343.36755189115866</v>
      </c>
      <c r="T427">
        <f t="shared" ca="1" si="37"/>
        <v>621.98622725735959</v>
      </c>
      <c r="U427">
        <f t="shared" ca="1" si="38"/>
        <v>1</v>
      </c>
    </row>
    <row r="428" spans="1:21" x14ac:dyDescent="0.2">
      <c r="A428">
        <v>42.400000000000198</v>
      </c>
      <c r="B428">
        <f t="shared" si="39"/>
        <v>2.5191485769626721E-35</v>
      </c>
      <c r="M428">
        <v>426</v>
      </c>
      <c r="P428">
        <f t="shared" ca="1" si="35"/>
        <v>607.88283816630462</v>
      </c>
      <c r="R428">
        <f t="shared" ca="1" si="36"/>
        <v>261.53530672944873</v>
      </c>
      <c r="T428">
        <f t="shared" ca="1" si="37"/>
        <v>621.95731726347594</v>
      </c>
      <c r="U428">
        <f t="shared" ca="1" si="38"/>
        <v>1</v>
      </c>
    </row>
    <row r="429" spans="1:21" x14ac:dyDescent="0.2">
      <c r="A429">
        <v>42.500000000000199</v>
      </c>
      <c r="B429">
        <f t="shared" si="39"/>
        <v>2.0673688087289798E-35</v>
      </c>
      <c r="M429">
        <v>427</v>
      </c>
      <c r="P429">
        <f t="shared" ca="1" si="35"/>
        <v>601.715663540067</v>
      </c>
      <c r="R429">
        <f t="shared" ca="1" si="36"/>
        <v>203.7650458303163</v>
      </c>
      <c r="T429">
        <f t="shared" ca="1" si="37"/>
        <v>626.29105709825762</v>
      </c>
      <c r="U429">
        <f t="shared" ca="1" si="38"/>
        <v>1</v>
      </c>
    </row>
    <row r="430" spans="1:21" x14ac:dyDescent="0.2">
      <c r="A430">
        <v>42.6000000000002</v>
      </c>
      <c r="B430">
        <f t="shared" si="39"/>
        <v>1.6966010532409968E-35</v>
      </c>
      <c r="M430">
        <v>428</v>
      </c>
      <c r="P430">
        <f t="shared" ca="1" si="35"/>
        <v>612.42841042821726</v>
      </c>
      <c r="R430">
        <f t="shared" ca="1" si="36"/>
        <v>170.50910164820272</v>
      </c>
      <c r="T430">
        <f t="shared" ca="1" si="37"/>
        <v>622.81873813410414</v>
      </c>
      <c r="U430">
        <f t="shared" ca="1" si="38"/>
        <v>1</v>
      </c>
    </row>
    <row r="431" spans="1:21" x14ac:dyDescent="0.2">
      <c r="A431">
        <v>42.700000000000202</v>
      </c>
      <c r="B431">
        <f t="shared" si="39"/>
        <v>1.3923201609459264E-35</v>
      </c>
      <c r="M431">
        <v>429</v>
      </c>
      <c r="P431">
        <f t="shared" ca="1" si="35"/>
        <v>614.68706922106037</v>
      </c>
      <c r="R431">
        <f t="shared" ca="1" si="36"/>
        <v>330.94927168101498</v>
      </c>
      <c r="T431">
        <f t="shared" ca="1" si="37"/>
        <v>624.81244850403539</v>
      </c>
      <c r="U431">
        <f t="shared" ca="1" si="38"/>
        <v>1</v>
      </c>
    </row>
    <row r="432" spans="1:21" x14ac:dyDescent="0.2">
      <c r="A432">
        <v>42.800000000000203</v>
      </c>
      <c r="B432">
        <f t="shared" si="39"/>
        <v>1.1426049716812045E-35</v>
      </c>
      <c r="M432">
        <v>430</v>
      </c>
      <c r="P432">
        <f t="shared" ca="1" si="35"/>
        <v>609.15183328626244</v>
      </c>
      <c r="R432">
        <f t="shared" ca="1" si="36"/>
        <v>401.10262023159345</v>
      </c>
      <c r="T432">
        <f t="shared" ca="1" si="37"/>
        <v>631.27746744985018</v>
      </c>
      <c r="U432">
        <f t="shared" ca="1" si="38"/>
        <v>1</v>
      </c>
    </row>
    <row r="433" spans="1:21" x14ac:dyDescent="0.2">
      <c r="A433">
        <v>42.900000000000198</v>
      </c>
      <c r="B433">
        <f t="shared" si="39"/>
        <v>9.3767154348879374E-36</v>
      </c>
      <c r="M433">
        <v>431</v>
      </c>
      <c r="P433">
        <f t="shared" ca="1" si="35"/>
        <v>615.22725586803949</v>
      </c>
      <c r="R433">
        <f t="shared" ca="1" si="36"/>
        <v>226.38049562932611</v>
      </c>
      <c r="T433">
        <f t="shared" ca="1" si="37"/>
        <v>618.01710209768794</v>
      </c>
      <c r="U433">
        <f t="shared" ca="1" si="38"/>
        <v>1</v>
      </c>
    </row>
    <row r="434" spans="1:21" x14ac:dyDescent="0.2">
      <c r="A434">
        <v>43.000000000000199</v>
      </c>
      <c r="B434">
        <f t="shared" si="39"/>
        <v>7.6949004066285092E-36</v>
      </c>
      <c r="M434">
        <v>432</v>
      </c>
      <c r="P434">
        <f t="shared" ca="1" si="35"/>
        <v>609.50268099041773</v>
      </c>
      <c r="R434">
        <f t="shared" ca="1" si="36"/>
        <v>274.24733226594822</v>
      </c>
      <c r="T434">
        <f t="shared" ca="1" si="37"/>
        <v>623.55484977938261</v>
      </c>
      <c r="U434">
        <f t="shared" ca="1" si="38"/>
        <v>1</v>
      </c>
    </row>
    <row r="435" spans="1:21" x14ac:dyDescent="0.2">
      <c r="A435">
        <v>43.1000000000002</v>
      </c>
      <c r="B435">
        <f t="shared" si="39"/>
        <v>6.3147028875808426E-36</v>
      </c>
      <c r="M435">
        <v>433</v>
      </c>
      <c r="P435">
        <f t="shared" ca="1" si="35"/>
        <v>607.38927190240224</v>
      </c>
      <c r="R435">
        <f t="shared" ca="1" si="36"/>
        <v>281.73176620826359</v>
      </c>
      <c r="T435">
        <f t="shared" ca="1" si="37"/>
        <v>622.01584248583697</v>
      </c>
      <c r="U435">
        <f t="shared" ca="1" si="38"/>
        <v>1</v>
      </c>
    </row>
    <row r="436" spans="1:21" x14ac:dyDescent="0.2">
      <c r="A436">
        <v>43.200000000000202</v>
      </c>
      <c r="B436">
        <f t="shared" si="39"/>
        <v>5.1820369064145844E-36</v>
      </c>
      <c r="M436">
        <v>434</v>
      </c>
      <c r="P436">
        <f t="shared" ca="1" si="35"/>
        <v>613.82016291463117</v>
      </c>
      <c r="R436">
        <f t="shared" ca="1" si="36"/>
        <v>281.77729431115495</v>
      </c>
      <c r="T436">
        <f t="shared" ca="1" si="37"/>
        <v>622.31704958272792</v>
      </c>
      <c r="U436">
        <f t="shared" ca="1" si="38"/>
        <v>1</v>
      </c>
    </row>
    <row r="437" spans="1:21" x14ac:dyDescent="0.2">
      <c r="A437">
        <v>43.300000000000203</v>
      </c>
      <c r="B437">
        <f t="shared" si="39"/>
        <v>4.2525140274288981E-36</v>
      </c>
      <c r="M437">
        <v>435</v>
      </c>
      <c r="P437">
        <f t="shared" ca="1" si="35"/>
        <v>606.61921064147737</v>
      </c>
      <c r="R437">
        <f t="shared" ca="1" si="36"/>
        <v>295.08837027559139</v>
      </c>
      <c r="T437">
        <f t="shared" ca="1" si="37"/>
        <v>620.53606363808001</v>
      </c>
      <c r="U437">
        <f t="shared" ca="1" si="38"/>
        <v>1</v>
      </c>
    </row>
    <row r="438" spans="1:21" x14ac:dyDescent="0.2">
      <c r="A438">
        <v>43.400000000000198</v>
      </c>
      <c r="B438">
        <f t="shared" si="39"/>
        <v>3.4897048066369068E-36</v>
      </c>
      <c r="M438">
        <v>436</v>
      </c>
      <c r="P438">
        <f t="shared" ca="1" si="35"/>
        <v>610.55794086088054</v>
      </c>
      <c r="R438">
        <f t="shared" ca="1" si="36"/>
        <v>355.7866094667728</v>
      </c>
      <c r="T438">
        <f t="shared" ca="1" si="37"/>
        <v>619.08453401785528</v>
      </c>
      <c r="U438">
        <f t="shared" ca="1" si="38"/>
        <v>1</v>
      </c>
    </row>
    <row r="439" spans="1:21" x14ac:dyDescent="0.2">
      <c r="A439">
        <v>43.500000000000199</v>
      </c>
      <c r="B439">
        <f t="shared" si="39"/>
        <v>2.8637118900820155E-36</v>
      </c>
      <c r="M439">
        <v>437</v>
      </c>
      <c r="P439">
        <f t="shared" ca="1" si="35"/>
        <v>622.02852388320264</v>
      </c>
      <c r="R439">
        <f t="shared" ca="1" si="36"/>
        <v>243.64723599183765</v>
      </c>
      <c r="T439">
        <f t="shared" ca="1" si="37"/>
        <v>623.81497010295175</v>
      </c>
      <c r="U439">
        <f t="shared" ca="1" si="38"/>
        <v>1</v>
      </c>
    </row>
    <row r="440" spans="1:21" x14ac:dyDescent="0.2">
      <c r="A440">
        <v>43.6000000000002</v>
      </c>
      <c r="B440">
        <f t="shared" si="39"/>
        <v>2.3499988980948069E-36</v>
      </c>
      <c r="M440">
        <v>438</v>
      </c>
      <c r="P440">
        <f t="shared" ca="1" si="35"/>
        <v>604.81104684511229</v>
      </c>
      <c r="R440">
        <f t="shared" ca="1" si="36"/>
        <v>171.15308905364037</v>
      </c>
      <c r="T440">
        <f t="shared" ca="1" si="37"/>
        <v>620.3211631909453</v>
      </c>
      <c r="U440">
        <f t="shared" ca="1" si="38"/>
        <v>1</v>
      </c>
    </row>
    <row r="441" spans="1:21" x14ac:dyDescent="0.2">
      <c r="A441">
        <v>43.700000000000202</v>
      </c>
      <c r="B441">
        <f t="shared" si="39"/>
        <v>1.9284292491465639E-36</v>
      </c>
      <c r="M441">
        <v>439</v>
      </c>
      <c r="P441">
        <f t="shared" ca="1" si="35"/>
        <v>608.43611490842113</v>
      </c>
      <c r="R441">
        <f t="shared" ca="1" si="36"/>
        <v>302.14895053997827</v>
      </c>
      <c r="T441">
        <f t="shared" ca="1" si="37"/>
        <v>619.38555671404345</v>
      </c>
      <c r="U441">
        <f t="shared" ca="1" si="38"/>
        <v>1</v>
      </c>
    </row>
    <row r="442" spans="1:21" x14ac:dyDescent="0.2">
      <c r="A442">
        <v>43.800000000000203</v>
      </c>
      <c r="B442">
        <f t="shared" si="39"/>
        <v>1.5824772932681439E-36</v>
      </c>
      <c r="M442">
        <v>440</v>
      </c>
      <c r="P442">
        <f t="shared" ca="1" si="35"/>
        <v>611.7974910293683</v>
      </c>
      <c r="R442">
        <f t="shared" ca="1" si="36"/>
        <v>301.35110093610484</v>
      </c>
      <c r="T442">
        <f t="shared" ca="1" si="37"/>
        <v>623.51017068439444</v>
      </c>
      <c r="U442">
        <f t="shared" ca="1" si="38"/>
        <v>1</v>
      </c>
    </row>
    <row r="443" spans="1:21" x14ac:dyDescent="0.2">
      <c r="A443">
        <v>43.900000000000198</v>
      </c>
      <c r="B443">
        <f t="shared" si="39"/>
        <v>1.2985808690280869E-36</v>
      </c>
      <c r="M443">
        <v>441</v>
      </c>
      <c r="P443">
        <f t="shared" ca="1" si="35"/>
        <v>606.07445674657731</v>
      </c>
      <c r="R443">
        <f t="shared" ca="1" si="36"/>
        <v>257.95384375387721</v>
      </c>
      <c r="T443">
        <f t="shared" ca="1" si="37"/>
        <v>622.95149870298121</v>
      </c>
      <c r="U443">
        <f t="shared" ca="1" si="38"/>
        <v>1</v>
      </c>
    </row>
    <row r="444" spans="1:21" x14ac:dyDescent="0.2">
      <c r="A444">
        <v>44.000000000000199</v>
      </c>
      <c r="B444">
        <f t="shared" si="39"/>
        <v>1.0656099335901887E-36</v>
      </c>
      <c r="M444">
        <v>442</v>
      </c>
      <c r="P444">
        <f t="shared" ca="1" si="35"/>
        <v>606.8077430765552</v>
      </c>
      <c r="R444">
        <f t="shared" ca="1" si="36"/>
        <v>234.27256639430678</v>
      </c>
      <c r="T444">
        <f t="shared" ca="1" si="37"/>
        <v>624.33772289613717</v>
      </c>
      <c r="U444">
        <f t="shared" ca="1" si="38"/>
        <v>1</v>
      </c>
    </row>
    <row r="445" spans="1:21" x14ac:dyDescent="0.2">
      <c r="A445">
        <v>44.1000000000002</v>
      </c>
      <c r="B445">
        <f t="shared" si="39"/>
        <v>8.7443045892342677E-37</v>
      </c>
      <c r="M445">
        <v>443</v>
      </c>
      <c r="P445">
        <f t="shared" ca="1" si="35"/>
        <v>609.79747421840432</v>
      </c>
      <c r="R445">
        <f t="shared" ca="1" si="36"/>
        <v>255.18158978528874</v>
      </c>
      <c r="T445">
        <f t="shared" ca="1" si="37"/>
        <v>622.34137815046017</v>
      </c>
      <c r="U445">
        <f t="shared" ca="1" si="38"/>
        <v>1</v>
      </c>
    </row>
    <row r="446" spans="1:21" x14ac:dyDescent="0.2">
      <c r="A446">
        <v>44.200000000000202</v>
      </c>
      <c r="B446">
        <f t="shared" si="39"/>
        <v>7.1754651655720807E-37</v>
      </c>
      <c r="M446">
        <v>444</v>
      </c>
      <c r="P446">
        <f t="shared" ca="1" si="35"/>
        <v>609.66422747538434</v>
      </c>
      <c r="R446">
        <f t="shared" ca="1" si="36"/>
        <v>283.84853246994356</v>
      </c>
      <c r="T446">
        <f t="shared" ca="1" si="37"/>
        <v>625.58066737922957</v>
      </c>
      <c r="U446">
        <f t="shared" ca="1" si="38"/>
        <v>1</v>
      </c>
    </row>
    <row r="447" spans="1:21" x14ac:dyDescent="0.2">
      <c r="A447">
        <v>44.300000000000203</v>
      </c>
      <c r="B447">
        <f t="shared" si="39"/>
        <v>5.8880653425820374E-37</v>
      </c>
      <c r="M447">
        <v>445</v>
      </c>
      <c r="P447">
        <f t="shared" ca="1" si="35"/>
        <v>604.67407913220848</v>
      </c>
      <c r="R447">
        <f t="shared" ca="1" si="36"/>
        <v>297.78275318356418</v>
      </c>
      <c r="T447">
        <f t="shared" ca="1" si="37"/>
        <v>628.7023059808015</v>
      </c>
      <c r="U447">
        <f t="shared" ca="1" si="38"/>
        <v>1</v>
      </c>
    </row>
    <row r="448" spans="1:21" x14ac:dyDescent="0.2">
      <c r="A448">
        <v>44.400000000000198</v>
      </c>
      <c r="B448">
        <f t="shared" si="39"/>
        <v>4.8316222040958443E-37</v>
      </c>
      <c r="M448">
        <v>446</v>
      </c>
      <c r="P448">
        <f t="shared" ca="1" si="35"/>
        <v>615.85623053059737</v>
      </c>
      <c r="R448">
        <f t="shared" ca="1" si="36"/>
        <v>263.34803257995958</v>
      </c>
      <c r="T448">
        <f t="shared" ca="1" si="37"/>
        <v>624.94394638620122</v>
      </c>
      <c r="U448">
        <f t="shared" ca="1" si="38"/>
        <v>1</v>
      </c>
    </row>
    <row r="449" spans="1:21" x14ac:dyDescent="0.2">
      <c r="A449">
        <v>44.500000000000199</v>
      </c>
      <c r="B449">
        <f t="shared" si="39"/>
        <v>3.9647071399948712E-37</v>
      </c>
      <c r="M449">
        <v>447</v>
      </c>
      <c r="P449">
        <f t="shared" ca="1" si="35"/>
        <v>606.01759036351621</v>
      </c>
      <c r="R449">
        <f t="shared" ca="1" si="36"/>
        <v>264.0177757772841</v>
      </c>
      <c r="T449">
        <f t="shared" ca="1" si="37"/>
        <v>620.61359256089747</v>
      </c>
      <c r="U449">
        <f t="shared" ca="1" si="38"/>
        <v>1</v>
      </c>
    </row>
    <row r="450" spans="1:21" x14ac:dyDescent="0.2">
      <c r="A450">
        <v>44.6000000000002</v>
      </c>
      <c r="B450">
        <f t="shared" si="39"/>
        <v>3.2533221066469461E-37</v>
      </c>
      <c r="M450">
        <v>448</v>
      </c>
      <c r="P450">
        <f t="shared" ca="1" si="35"/>
        <v>606.63776507775799</v>
      </c>
      <c r="R450">
        <f t="shared" ca="1" si="36"/>
        <v>258.92022279834919</v>
      </c>
      <c r="T450">
        <f t="shared" ca="1" si="37"/>
        <v>625.77312265636999</v>
      </c>
      <c r="U450">
        <f t="shared" ca="1" si="38"/>
        <v>1</v>
      </c>
    </row>
    <row r="451" spans="1:21" x14ac:dyDescent="0.2">
      <c r="A451">
        <v>44.700000000000202</v>
      </c>
      <c r="B451">
        <f t="shared" si="39"/>
        <v>2.6695670441613968E-37</v>
      </c>
      <c r="M451">
        <v>449</v>
      </c>
      <c r="P451">
        <f t="shared" ca="1" si="35"/>
        <v>609.72686332789181</v>
      </c>
      <c r="R451">
        <f t="shared" ca="1" si="36"/>
        <v>153.46646789641377</v>
      </c>
      <c r="T451">
        <f t="shared" ca="1" si="37"/>
        <v>625.12408086558457</v>
      </c>
      <c r="U451">
        <f t="shared" ca="1" si="38"/>
        <v>1</v>
      </c>
    </row>
    <row r="452" spans="1:21" x14ac:dyDescent="0.2">
      <c r="A452">
        <v>44.800000000000203</v>
      </c>
      <c r="B452">
        <f t="shared" si="39"/>
        <v>2.1905462486205092E-37</v>
      </c>
      <c r="M452">
        <v>450</v>
      </c>
      <c r="P452">
        <f t="shared" ref="P452:P515" ca="1" si="40">_xlfn.NORM.INV(RAND(),609.3,SQRT($O$3/27.1))</f>
        <v>612.40931953963252</v>
      </c>
      <c r="R452">
        <f t="shared" ref="R452:R515" ca="1" si="41" xml:space="preserve"> 1 / _xlfn.GAMMA.INV( RAND(), 18, 1/4780.937)</f>
        <v>577.5370736016506</v>
      </c>
      <c r="T452">
        <f t="shared" ref="T452:T515" ca="1" si="42">_xlfn.NORM.INV(RAND(),622.392,SQRT($S$3/30.1))</f>
        <v>627.65472351135656</v>
      </c>
      <c r="U452">
        <f t="shared" ref="U452:U515" ca="1" si="43">IF(T452&gt;P452,1,0)</f>
        <v>1</v>
      </c>
    </row>
    <row r="453" spans="1:21" x14ac:dyDescent="0.2">
      <c r="A453">
        <v>44.900000000000198</v>
      </c>
      <c r="B453">
        <f t="shared" si="39"/>
        <v>1.7974708556329745E-37</v>
      </c>
      <c r="M453">
        <v>451</v>
      </c>
      <c r="P453">
        <f t="shared" ca="1" si="40"/>
        <v>607.03926252950998</v>
      </c>
      <c r="R453">
        <f t="shared" ca="1" si="41"/>
        <v>466.83992983423752</v>
      </c>
      <c r="T453">
        <f t="shared" ca="1" si="42"/>
        <v>620.3053677495094</v>
      </c>
      <c r="U453">
        <f t="shared" ca="1" si="43"/>
        <v>1</v>
      </c>
    </row>
    <row r="454" spans="1:21" x14ac:dyDescent="0.2">
      <c r="A454">
        <v>45.000000000000199</v>
      </c>
      <c r="B454">
        <f t="shared" ref="B454:B517" si="44">_xlfn.GAMMA.DIST(A454,$C$5,1/$D$5,FALSE)</f>
        <v>1.4749222723177101E-37</v>
      </c>
      <c r="M454">
        <v>452</v>
      </c>
      <c r="P454">
        <f t="shared" ca="1" si="40"/>
        <v>607.65555827654316</v>
      </c>
      <c r="R454">
        <f t="shared" ca="1" si="41"/>
        <v>384.49590652386286</v>
      </c>
      <c r="T454">
        <f t="shared" ca="1" si="42"/>
        <v>620.57438399604723</v>
      </c>
      <c r="U454">
        <f t="shared" ca="1" si="43"/>
        <v>1</v>
      </c>
    </row>
    <row r="455" spans="1:21" x14ac:dyDescent="0.2">
      <c r="A455">
        <v>45.1000000000002</v>
      </c>
      <c r="B455">
        <f t="shared" si="44"/>
        <v>1.2102476987967111E-37</v>
      </c>
      <c r="M455">
        <v>453</v>
      </c>
      <c r="P455">
        <f t="shared" ca="1" si="40"/>
        <v>612.59220393428666</v>
      </c>
      <c r="R455">
        <f t="shared" ca="1" si="41"/>
        <v>287.50967783140271</v>
      </c>
      <c r="T455">
        <f t="shared" ca="1" si="42"/>
        <v>623.45820429965977</v>
      </c>
      <c r="U455">
        <f t="shared" ca="1" si="43"/>
        <v>1</v>
      </c>
    </row>
    <row r="456" spans="1:21" x14ac:dyDescent="0.2">
      <c r="A456">
        <v>45.200000000000202</v>
      </c>
      <c r="B456">
        <f t="shared" si="44"/>
        <v>9.9306405421444926E-38</v>
      </c>
      <c r="M456">
        <v>454</v>
      </c>
      <c r="P456">
        <f t="shared" ca="1" si="40"/>
        <v>612.97819723632938</v>
      </c>
      <c r="R456">
        <f t="shared" ca="1" si="41"/>
        <v>249.95631869686824</v>
      </c>
      <c r="T456">
        <f t="shared" ca="1" si="42"/>
        <v>621.15801360608043</v>
      </c>
      <c r="U456">
        <f t="shared" ca="1" si="43"/>
        <v>1</v>
      </c>
    </row>
    <row r="457" spans="1:21" x14ac:dyDescent="0.2">
      <c r="A457">
        <v>45.300000000000203</v>
      </c>
      <c r="B457">
        <f t="shared" si="44"/>
        <v>8.1485086875140835E-38</v>
      </c>
      <c r="M457">
        <v>455</v>
      </c>
      <c r="P457">
        <f t="shared" ca="1" si="40"/>
        <v>608.71423639761633</v>
      </c>
      <c r="R457">
        <f t="shared" ca="1" si="41"/>
        <v>168.43926084788964</v>
      </c>
      <c r="T457">
        <f t="shared" ca="1" si="42"/>
        <v>623.17401172604684</v>
      </c>
      <c r="U457">
        <f t="shared" ca="1" si="43"/>
        <v>1</v>
      </c>
    </row>
    <row r="458" spans="1:21" x14ac:dyDescent="0.2">
      <c r="A458">
        <v>45.400000000000198</v>
      </c>
      <c r="B458">
        <f t="shared" si="44"/>
        <v>6.6861618830081224E-38</v>
      </c>
      <c r="M458">
        <v>456</v>
      </c>
      <c r="P458">
        <f t="shared" ca="1" si="40"/>
        <v>617.59954807952295</v>
      </c>
      <c r="R458">
        <f t="shared" ca="1" si="41"/>
        <v>322.80095687178334</v>
      </c>
      <c r="T458">
        <f t="shared" ca="1" si="42"/>
        <v>619.43431836338971</v>
      </c>
      <c r="U458">
        <f t="shared" ca="1" si="43"/>
        <v>1</v>
      </c>
    </row>
    <row r="459" spans="1:21" x14ac:dyDescent="0.2">
      <c r="A459">
        <v>45.500000000000199</v>
      </c>
      <c r="B459">
        <f t="shared" si="44"/>
        <v>5.4862239888168323E-38</v>
      </c>
      <c r="M459">
        <v>457</v>
      </c>
      <c r="P459">
        <f t="shared" ca="1" si="40"/>
        <v>610.49184332587402</v>
      </c>
      <c r="R459">
        <f t="shared" ca="1" si="41"/>
        <v>232.9833685003743</v>
      </c>
      <c r="T459">
        <f t="shared" ca="1" si="42"/>
        <v>627.44328916042878</v>
      </c>
      <c r="U459">
        <f t="shared" ca="1" si="43"/>
        <v>1</v>
      </c>
    </row>
    <row r="460" spans="1:21" x14ac:dyDescent="0.2">
      <c r="A460">
        <v>45.6000000000002</v>
      </c>
      <c r="B460">
        <f t="shared" si="44"/>
        <v>4.5016122546172093E-38</v>
      </c>
      <c r="M460">
        <v>458</v>
      </c>
      <c r="P460">
        <f t="shared" ca="1" si="40"/>
        <v>608.75385677304359</v>
      </c>
      <c r="R460">
        <f t="shared" ca="1" si="41"/>
        <v>276.81436432622706</v>
      </c>
      <c r="T460">
        <f t="shared" ca="1" si="42"/>
        <v>618.65738507704714</v>
      </c>
      <c r="U460">
        <f t="shared" ca="1" si="43"/>
        <v>1</v>
      </c>
    </row>
    <row r="461" spans="1:21" x14ac:dyDescent="0.2">
      <c r="A461">
        <v>45.700000000000202</v>
      </c>
      <c r="B461">
        <f t="shared" si="44"/>
        <v>3.6936908658300736E-38</v>
      </c>
      <c r="M461">
        <v>459</v>
      </c>
      <c r="P461">
        <f t="shared" ca="1" si="40"/>
        <v>609.52778130736476</v>
      </c>
      <c r="R461">
        <f t="shared" ca="1" si="41"/>
        <v>188.09887001210586</v>
      </c>
      <c r="T461">
        <f t="shared" ca="1" si="42"/>
        <v>619.32089861941699</v>
      </c>
      <c r="U461">
        <f t="shared" ca="1" si="43"/>
        <v>1</v>
      </c>
    </row>
    <row r="462" spans="1:21" x14ac:dyDescent="0.2">
      <c r="A462">
        <v>45.800000000000203</v>
      </c>
      <c r="B462">
        <f t="shared" si="44"/>
        <v>3.0307556746870538E-38</v>
      </c>
      <c r="M462">
        <v>460</v>
      </c>
      <c r="P462">
        <f t="shared" ca="1" si="40"/>
        <v>607.14187430873949</v>
      </c>
      <c r="R462">
        <f t="shared" ca="1" si="41"/>
        <v>253.43001415013583</v>
      </c>
      <c r="T462">
        <f t="shared" ca="1" si="42"/>
        <v>619.85384649425509</v>
      </c>
      <c r="U462">
        <f t="shared" ca="1" si="43"/>
        <v>1</v>
      </c>
    </row>
    <row r="463" spans="1:21" x14ac:dyDescent="0.2">
      <c r="A463">
        <v>45.900000000000198</v>
      </c>
      <c r="B463">
        <f t="shared" si="44"/>
        <v>2.4867907206392186E-38</v>
      </c>
      <c r="M463">
        <v>461</v>
      </c>
      <c r="P463">
        <f t="shared" ca="1" si="40"/>
        <v>612.10751757047683</v>
      </c>
      <c r="R463">
        <f t="shared" ca="1" si="41"/>
        <v>303.36571376662425</v>
      </c>
      <c r="T463">
        <f t="shared" ca="1" si="42"/>
        <v>617.03849602635739</v>
      </c>
      <c r="U463">
        <f t="shared" ca="1" si="43"/>
        <v>1</v>
      </c>
    </row>
    <row r="464" spans="1:21" x14ac:dyDescent="0.2">
      <c r="A464">
        <v>46.000000000000199</v>
      </c>
      <c r="B464">
        <f t="shared" si="44"/>
        <v>2.0404477955335117E-38</v>
      </c>
      <c r="M464">
        <v>462</v>
      </c>
      <c r="P464">
        <f t="shared" ca="1" si="40"/>
        <v>612.59761450708345</v>
      </c>
      <c r="R464">
        <f t="shared" ca="1" si="41"/>
        <v>222.90189090568811</v>
      </c>
      <c r="T464">
        <f t="shared" ca="1" si="42"/>
        <v>623.55947097855562</v>
      </c>
      <c r="U464">
        <f t="shared" ca="1" si="43"/>
        <v>1</v>
      </c>
    </row>
    <row r="465" spans="1:21" x14ac:dyDescent="0.2">
      <c r="A465">
        <v>46.1000000000002</v>
      </c>
      <c r="B465">
        <f t="shared" si="44"/>
        <v>1.6742090501670669E-38</v>
      </c>
      <c r="M465">
        <v>463</v>
      </c>
      <c r="P465">
        <f t="shared" ca="1" si="40"/>
        <v>618.30723836043114</v>
      </c>
      <c r="R465">
        <f t="shared" ca="1" si="41"/>
        <v>187.8646032017628</v>
      </c>
      <c r="T465">
        <f t="shared" ca="1" si="42"/>
        <v>619.54833845899748</v>
      </c>
      <c r="U465">
        <f t="shared" ca="1" si="43"/>
        <v>1</v>
      </c>
    </row>
    <row r="466" spans="1:21" x14ac:dyDescent="0.2">
      <c r="A466">
        <v>46.200000000000202</v>
      </c>
      <c r="B466">
        <f t="shared" si="44"/>
        <v>1.3736998126711509E-38</v>
      </c>
      <c r="M466">
        <v>464</v>
      </c>
      <c r="P466">
        <f t="shared" ca="1" si="40"/>
        <v>614.59849741028722</v>
      </c>
      <c r="R466">
        <f t="shared" ca="1" si="41"/>
        <v>200.83471864879752</v>
      </c>
      <c r="T466">
        <f t="shared" ca="1" si="42"/>
        <v>621.48607720250584</v>
      </c>
      <c r="U466">
        <f t="shared" ca="1" si="43"/>
        <v>1</v>
      </c>
    </row>
    <row r="467" spans="1:21" x14ac:dyDescent="0.2">
      <c r="A467">
        <v>46.300000000000203</v>
      </c>
      <c r="B467">
        <f t="shared" si="44"/>
        <v>1.1271246766813911E-38</v>
      </c>
      <c r="M467">
        <v>465</v>
      </c>
      <c r="P467">
        <f t="shared" ca="1" si="40"/>
        <v>610.22756144885636</v>
      </c>
      <c r="R467">
        <f t="shared" ca="1" si="41"/>
        <v>278.90068065602475</v>
      </c>
      <c r="T467">
        <f t="shared" ca="1" si="42"/>
        <v>622.90726659149391</v>
      </c>
      <c r="U467">
        <f t="shared" ca="1" si="43"/>
        <v>1</v>
      </c>
    </row>
    <row r="468" spans="1:21" x14ac:dyDescent="0.2">
      <c r="A468">
        <v>46.400000000000198</v>
      </c>
      <c r="B468">
        <f t="shared" si="44"/>
        <v>9.2480474903541036E-39</v>
      </c>
      <c r="M468">
        <v>466</v>
      </c>
      <c r="P468">
        <f t="shared" ca="1" si="40"/>
        <v>612.02186325155355</v>
      </c>
      <c r="R468">
        <f t="shared" ca="1" si="41"/>
        <v>253.06197868173933</v>
      </c>
      <c r="T468">
        <f t="shared" ca="1" si="42"/>
        <v>623.49631425070493</v>
      </c>
      <c r="U468">
        <f t="shared" ca="1" si="43"/>
        <v>1</v>
      </c>
    </row>
    <row r="469" spans="1:21" x14ac:dyDescent="0.2">
      <c r="A469">
        <v>46.500000000000199</v>
      </c>
      <c r="B469">
        <f t="shared" si="44"/>
        <v>7.5879791209472723E-39</v>
      </c>
      <c r="M469">
        <v>467</v>
      </c>
      <c r="P469">
        <f t="shared" ca="1" si="40"/>
        <v>613.33091368021223</v>
      </c>
      <c r="R469">
        <f t="shared" ca="1" si="41"/>
        <v>246.96683602330083</v>
      </c>
      <c r="T469">
        <f t="shared" ca="1" si="42"/>
        <v>620.48818648601298</v>
      </c>
      <c r="U469">
        <f t="shared" ca="1" si="43"/>
        <v>1</v>
      </c>
    </row>
    <row r="470" spans="1:21" x14ac:dyDescent="0.2">
      <c r="A470">
        <v>46.6000000000002</v>
      </c>
      <c r="B470">
        <f t="shared" si="44"/>
        <v>6.2258721005923467E-39</v>
      </c>
      <c r="M470">
        <v>468</v>
      </c>
      <c r="P470">
        <f t="shared" ca="1" si="40"/>
        <v>607.6468144055774</v>
      </c>
      <c r="R470">
        <f t="shared" ca="1" si="41"/>
        <v>251.18609815613206</v>
      </c>
      <c r="T470">
        <f t="shared" ca="1" si="42"/>
        <v>620.47491977837717</v>
      </c>
      <c r="U470">
        <f t="shared" ca="1" si="43"/>
        <v>1</v>
      </c>
    </row>
    <row r="471" spans="1:21" x14ac:dyDescent="0.2">
      <c r="A471">
        <v>46.700000000000202</v>
      </c>
      <c r="B471">
        <f t="shared" si="44"/>
        <v>5.1082513932995322E-39</v>
      </c>
      <c r="M471">
        <v>469</v>
      </c>
      <c r="P471">
        <f t="shared" ca="1" si="40"/>
        <v>608.64694893904777</v>
      </c>
      <c r="R471">
        <f t="shared" ca="1" si="41"/>
        <v>446.36655705765372</v>
      </c>
      <c r="T471">
        <f t="shared" ca="1" si="42"/>
        <v>615.49143114598746</v>
      </c>
      <c r="U471">
        <f t="shared" ca="1" si="43"/>
        <v>1</v>
      </c>
    </row>
    <row r="472" spans="1:21" x14ac:dyDescent="0.2">
      <c r="A472">
        <v>46.800000000000203</v>
      </c>
      <c r="B472">
        <f t="shared" si="44"/>
        <v>4.1912381472144627E-39</v>
      </c>
      <c r="M472">
        <v>470</v>
      </c>
      <c r="P472">
        <f t="shared" ca="1" si="40"/>
        <v>606.96195593913421</v>
      </c>
      <c r="R472">
        <f t="shared" ca="1" si="41"/>
        <v>223.88376232808744</v>
      </c>
      <c r="T472">
        <f t="shared" ca="1" si="42"/>
        <v>619.15291282263991</v>
      </c>
      <c r="U472">
        <f t="shared" ca="1" si="43"/>
        <v>1</v>
      </c>
    </row>
    <row r="473" spans="1:21" x14ac:dyDescent="0.2">
      <c r="A473">
        <v>46.900000000000198</v>
      </c>
      <c r="B473">
        <f t="shared" si="44"/>
        <v>3.4388278200780032E-39</v>
      </c>
      <c r="M473">
        <v>471</v>
      </c>
      <c r="P473">
        <f t="shared" ca="1" si="40"/>
        <v>612.28484322153872</v>
      </c>
      <c r="R473">
        <f t="shared" ca="1" si="41"/>
        <v>329.9783645257084</v>
      </c>
      <c r="T473">
        <f t="shared" ca="1" si="42"/>
        <v>623.88821403999179</v>
      </c>
      <c r="U473">
        <f t="shared" ca="1" si="43"/>
        <v>1</v>
      </c>
    </row>
    <row r="474" spans="1:21" x14ac:dyDescent="0.2">
      <c r="A474">
        <v>47.000000000000298</v>
      </c>
      <c r="B474">
        <f t="shared" si="44"/>
        <v>2.8214772338882159E-39</v>
      </c>
      <c r="M474">
        <v>472</v>
      </c>
      <c r="P474">
        <f t="shared" ca="1" si="40"/>
        <v>618.14876380862574</v>
      </c>
      <c r="R474">
        <f t="shared" ca="1" si="41"/>
        <v>238.86588387347089</v>
      </c>
      <c r="T474">
        <f t="shared" ca="1" si="42"/>
        <v>624.17596906478104</v>
      </c>
      <c r="U474">
        <f t="shared" ca="1" si="43"/>
        <v>1</v>
      </c>
    </row>
    <row r="475" spans="1:21" x14ac:dyDescent="0.2">
      <c r="A475">
        <v>47.1000000000003</v>
      </c>
      <c r="B475">
        <f t="shared" si="44"/>
        <v>2.3149451383245065E-39</v>
      </c>
      <c r="M475">
        <v>473</v>
      </c>
      <c r="P475">
        <f t="shared" ca="1" si="40"/>
        <v>604.68371370044053</v>
      </c>
      <c r="R475">
        <f t="shared" ca="1" si="41"/>
        <v>278.64260770330571</v>
      </c>
      <c r="T475">
        <f t="shared" ca="1" si="42"/>
        <v>622.75425875248072</v>
      </c>
      <c r="U475">
        <f t="shared" ca="1" si="43"/>
        <v>1</v>
      </c>
    </row>
    <row r="476" spans="1:21" x14ac:dyDescent="0.2">
      <c r="A476">
        <v>47.200000000000301</v>
      </c>
      <c r="B476">
        <f t="shared" si="44"/>
        <v>1.8993408035608348E-39</v>
      </c>
      <c r="M476">
        <v>474</v>
      </c>
      <c r="P476">
        <f t="shared" ca="1" si="40"/>
        <v>610.93216498844038</v>
      </c>
      <c r="R476">
        <f t="shared" ca="1" si="41"/>
        <v>256.92066941563979</v>
      </c>
      <c r="T476">
        <f t="shared" ca="1" si="42"/>
        <v>618.78946717148619</v>
      </c>
      <c r="U476">
        <f t="shared" ca="1" si="43"/>
        <v>1</v>
      </c>
    </row>
    <row r="477" spans="1:21" x14ac:dyDescent="0.2">
      <c r="A477">
        <v>47.300000000000303</v>
      </c>
      <c r="B477">
        <f t="shared" si="44"/>
        <v>1.5583433212105161E-39</v>
      </c>
      <c r="M477">
        <v>475</v>
      </c>
      <c r="P477">
        <f t="shared" ca="1" si="40"/>
        <v>605.80246577349556</v>
      </c>
      <c r="R477">
        <f t="shared" ca="1" si="41"/>
        <v>301.63955526751505</v>
      </c>
      <c r="T477">
        <f t="shared" ca="1" si="42"/>
        <v>622.40568112525864</v>
      </c>
      <c r="U477">
        <f t="shared" ca="1" si="43"/>
        <v>1</v>
      </c>
    </row>
    <row r="478" spans="1:21" x14ac:dyDescent="0.2">
      <c r="A478">
        <v>47.400000000000297</v>
      </c>
      <c r="B478">
        <f t="shared" si="44"/>
        <v>1.2785609869772257E-39</v>
      </c>
      <c r="M478">
        <v>476</v>
      </c>
      <c r="P478">
        <f t="shared" ca="1" si="40"/>
        <v>613.95507687938164</v>
      </c>
      <c r="R478">
        <f t="shared" ca="1" si="41"/>
        <v>239.63522242912813</v>
      </c>
      <c r="T478">
        <f t="shared" ca="1" si="42"/>
        <v>619.76200586418554</v>
      </c>
      <c r="U478">
        <f t="shared" ca="1" si="43"/>
        <v>1</v>
      </c>
    </row>
    <row r="479" spans="1:21" x14ac:dyDescent="0.2">
      <c r="A479">
        <v>47.500000000000298</v>
      </c>
      <c r="B479">
        <f t="shared" si="44"/>
        <v>1.0490056326348057E-39</v>
      </c>
      <c r="M479">
        <v>477</v>
      </c>
      <c r="P479">
        <f t="shared" ca="1" si="40"/>
        <v>602.66593590522871</v>
      </c>
      <c r="R479">
        <f t="shared" ca="1" si="41"/>
        <v>290.38136543417465</v>
      </c>
      <c r="T479">
        <f t="shared" ca="1" si="42"/>
        <v>620.58956988410807</v>
      </c>
      <c r="U479">
        <f t="shared" ca="1" si="43"/>
        <v>1</v>
      </c>
    </row>
    <row r="480" spans="1:21" x14ac:dyDescent="0.2">
      <c r="A480">
        <v>47.6000000000003</v>
      </c>
      <c r="B480">
        <f t="shared" si="44"/>
        <v>8.6066128353031633E-40</v>
      </c>
      <c r="M480">
        <v>478</v>
      </c>
      <c r="P480">
        <f t="shared" ca="1" si="40"/>
        <v>611.99830697730317</v>
      </c>
      <c r="R480">
        <f t="shared" ca="1" si="41"/>
        <v>263.5886586936349</v>
      </c>
      <c r="T480">
        <f t="shared" ca="1" si="42"/>
        <v>621.54604109687591</v>
      </c>
      <c r="U480">
        <f t="shared" ca="1" si="43"/>
        <v>1</v>
      </c>
    </row>
    <row r="481" spans="1:21" x14ac:dyDescent="0.2">
      <c r="A481">
        <v>47.700000000000301</v>
      </c>
      <c r="B481">
        <f t="shared" si="44"/>
        <v>7.0613021766028204E-40</v>
      </c>
      <c r="M481">
        <v>479</v>
      </c>
      <c r="P481">
        <f t="shared" ca="1" si="40"/>
        <v>607.10266875041316</v>
      </c>
      <c r="R481">
        <f t="shared" ca="1" si="41"/>
        <v>211.07143026624814</v>
      </c>
      <c r="T481">
        <f t="shared" ca="1" si="42"/>
        <v>615.68231062393431</v>
      </c>
      <c r="U481">
        <f t="shared" ca="1" si="43"/>
        <v>1</v>
      </c>
    </row>
    <row r="482" spans="1:21" x14ac:dyDescent="0.2">
      <c r="A482">
        <v>47.800000000000303</v>
      </c>
      <c r="B482">
        <f t="shared" si="44"/>
        <v>5.7934253855510911E-40</v>
      </c>
      <c r="M482">
        <v>480</v>
      </c>
      <c r="P482">
        <f t="shared" ca="1" si="40"/>
        <v>605.60177844122404</v>
      </c>
      <c r="R482">
        <f t="shared" ca="1" si="41"/>
        <v>314.46818255982288</v>
      </c>
      <c r="T482">
        <f t="shared" ca="1" si="42"/>
        <v>625.02292462195305</v>
      </c>
      <c r="U482">
        <f t="shared" ca="1" si="43"/>
        <v>1</v>
      </c>
    </row>
    <row r="483" spans="1:21" x14ac:dyDescent="0.2">
      <c r="A483">
        <v>47.900000000000297</v>
      </c>
      <c r="B483">
        <f t="shared" si="44"/>
        <v>4.7531786575347231E-40</v>
      </c>
      <c r="M483">
        <v>481</v>
      </c>
      <c r="P483">
        <f t="shared" ca="1" si="40"/>
        <v>603.24701005937379</v>
      </c>
      <c r="R483">
        <f t="shared" ca="1" si="41"/>
        <v>350.45637364867792</v>
      </c>
      <c r="T483">
        <f t="shared" ca="1" si="42"/>
        <v>625.67091241291553</v>
      </c>
      <c r="U483">
        <f t="shared" ca="1" si="43"/>
        <v>1</v>
      </c>
    </row>
    <row r="484" spans="1:21" x14ac:dyDescent="0.2">
      <c r="A484">
        <v>48.000000000000298</v>
      </c>
      <c r="B484">
        <f t="shared" si="44"/>
        <v>3.8996979124485136E-40</v>
      </c>
      <c r="M484">
        <v>482</v>
      </c>
      <c r="P484">
        <f t="shared" ca="1" si="40"/>
        <v>614.0776482673258</v>
      </c>
      <c r="R484">
        <f t="shared" ca="1" si="41"/>
        <v>269.28764977568596</v>
      </c>
      <c r="T484">
        <f t="shared" ca="1" si="42"/>
        <v>624.4093340762746</v>
      </c>
      <c r="U484">
        <f t="shared" ca="1" si="43"/>
        <v>1</v>
      </c>
    </row>
    <row r="485" spans="1:21" x14ac:dyDescent="0.2">
      <c r="A485">
        <v>48.1000000000003</v>
      </c>
      <c r="B485">
        <f t="shared" si="44"/>
        <v>3.1994542807369076E-40</v>
      </c>
      <c r="M485">
        <v>483</v>
      </c>
      <c r="P485">
        <f t="shared" ca="1" si="40"/>
        <v>609.64120976705749</v>
      </c>
      <c r="R485">
        <f t="shared" ca="1" si="41"/>
        <v>322.54938172869817</v>
      </c>
      <c r="T485">
        <f t="shared" ca="1" si="42"/>
        <v>613.83911803197816</v>
      </c>
      <c r="U485">
        <f t="shared" ca="1" si="43"/>
        <v>1</v>
      </c>
    </row>
    <row r="486" spans="1:21" x14ac:dyDescent="0.2">
      <c r="A486">
        <v>48.200000000000301</v>
      </c>
      <c r="B486">
        <f t="shared" si="44"/>
        <v>2.6249375412150532E-40</v>
      </c>
      <c r="M486">
        <v>484</v>
      </c>
      <c r="P486">
        <f t="shared" ca="1" si="40"/>
        <v>604.64000986860344</v>
      </c>
      <c r="R486">
        <f t="shared" ca="1" si="41"/>
        <v>454.12217762949433</v>
      </c>
      <c r="T486">
        <f t="shared" ca="1" si="42"/>
        <v>619.67217803636402</v>
      </c>
      <c r="U486">
        <f t="shared" ca="1" si="43"/>
        <v>1</v>
      </c>
    </row>
    <row r="487" spans="1:21" x14ac:dyDescent="0.2">
      <c r="A487">
        <v>48.300000000000303</v>
      </c>
      <c r="B487">
        <f t="shared" si="44"/>
        <v>2.1535758390508478E-40</v>
      </c>
      <c r="M487">
        <v>485</v>
      </c>
      <c r="P487">
        <f t="shared" ca="1" si="40"/>
        <v>605.21967081419314</v>
      </c>
      <c r="R487">
        <f t="shared" ca="1" si="41"/>
        <v>368.60441597897125</v>
      </c>
      <c r="T487">
        <f t="shared" ca="1" si="42"/>
        <v>624.73726493140066</v>
      </c>
      <c r="U487">
        <f t="shared" ca="1" si="43"/>
        <v>1</v>
      </c>
    </row>
    <row r="488" spans="1:21" x14ac:dyDescent="0.2">
      <c r="A488">
        <v>48.400000000000297</v>
      </c>
      <c r="B488">
        <f t="shared" si="44"/>
        <v>1.766849283565334E-40</v>
      </c>
      <c r="M488">
        <v>486</v>
      </c>
      <c r="P488">
        <f t="shared" ca="1" si="40"/>
        <v>609.10633036007619</v>
      </c>
      <c r="R488">
        <f t="shared" ca="1" si="41"/>
        <v>292.39926272018619</v>
      </c>
      <c r="T488">
        <f t="shared" ca="1" si="42"/>
        <v>620.54948527889098</v>
      </c>
      <c r="U488">
        <f t="shared" ca="1" si="43"/>
        <v>1</v>
      </c>
    </row>
    <row r="489" spans="1:21" x14ac:dyDescent="0.2">
      <c r="A489">
        <v>48.500000000000298</v>
      </c>
      <c r="B489">
        <f t="shared" si="44"/>
        <v>1.449562633443677E-40</v>
      </c>
      <c r="M489">
        <v>487</v>
      </c>
      <c r="P489">
        <f t="shared" ca="1" si="40"/>
        <v>605.2873436227693</v>
      </c>
      <c r="R489">
        <f t="shared" ca="1" si="41"/>
        <v>234.31917810094924</v>
      </c>
      <c r="T489">
        <f t="shared" ca="1" si="42"/>
        <v>625.52466956259263</v>
      </c>
      <c r="U489">
        <f t="shared" ca="1" si="43"/>
        <v>1</v>
      </c>
    </row>
    <row r="490" spans="1:21" x14ac:dyDescent="0.2">
      <c r="A490">
        <v>48.6000000000003</v>
      </c>
      <c r="B490">
        <f t="shared" si="44"/>
        <v>1.189248519928535E-40</v>
      </c>
      <c r="M490">
        <v>488</v>
      </c>
      <c r="P490">
        <f t="shared" ca="1" si="40"/>
        <v>605.43180738239153</v>
      </c>
      <c r="R490">
        <f t="shared" ca="1" si="41"/>
        <v>314.25276954453801</v>
      </c>
      <c r="T490">
        <f t="shared" ca="1" si="42"/>
        <v>614.37692839637998</v>
      </c>
      <c r="U490">
        <f t="shared" ca="1" si="43"/>
        <v>1</v>
      </c>
    </row>
    <row r="491" spans="1:21" x14ac:dyDescent="0.2">
      <c r="A491">
        <v>48.700000000000301</v>
      </c>
      <c r="B491">
        <f t="shared" si="44"/>
        <v>9.7567778145442407E-41</v>
      </c>
      <c r="M491">
        <v>489</v>
      </c>
      <c r="P491">
        <f t="shared" ca="1" si="40"/>
        <v>613.79665577421144</v>
      </c>
      <c r="R491">
        <f t="shared" ca="1" si="41"/>
        <v>272.03353383722708</v>
      </c>
      <c r="T491">
        <f t="shared" ca="1" si="42"/>
        <v>621.21575833095926</v>
      </c>
      <c r="U491">
        <f t="shared" ca="1" si="43"/>
        <v>1</v>
      </c>
    </row>
    <row r="492" spans="1:21" x14ac:dyDescent="0.2">
      <c r="A492">
        <v>48.800000000000303</v>
      </c>
      <c r="B492">
        <f t="shared" si="44"/>
        <v>8.0045768691694546E-41</v>
      </c>
      <c r="M492">
        <v>490</v>
      </c>
      <c r="P492">
        <f t="shared" ca="1" si="40"/>
        <v>606.54025187153422</v>
      </c>
      <c r="R492">
        <f t="shared" ca="1" si="41"/>
        <v>296.37474719912444</v>
      </c>
      <c r="T492">
        <f t="shared" ca="1" si="42"/>
        <v>621.65004190564969</v>
      </c>
      <c r="U492">
        <f t="shared" ca="1" si="43"/>
        <v>1</v>
      </c>
    </row>
    <row r="493" spans="1:21" x14ac:dyDescent="0.2">
      <c r="A493">
        <v>48.900000000000297</v>
      </c>
      <c r="B493">
        <f t="shared" si="44"/>
        <v>6.5670227425267829E-41</v>
      </c>
      <c r="M493">
        <v>491</v>
      </c>
      <c r="P493">
        <f t="shared" ca="1" si="40"/>
        <v>611.14887379045115</v>
      </c>
      <c r="R493">
        <f t="shared" ca="1" si="41"/>
        <v>180.04299685510719</v>
      </c>
      <c r="T493">
        <f t="shared" ca="1" si="42"/>
        <v>621.19848954428574</v>
      </c>
      <c r="U493">
        <f t="shared" ca="1" si="43"/>
        <v>1</v>
      </c>
    </row>
    <row r="494" spans="1:21" x14ac:dyDescent="0.2">
      <c r="A494">
        <v>49.000000000000298</v>
      </c>
      <c r="B494">
        <f t="shared" si="44"/>
        <v>5.3876186155007989E-41</v>
      </c>
      <c r="M494">
        <v>492</v>
      </c>
      <c r="P494">
        <f t="shared" ca="1" si="40"/>
        <v>606.943858166724</v>
      </c>
      <c r="R494">
        <f t="shared" ca="1" si="41"/>
        <v>318.54800533023803</v>
      </c>
      <c r="T494">
        <f t="shared" ca="1" si="42"/>
        <v>622.79246929172314</v>
      </c>
      <c r="U494">
        <f t="shared" ca="1" si="43"/>
        <v>1</v>
      </c>
    </row>
    <row r="495" spans="1:21" x14ac:dyDescent="0.2">
      <c r="A495">
        <v>49.1000000000003</v>
      </c>
      <c r="B495">
        <f t="shared" si="44"/>
        <v>4.4200111056442011E-41</v>
      </c>
      <c r="M495">
        <v>493</v>
      </c>
      <c r="P495">
        <f t="shared" ca="1" si="40"/>
        <v>609.27662440377014</v>
      </c>
      <c r="R495">
        <f t="shared" ca="1" si="41"/>
        <v>190.87158295316314</v>
      </c>
      <c r="T495">
        <f t="shared" ca="1" si="42"/>
        <v>622.50793692269554</v>
      </c>
      <c r="U495">
        <f t="shared" ca="1" si="43"/>
        <v>1</v>
      </c>
    </row>
    <row r="496" spans="1:21" x14ac:dyDescent="0.2">
      <c r="A496">
        <v>49.200000000000301</v>
      </c>
      <c r="B496">
        <f t="shared" si="44"/>
        <v>3.6261692839092958E-41</v>
      </c>
      <c r="M496">
        <v>494</v>
      </c>
      <c r="P496">
        <f t="shared" ca="1" si="40"/>
        <v>610.04497822755332</v>
      </c>
      <c r="R496">
        <f t="shared" ca="1" si="41"/>
        <v>401.22145009958945</v>
      </c>
      <c r="T496">
        <f t="shared" ca="1" si="42"/>
        <v>618.87889933296753</v>
      </c>
      <c r="U496">
        <f t="shared" ca="1" si="43"/>
        <v>1</v>
      </c>
    </row>
    <row r="497" spans="1:21" x14ac:dyDescent="0.2">
      <c r="A497">
        <v>49.300000000000303</v>
      </c>
      <c r="B497">
        <f t="shared" si="44"/>
        <v>2.9748905693931449E-41</v>
      </c>
      <c r="M497">
        <v>495</v>
      </c>
      <c r="P497">
        <f t="shared" ca="1" si="40"/>
        <v>618.95886704288455</v>
      </c>
      <c r="R497">
        <f t="shared" ca="1" si="41"/>
        <v>370.82990069282312</v>
      </c>
      <c r="T497">
        <f t="shared" ca="1" si="42"/>
        <v>627.97446168906868</v>
      </c>
      <c r="U497">
        <f t="shared" ca="1" si="43"/>
        <v>1</v>
      </c>
    </row>
    <row r="498" spans="1:21" x14ac:dyDescent="0.2">
      <c r="A498">
        <v>49.400000000000297</v>
      </c>
      <c r="B498">
        <f t="shared" si="44"/>
        <v>2.4405748310846006E-41</v>
      </c>
      <c r="M498">
        <v>496</v>
      </c>
      <c r="P498">
        <f t="shared" ca="1" si="40"/>
        <v>608.3266428709868</v>
      </c>
      <c r="R498">
        <f t="shared" ca="1" si="41"/>
        <v>348.70634029742183</v>
      </c>
      <c r="T498">
        <f t="shared" ca="1" si="42"/>
        <v>624.54348552097031</v>
      </c>
      <c r="U498">
        <f t="shared" ca="1" si="43"/>
        <v>1</v>
      </c>
    </row>
    <row r="499" spans="1:21" x14ac:dyDescent="0.2">
      <c r="A499">
        <v>49.500000000000298</v>
      </c>
      <c r="B499">
        <f t="shared" si="44"/>
        <v>2.0022185553674847E-41</v>
      </c>
      <c r="M499">
        <v>497</v>
      </c>
      <c r="P499">
        <f t="shared" ca="1" si="40"/>
        <v>606.66206461957904</v>
      </c>
      <c r="R499">
        <f t="shared" ca="1" si="41"/>
        <v>216.60602866623643</v>
      </c>
      <c r="T499">
        <f t="shared" ca="1" si="42"/>
        <v>623.38811335902574</v>
      </c>
      <c r="U499">
        <f t="shared" ca="1" si="43"/>
        <v>1</v>
      </c>
    </row>
    <row r="500" spans="1:21" x14ac:dyDescent="0.2">
      <c r="A500">
        <v>49.6000000000003</v>
      </c>
      <c r="B500">
        <f t="shared" si="44"/>
        <v>1.6425895781994273E-41</v>
      </c>
      <c r="M500">
        <v>498</v>
      </c>
      <c r="P500">
        <f t="shared" ca="1" si="40"/>
        <v>608.97225181245676</v>
      </c>
      <c r="R500">
        <f t="shared" ca="1" si="41"/>
        <v>357.26490950796472</v>
      </c>
      <c r="T500">
        <f t="shared" ca="1" si="42"/>
        <v>621.54844711906674</v>
      </c>
      <c r="U500">
        <f t="shared" ca="1" si="43"/>
        <v>1</v>
      </c>
    </row>
    <row r="501" spans="1:21" x14ac:dyDescent="0.2">
      <c r="A501">
        <v>49.700000000000301</v>
      </c>
      <c r="B501">
        <f t="shared" si="44"/>
        <v>1.3475499705071664E-41</v>
      </c>
      <c r="M501">
        <v>499</v>
      </c>
      <c r="P501">
        <f t="shared" ca="1" si="40"/>
        <v>608.14164598626462</v>
      </c>
      <c r="R501">
        <f t="shared" ca="1" si="41"/>
        <v>431.86380187021553</v>
      </c>
      <c r="T501">
        <f t="shared" ca="1" si="42"/>
        <v>618.87936753575559</v>
      </c>
      <c r="U501">
        <f t="shared" ca="1" si="43"/>
        <v>1</v>
      </c>
    </row>
    <row r="502" spans="1:21" x14ac:dyDescent="0.2">
      <c r="A502">
        <v>49.800000000000303</v>
      </c>
      <c r="B502">
        <f t="shared" si="44"/>
        <v>1.1055004826508012E-41</v>
      </c>
      <c r="M502">
        <v>500</v>
      </c>
      <c r="P502">
        <f t="shared" ca="1" si="40"/>
        <v>611.78532491178748</v>
      </c>
      <c r="R502">
        <f t="shared" ca="1" si="41"/>
        <v>204.34339188628545</v>
      </c>
      <c r="T502">
        <f t="shared" ca="1" si="42"/>
        <v>620.66288716715405</v>
      </c>
      <c r="U502">
        <f t="shared" ca="1" si="43"/>
        <v>1</v>
      </c>
    </row>
    <row r="503" spans="1:21" x14ac:dyDescent="0.2">
      <c r="A503">
        <v>49.900000000000297</v>
      </c>
      <c r="B503">
        <f t="shared" si="44"/>
        <v>9.0692472711184517E-42</v>
      </c>
      <c r="M503">
        <v>501</v>
      </c>
      <c r="P503">
        <f t="shared" ca="1" si="40"/>
        <v>607.70658920969618</v>
      </c>
      <c r="R503">
        <f t="shared" ca="1" si="41"/>
        <v>257.45441531815538</v>
      </c>
      <c r="T503">
        <f t="shared" ca="1" si="42"/>
        <v>617.80874506434134</v>
      </c>
      <c r="U503">
        <f t="shared" ca="1" si="43"/>
        <v>1</v>
      </c>
    </row>
    <row r="504" spans="1:21" x14ac:dyDescent="0.2">
      <c r="A504">
        <v>50.000000000000298</v>
      </c>
      <c r="B504">
        <f t="shared" si="44"/>
        <v>7.4401519520372745E-42</v>
      </c>
      <c r="M504">
        <v>502</v>
      </c>
      <c r="P504">
        <f t="shared" ca="1" si="40"/>
        <v>614.41655853796101</v>
      </c>
      <c r="R504">
        <f t="shared" ca="1" si="41"/>
        <v>304.58763931437278</v>
      </c>
      <c r="T504">
        <f t="shared" ca="1" si="42"/>
        <v>621.55570172806642</v>
      </c>
      <c r="U504">
        <f t="shared" ca="1" si="43"/>
        <v>1</v>
      </c>
    </row>
    <row r="505" spans="1:21" x14ac:dyDescent="0.2">
      <c r="A505">
        <v>50.1000000000003</v>
      </c>
      <c r="B505">
        <f t="shared" si="44"/>
        <v>6.1036641731275019E-42</v>
      </c>
      <c r="M505">
        <v>503</v>
      </c>
      <c r="P505">
        <f t="shared" ca="1" si="40"/>
        <v>614.15958603351862</v>
      </c>
      <c r="R505">
        <f t="shared" ca="1" si="41"/>
        <v>291.71994095298595</v>
      </c>
      <c r="T505">
        <f t="shared" ca="1" si="42"/>
        <v>618.41497393264569</v>
      </c>
      <c r="U505">
        <f t="shared" ca="1" si="43"/>
        <v>1</v>
      </c>
    </row>
    <row r="506" spans="1:21" x14ac:dyDescent="0.2">
      <c r="A506">
        <v>50.200000000000301</v>
      </c>
      <c r="B506">
        <f t="shared" si="44"/>
        <v>5.0072321309977742E-42</v>
      </c>
      <c r="M506">
        <v>504</v>
      </c>
      <c r="P506">
        <f t="shared" ca="1" si="40"/>
        <v>608.69516253771212</v>
      </c>
      <c r="R506">
        <f t="shared" ca="1" si="41"/>
        <v>249.27316644286984</v>
      </c>
      <c r="T506">
        <f t="shared" ca="1" si="42"/>
        <v>624.43349842128703</v>
      </c>
      <c r="U506">
        <f t="shared" ca="1" si="43"/>
        <v>1</v>
      </c>
    </row>
    <row r="507" spans="1:21" x14ac:dyDescent="0.2">
      <c r="A507">
        <v>50.300000000000303</v>
      </c>
      <c r="B507">
        <f t="shared" si="44"/>
        <v>4.1077414173791872E-42</v>
      </c>
      <c r="M507">
        <v>505</v>
      </c>
      <c r="P507">
        <f t="shared" ca="1" si="40"/>
        <v>605.59208833509945</v>
      </c>
      <c r="R507">
        <f t="shared" ca="1" si="41"/>
        <v>226.70325983128419</v>
      </c>
      <c r="T507">
        <f t="shared" ca="1" si="42"/>
        <v>622.72094532022845</v>
      </c>
      <c r="U507">
        <f t="shared" ca="1" si="43"/>
        <v>1</v>
      </c>
    </row>
    <row r="508" spans="1:21" x14ac:dyDescent="0.2">
      <c r="A508">
        <v>50.400000000000297</v>
      </c>
      <c r="B508">
        <f t="shared" si="44"/>
        <v>3.3698203756394971E-42</v>
      </c>
      <c r="M508">
        <v>506</v>
      </c>
      <c r="P508">
        <f t="shared" ca="1" si="40"/>
        <v>607.63198977636932</v>
      </c>
      <c r="R508">
        <f t="shared" ca="1" si="41"/>
        <v>228.51845908192792</v>
      </c>
      <c r="T508">
        <f t="shared" ca="1" si="42"/>
        <v>622.67059595306534</v>
      </c>
      <c r="U508">
        <f t="shared" ca="1" si="43"/>
        <v>1</v>
      </c>
    </row>
    <row r="509" spans="1:21" x14ac:dyDescent="0.2">
      <c r="A509">
        <v>50.500000000000298</v>
      </c>
      <c r="B509">
        <f t="shared" si="44"/>
        <v>2.7644497317695337E-42</v>
      </c>
      <c r="M509">
        <v>507</v>
      </c>
      <c r="P509">
        <f t="shared" ca="1" si="40"/>
        <v>607.650827966115</v>
      </c>
      <c r="R509">
        <f t="shared" ca="1" si="41"/>
        <v>248.34837638303986</v>
      </c>
      <c r="T509">
        <f t="shared" ca="1" si="42"/>
        <v>623.71000053026955</v>
      </c>
      <c r="U509">
        <f t="shared" ca="1" si="43"/>
        <v>1</v>
      </c>
    </row>
    <row r="510" spans="1:21" x14ac:dyDescent="0.2">
      <c r="A510">
        <v>50.6000000000003</v>
      </c>
      <c r="B510">
        <f t="shared" si="44"/>
        <v>2.2678218721452981E-42</v>
      </c>
      <c r="M510">
        <v>508</v>
      </c>
      <c r="P510">
        <f t="shared" ca="1" si="40"/>
        <v>614.55892016909297</v>
      </c>
      <c r="R510">
        <f t="shared" ca="1" si="41"/>
        <v>311.15718389800827</v>
      </c>
      <c r="T510">
        <f t="shared" ca="1" si="42"/>
        <v>622.15505106294813</v>
      </c>
      <c r="U510">
        <f t="shared" ca="1" si="43"/>
        <v>1</v>
      </c>
    </row>
    <row r="511" spans="1:21" x14ac:dyDescent="0.2">
      <c r="A511">
        <v>50.700000000000301</v>
      </c>
      <c r="B511">
        <f t="shared" si="44"/>
        <v>1.8604049469935066E-42</v>
      </c>
      <c r="M511">
        <v>509</v>
      </c>
      <c r="P511">
        <f t="shared" ca="1" si="40"/>
        <v>608.2410160581195</v>
      </c>
      <c r="R511">
        <f t="shared" ca="1" si="41"/>
        <v>309.21139758190196</v>
      </c>
      <c r="T511">
        <f t="shared" ca="1" si="42"/>
        <v>627.04465144533356</v>
      </c>
      <c r="U511">
        <f t="shared" ca="1" si="43"/>
        <v>1</v>
      </c>
    </row>
    <row r="512" spans="1:21" x14ac:dyDescent="0.2">
      <c r="A512">
        <v>50.800000000000303</v>
      </c>
      <c r="B512">
        <f t="shared" si="44"/>
        <v>1.5261750248269213E-42</v>
      </c>
      <c r="M512">
        <v>510</v>
      </c>
      <c r="P512">
        <f t="shared" ca="1" si="40"/>
        <v>610.97963570822958</v>
      </c>
      <c r="R512">
        <f t="shared" ca="1" si="41"/>
        <v>215.78599183289782</v>
      </c>
      <c r="T512">
        <f t="shared" ca="1" si="42"/>
        <v>621.79182456988531</v>
      </c>
      <c r="U512">
        <f t="shared" ca="1" si="43"/>
        <v>1</v>
      </c>
    </row>
    <row r="513" spans="1:21" x14ac:dyDescent="0.2">
      <c r="A513">
        <v>50.900000000000297</v>
      </c>
      <c r="B513">
        <f t="shared" si="44"/>
        <v>1.2519861250971183E-42</v>
      </c>
      <c r="M513">
        <v>511</v>
      </c>
      <c r="P513">
        <f t="shared" ca="1" si="40"/>
        <v>609.79607155648819</v>
      </c>
      <c r="R513">
        <f t="shared" ca="1" si="41"/>
        <v>296.70838239605473</v>
      </c>
      <c r="T513">
        <f t="shared" ca="1" si="42"/>
        <v>623.56859571017765</v>
      </c>
      <c r="U513">
        <f t="shared" ca="1" si="43"/>
        <v>1</v>
      </c>
    </row>
    <row r="514" spans="1:21" x14ac:dyDescent="0.2">
      <c r="A514">
        <v>51.000000000000298</v>
      </c>
      <c r="B514">
        <f t="shared" si="44"/>
        <v>1.0270533731874497E-42</v>
      </c>
      <c r="M514">
        <v>512</v>
      </c>
      <c r="P514">
        <f t="shared" ca="1" si="40"/>
        <v>612.03834780881346</v>
      </c>
      <c r="R514">
        <f t="shared" ca="1" si="41"/>
        <v>246.30053470085505</v>
      </c>
      <c r="T514">
        <f t="shared" ca="1" si="42"/>
        <v>621.5946771043283</v>
      </c>
      <c r="U514">
        <f t="shared" ca="1" si="43"/>
        <v>1</v>
      </c>
    </row>
    <row r="515" spans="1:21" x14ac:dyDescent="0.2">
      <c r="A515">
        <v>51.1000000000003</v>
      </c>
      <c r="B515">
        <f t="shared" si="44"/>
        <v>8.4252896635100009E-43</v>
      </c>
      <c r="M515">
        <v>513</v>
      </c>
      <c r="P515">
        <f t="shared" ca="1" si="40"/>
        <v>605.29025824278858</v>
      </c>
      <c r="R515">
        <f t="shared" ca="1" si="41"/>
        <v>243.56038315570308</v>
      </c>
      <c r="T515">
        <f t="shared" ca="1" si="42"/>
        <v>625.14328374208208</v>
      </c>
      <c r="U515">
        <f t="shared" ca="1" si="43"/>
        <v>1</v>
      </c>
    </row>
    <row r="516" spans="1:21" x14ac:dyDescent="0.2">
      <c r="A516">
        <v>51.200000000000301</v>
      </c>
      <c r="B516">
        <f t="shared" si="44"/>
        <v>6.9115428582506675E-43</v>
      </c>
      <c r="M516">
        <v>514</v>
      </c>
      <c r="P516">
        <f t="shared" ref="P516:P579" ca="1" si="45">_xlfn.NORM.INV(RAND(),609.3,SQRT($O$3/27.1))</f>
        <v>605.15962853320957</v>
      </c>
      <c r="R516">
        <f t="shared" ref="R516:R579" ca="1" si="46" xml:space="preserve"> 1 / _xlfn.GAMMA.INV( RAND(), 18, 1/4780.937)</f>
        <v>169.00746730269128</v>
      </c>
      <c r="T516">
        <f t="shared" ref="T516:T579" ca="1" si="47">_xlfn.NORM.INV(RAND(),622.392,SQRT($S$3/30.1))</f>
        <v>620.58274080527053</v>
      </c>
      <c r="U516">
        <f t="shared" ref="U516:U579" ca="1" si="48">IF(T516&gt;P516,1,0)</f>
        <v>1</v>
      </c>
    </row>
    <row r="517" spans="1:21" x14ac:dyDescent="0.2">
      <c r="A517">
        <v>51.300000000000303</v>
      </c>
      <c r="B517">
        <f t="shared" si="44"/>
        <v>5.6697448234250132E-43</v>
      </c>
      <c r="M517">
        <v>515</v>
      </c>
      <c r="P517">
        <f t="shared" ca="1" si="45"/>
        <v>609.17396079869491</v>
      </c>
      <c r="R517">
        <f t="shared" ca="1" si="46"/>
        <v>246.8950314146922</v>
      </c>
      <c r="T517">
        <f t="shared" ca="1" si="47"/>
        <v>624.25601763302757</v>
      </c>
      <c r="U517">
        <f t="shared" ca="1" si="48"/>
        <v>1</v>
      </c>
    </row>
    <row r="518" spans="1:21" x14ac:dyDescent="0.2">
      <c r="A518">
        <v>51.400000000000297</v>
      </c>
      <c r="B518">
        <f t="shared" ref="B518:B581" si="49">_xlfn.GAMMA.DIST(A518,$C$5,1/$D$5,FALSE)</f>
        <v>4.651043171165691E-43</v>
      </c>
      <c r="M518">
        <v>516</v>
      </c>
      <c r="P518">
        <f t="shared" ca="1" si="45"/>
        <v>607.36467474056724</v>
      </c>
      <c r="R518">
        <f t="shared" ca="1" si="46"/>
        <v>235.80634197313287</v>
      </c>
      <c r="T518">
        <f t="shared" ca="1" si="47"/>
        <v>618.85414037132784</v>
      </c>
      <c r="U518">
        <f t="shared" ca="1" si="48"/>
        <v>1</v>
      </c>
    </row>
    <row r="519" spans="1:21" x14ac:dyDescent="0.2">
      <c r="A519">
        <v>51.500000000000298</v>
      </c>
      <c r="B519">
        <f t="shared" si="49"/>
        <v>3.8153605452047869E-43</v>
      </c>
      <c r="M519">
        <v>517</v>
      </c>
      <c r="P519">
        <f t="shared" ca="1" si="45"/>
        <v>609.45661304747534</v>
      </c>
      <c r="R519">
        <f t="shared" ca="1" si="46"/>
        <v>278.51593165412845</v>
      </c>
      <c r="T519">
        <f t="shared" ca="1" si="47"/>
        <v>616.70071723032186</v>
      </c>
      <c r="U519">
        <f t="shared" ca="1" si="48"/>
        <v>1</v>
      </c>
    </row>
    <row r="520" spans="1:21" x14ac:dyDescent="0.2">
      <c r="A520">
        <v>51.6000000000003</v>
      </c>
      <c r="B520">
        <f t="shared" si="49"/>
        <v>3.1298185522694706E-43</v>
      </c>
      <c r="M520">
        <v>518</v>
      </c>
      <c r="P520">
        <f t="shared" ca="1" si="45"/>
        <v>606.02587265955844</v>
      </c>
      <c r="R520">
        <f t="shared" ca="1" si="46"/>
        <v>208.74903308910862</v>
      </c>
      <c r="T520">
        <f t="shared" ca="1" si="47"/>
        <v>628.48523670930126</v>
      </c>
      <c r="U520">
        <f t="shared" ca="1" si="48"/>
        <v>1</v>
      </c>
    </row>
    <row r="521" spans="1:21" x14ac:dyDescent="0.2">
      <c r="A521">
        <v>51.700000000000301</v>
      </c>
      <c r="B521">
        <f t="shared" si="49"/>
        <v>2.5674447442898655E-43</v>
      </c>
      <c r="M521">
        <v>519</v>
      </c>
      <c r="P521">
        <f t="shared" ca="1" si="45"/>
        <v>610.48736250989225</v>
      </c>
      <c r="R521">
        <f t="shared" ca="1" si="46"/>
        <v>226.67917892436185</v>
      </c>
      <c r="T521">
        <f t="shared" ca="1" si="47"/>
        <v>625.56912575327578</v>
      </c>
      <c r="U521">
        <f t="shared" ca="1" si="48"/>
        <v>1</v>
      </c>
    </row>
    <row r="522" spans="1:21" x14ac:dyDescent="0.2">
      <c r="A522">
        <v>51.800000000000303</v>
      </c>
      <c r="B522">
        <f t="shared" si="49"/>
        <v>2.106111821916601E-43</v>
      </c>
      <c r="M522">
        <v>520</v>
      </c>
      <c r="P522">
        <f t="shared" ca="1" si="45"/>
        <v>609.23776316395856</v>
      </c>
      <c r="R522">
        <f t="shared" ca="1" si="46"/>
        <v>286.76534953799995</v>
      </c>
      <c r="T522">
        <f t="shared" ca="1" si="47"/>
        <v>624.92576742693814</v>
      </c>
      <c r="U522">
        <f t="shared" ca="1" si="48"/>
        <v>1</v>
      </c>
    </row>
    <row r="523" spans="1:21" x14ac:dyDescent="0.2">
      <c r="A523">
        <v>51.900000000000297</v>
      </c>
      <c r="B523">
        <f t="shared" si="49"/>
        <v>1.7276673568621266E-43</v>
      </c>
      <c r="M523">
        <v>521</v>
      </c>
      <c r="P523">
        <f t="shared" ca="1" si="45"/>
        <v>610.83430673560338</v>
      </c>
      <c r="R523">
        <f t="shared" ca="1" si="46"/>
        <v>353.70059039231933</v>
      </c>
      <c r="T523">
        <f t="shared" ca="1" si="47"/>
        <v>622.7374556487199</v>
      </c>
      <c r="U523">
        <f t="shared" ca="1" si="48"/>
        <v>1</v>
      </c>
    </row>
    <row r="524" spans="1:21" x14ac:dyDescent="0.2">
      <c r="A524">
        <v>52.000000000000298</v>
      </c>
      <c r="B524">
        <f t="shared" si="49"/>
        <v>1.4172198188805731E-43</v>
      </c>
      <c r="M524">
        <v>522</v>
      </c>
      <c r="P524">
        <f t="shared" ca="1" si="45"/>
        <v>607.05893996246402</v>
      </c>
      <c r="R524">
        <f t="shared" ca="1" si="46"/>
        <v>294.77221478045686</v>
      </c>
      <c r="T524">
        <f t="shared" ca="1" si="47"/>
        <v>625.05281748557729</v>
      </c>
      <c r="U524">
        <f t="shared" ca="1" si="48"/>
        <v>1</v>
      </c>
    </row>
    <row r="525" spans="1:21" x14ac:dyDescent="0.2">
      <c r="A525">
        <v>52.1000000000003</v>
      </c>
      <c r="B525">
        <f t="shared" si="49"/>
        <v>1.162552836992198E-43</v>
      </c>
      <c r="M525">
        <v>523</v>
      </c>
      <c r="P525">
        <f t="shared" ca="1" si="45"/>
        <v>604.75806068069016</v>
      </c>
      <c r="R525">
        <f t="shared" ca="1" si="46"/>
        <v>215.29864818880327</v>
      </c>
      <c r="T525">
        <f t="shared" ca="1" si="47"/>
        <v>618.31903151950098</v>
      </c>
      <c r="U525">
        <f t="shared" ca="1" si="48"/>
        <v>1</v>
      </c>
    </row>
    <row r="526" spans="1:21" x14ac:dyDescent="0.2">
      <c r="A526">
        <v>52.200000000000301</v>
      </c>
      <c r="B526">
        <f t="shared" si="49"/>
        <v>9.5364466521247408E-44</v>
      </c>
      <c r="M526">
        <v>524</v>
      </c>
      <c r="P526">
        <f t="shared" ca="1" si="45"/>
        <v>614.84771732631214</v>
      </c>
      <c r="R526">
        <f t="shared" ca="1" si="46"/>
        <v>337.39408333030963</v>
      </c>
      <c r="T526">
        <f t="shared" ca="1" si="47"/>
        <v>618.07665021291677</v>
      </c>
      <c r="U526">
        <f t="shared" ca="1" si="48"/>
        <v>1</v>
      </c>
    </row>
    <row r="527" spans="1:21" x14ac:dyDescent="0.2">
      <c r="A527">
        <v>52.300000000000303</v>
      </c>
      <c r="B527">
        <f t="shared" si="49"/>
        <v>7.8227395862494896E-44</v>
      </c>
      <c r="M527">
        <v>525</v>
      </c>
      <c r="P527">
        <f t="shared" ca="1" si="45"/>
        <v>611.97498506199156</v>
      </c>
      <c r="R527">
        <f t="shared" ca="1" si="46"/>
        <v>507.9499742611394</v>
      </c>
      <c r="T527">
        <f t="shared" ca="1" si="47"/>
        <v>620.31681646132677</v>
      </c>
      <c r="U527">
        <f t="shared" ca="1" si="48"/>
        <v>1</v>
      </c>
    </row>
    <row r="528" spans="1:21" x14ac:dyDescent="0.2">
      <c r="A528">
        <v>52.400000000000297</v>
      </c>
      <c r="B528">
        <f t="shared" si="49"/>
        <v>6.4169635862973037E-44</v>
      </c>
      <c r="M528">
        <v>526</v>
      </c>
      <c r="P528">
        <f t="shared" ca="1" si="45"/>
        <v>609.65491182802066</v>
      </c>
      <c r="R528">
        <f t="shared" ca="1" si="46"/>
        <v>335.6381653906642</v>
      </c>
      <c r="T528">
        <f t="shared" ca="1" si="47"/>
        <v>624.88126959935641</v>
      </c>
      <c r="U528">
        <f t="shared" ca="1" si="48"/>
        <v>1</v>
      </c>
    </row>
    <row r="529" spans="1:21" x14ac:dyDescent="0.2">
      <c r="A529">
        <v>52.500000000000298</v>
      </c>
      <c r="B529">
        <f t="shared" si="49"/>
        <v>5.263791699386794E-44</v>
      </c>
      <c r="M529">
        <v>527</v>
      </c>
      <c r="P529">
        <f t="shared" ca="1" si="45"/>
        <v>603.57253734432027</v>
      </c>
      <c r="R529">
        <f t="shared" ca="1" si="46"/>
        <v>218.42372866810436</v>
      </c>
      <c r="T529">
        <f t="shared" ca="1" si="47"/>
        <v>619.74197773794663</v>
      </c>
      <c r="U529">
        <f t="shared" ca="1" si="48"/>
        <v>1</v>
      </c>
    </row>
    <row r="530" spans="1:21" x14ac:dyDescent="0.2">
      <c r="A530">
        <v>52.6000000000003</v>
      </c>
      <c r="B530">
        <f t="shared" si="49"/>
        <v>4.3178369575932653E-44</v>
      </c>
      <c r="M530">
        <v>528</v>
      </c>
      <c r="P530">
        <f t="shared" ca="1" si="45"/>
        <v>611.13414717588955</v>
      </c>
      <c r="R530">
        <f t="shared" ca="1" si="46"/>
        <v>259.51540395983312</v>
      </c>
      <c r="T530">
        <f t="shared" ca="1" si="47"/>
        <v>618.79505707142641</v>
      </c>
      <c r="U530">
        <f t="shared" ca="1" si="48"/>
        <v>1</v>
      </c>
    </row>
    <row r="531" spans="1:21" x14ac:dyDescent="0.2">
      <c r="A531">
        <v>52.700000000000301</v>
      </c>
      <c r="B531">
        <f t="shared" si="49"/>
        <v>3.5418667136616394E-44</v>
      </c>
      <c r="M531">
        <v>529</v>
      </c>
      <c r="P531">
        <f t="shared" ca="1" si="45"/>
        <v>608.58657042591312</v>
      </c>
      <c r="R531">
        <f t="shared" ca="1" si="46"/>
        <v>276.09800801425075</v>
      </c>
      <c r="T531">
        <f t="shared" ca="1" si="47"/>
        <v>616.22392177955396</v>
      </c>
      <c r="U531">
        <f t="shared" ca="1" si="48"/>
        <v>1</v>
      </c>
    </row>
    <row r="532" spans="1:21" x14ac:dyDescent="0.2">
      <c r="A532">
        <v>52.800000000000303</v>
      </c>
      <c r="B532">
        <f t="shared" si="49"/>
        <v>2.9053377353677017E-44</v>
      </c>
      <c r="M532">
        <v>530</v>
      </c>
      <c r="P532">
        <f t="shared" ca="1" si="45"/>
        <v>613.3221183255622</v>
      </c>
      <c r="R532">
        <f t="shared" ca="1" si="46"/>
        <v>278.77339400880294</v>
      </c>
      <c r="T532">
        <f t="shared" ca="1" si="47"/>
        <v>624.30049367160905</v>
      </c>
      <c r="U532">
        <f t="shared" ca="1" si="48"/>
        <v>1</v>
      </c>
    </row>
    <row r="533" spans="1:21" x14ac:dyDescent="0.2">
      <c r="A533">
        <v>52.900000000000297</v>
      </c>
      <c r="B533">
        <f t="shared" si="49"/>
        <v>2.383194445493246E-44</v>
      </c>
      <c r="M533">
        <v>531</v>
      </c>
      <c r="P533">
        <f t="shared" ca="1" si="45"/>
        <v>608.76807185857115</v>
      </c>
      <c r="R533">
        <f t="shared" ca="1" si="46"/>
        <v>225.49828129365451</v>
      </c>
      <c r="T533">
        <f t="shared" ca="1" si="47"/>
        <v>625.41013022387426</v>
      </c>
      <c r="U533">
        <f t="shared" ca="1" si="48"/>
        <v>1</v>
      </c>
    </row>
    <row r="534" spans="1:21" x14ac:dyDescent="0.2">
      <c r="A534">
        <v>53.000000000000298</v>
      </c>
      <c r="B534">
        <f t="shared" si="49"/>
        <v>1.9548830416591112E-44</v>
      </c>
      <c r="M534">
        <v>532</v>
      </c>
      <c r="P534">
        <f t="shared" ca="1" si="45"/>
        <v>610.90613873403811</v>
      </c>
      <c r="R534">
        <f t="shared" ca="1" si="46"/>
        <v>271.16292697339225</v>
      </c>
      <c r="T534">
        <f t="shared" ca="1" si="47"/>
        <v>618.36800274229449</v>
      </c>
      <c r="U534">
        <f t="shared" ca="1" si="48"/>
        <v>1</v>
      </c>
    </row>
    <row r="535" spans="1:21" x14ac:dyDescent="0.2">
      <c r="A535">
        <v>53.1000000000003</v>
      </c>
      <c r="B535">
        <f t="shared" si="49"/>
        <v>1.6035427193389734E-44</v>
      </c>
      <c r="M535">
        <v>533</v>
      </c>
      <c r="P535">
        <f t="shared" ca="1" si="45"/>
        <v>608.27260075111064</v>
      </c>
      <c r="R535">
        <f t="shared" ca="1" si="46"/>
        <v>317.36321415175735</v>
      </c>
      <c r="T535">
        <f t="shared" ca="1" si="47"/>
        <v>623.03615229978789</v>
      </c>
      <c r="U535">
        <f t="shared" ca="1" si="48"/>
        <v>1</v>
      </c>
    </row>
    <row r="536" spans="1:21" x14ac:dyDescent="0.2">
      <c r="A536">
        <v>53.200000000000301</v>
      </c>
      <c r="B536">
        <f t="shared" si="49"/>
        <v>1.3153421859149897E-44</v>
      </c>
      <c r="M536">
        <v>534</v>
      </c>
      <c r="P536">
        <f t="shared" ca="1" si="45"/>
        <v>607.41641630018955</v>
      </c>
      <c r="R536">
        <f t="shared" ca="1" si="46"/>
        <v>156.42233500094491</v>
      </c>
      <c r="T536">
        <f t="shared" ca="1" si="47"/>
        <v>618.80934347140294</v>
      </c>
      <c r="U536">
        <f t="shared" ca="1" si="48"/>
        <v>1</v>
      </c>
    </row>
    <row r="537" spans="1:21" x14ac:dyDescent="0.2">
      <c r="A537">
        <v>53.300000000000303</v>
      </c>
      <c r="B537">
        <f t="shared" si="49"/>
        <v>1.0789353674114265E-44</v>
      </c>
      <c r="M537">
        <v>535</v>
      </c>
      <c r="P537">
        <f t="shared" ca="1" si="45"/>
        <v>610.67373364351602</v>
      </c>
      <c r="R537">
        <f t="shared" ca="1" si="46"/>
        <v>313.23205570555558</v>
      </c>
      <c r="T537">
        <f t="shared" ca="1" si="47"/>
        <v>623.37147356752348</v>
      </c>
      <c r="U537">
        <f t="shared" ca="1" si="48"/>
        <v>1</v>
      </c>
    </row>
    <row r="538" spans="1:21" x14ac:dyDescent="0.2">
      <c r="A538">
        <v>53.400000000000297</v>
      </c>
      <c r="B538">
        <f t="shared" si="49"/>
        <v>8.8501489715131092E-45</v>
      </c>
      <c r="M538">
        <v>536</v>
      </c>
      <c r="P538">
        <f t="shared" ca="1" si="45"/>
        <v>612.59326153169343</v>
      </c>
      <c r="R538">
        <f t="shared" ca="1" si="46"/>
        <v>229.59777296569143</v>
      </c>
      <c r="T538">
        <f t="shared" ca="1" si="47"/>
        <v>622.55563349297006</v>
      </c>
      <c r="U538">
        <f t="shared" ca="1" si="48"/>
        <v>1</v>
      </c>
    </row>
    <row r="539" spans="1:21" x14ac:dyDescent="0.2">
      <c r="A539">
        <v>53.500000000000298</v>
      </c>
      <c r="B539">
        <f t="shared" si="49"/>
        <v>7.2594582130713092E-45</v>
      </c>
      <c r="M539">
        <v>537</v>
      </c>
      <c r="P539">
        <f t="shared" ca="1" si="45"/>
        <v>605.10179957306264</v>
      </c>
      <c r="R539">
        <f t="shared" ca="1" si="46"/>
        <v>319.40991076504935</v>
      </c>
      <c r="T539">
        <f t="shared" ca="1" si="47"/>
        <v>625.36254380473406</v>
      </c>
      <c r="U539">
        <f t="shared" ca="1" si="48"/>
        <v>1</v>
      </c>
    </row>
    <row r="540" spans="1:21" x14ac:dyDescent="0.2">
      <c r="A540">
        <v>53.6000000000003</v>
      </c>
      <c r="B540">
        <f t="shared" si="49"/>
        <v>5.9546511134451225E-45</v>
      </c>
      <c r="M540">
        <v>538</v>
      </c>
      <c r="P540">
        <f t="shared" ca="1" si="45"/>
        <v>605.01120047978202</v>
      </c>
      <c r="R540">
        <f t="shared" ca="1" si="46"/>
        <v>488.03575232727377</v>
      </c>
      <c r="T540">
        <f t="shared" ca="1" si="47"/>
        <v>615.37373883671057</v>
      </c>
      <c r="U540">
        <f t="shared" ca="1" si="48"/>
        <v>1</v>
      </c>
    </row>
    <row r="541" spans="1:21" x14ac:dyDescent="0.2">
      <c r="A541">
        <v>53.700000000000301</v>
      </c>
      <c r="B541">
        <f t="shared" si="49"/>
        <v>4.8843516172754059E-45</v>
      </c>
      <c r="M541">
        <v>539</v>
      </c>
      <c r="P541">
        <f t="shared" ca="1" si="45"/>
        <v>612.29353015133472</v>
      </c>
      <c r="R541">
        <f t="shared" ca="1" si="46"/>
        <v>320.72849042869632</v>
      </c>
      <c r="T541">
        <f t="shared" ca="1" si="47"/>
        <v>621.16120032888784</v>
      </c>
      <c r="U541">
        <f t="shared" ca="1" si="48"/>
        <v>1</v>
      </c>
    </row>
    <row r="542" spans="1:21" x14ac:dyDescent="0.2">
      <c r="A542">
        <v>53.800000000000303</v>
      </c>
      <c r="B542">
        <f t="shared" si="49"/>
        <v>4.0064157473283508E-45</v>
      </c>
      <c r="M542">
        <v>540</v>
      </c>
      <c r="P542">
        <f t="shared" ca="1" si="45"/>
        <v>608.95206943911728</v>
      </c>
      <c r="R542">
        <f t="shared" ca="1" si="46"/>
        <v>370.30971067509415</v>
      </c>
      <c r="T542">
        <f t="shared" ca="1" si="47"/>
        <v>624.34401106459586</v>
      </c>
      <c r="U542">
        <f t="shared" ca="1" si="48"/>
        <v>1</v>
      </c>
    </row>
    <row r="543" spans="1:21" x14ac:dyDescent="0.2">
      <c r="A543">
        <v>53.900000000000297</v>
      </c>
      <c r="B543">
        <f t="shared" si="49"/>
        <v>3.2862727629610326E-45</v>
      </c>
      <c r="M543">
        <v>541</v>
      </c>
      <c r="P543">
        <f t="shared" ca="1" si="45"/>
        <v>607.17403516301363</v>
      </c>
      <c r="R543">
        <f t="shared" ca="1" si="46"/>
        <v>235.14825136410099</v>
      </c>
      <c r="T543">
        <f t="shared" ca="1" si="47"/>
        <v>624.2349928462321</v>
      </c>
      <c r="U543">
        <f t="shared" ca="1" si="48"/>
        <v>1</v>
      </c>
    </row>
    <row r="544" spans="1:21" x14ac:dyDescent="0.2">
      <c r="A544">
        <v>54.000000000000298</v>
      </c>
      <c r="B544">
        <f t="shared" si="49"/>
        <v>2.6955643598903917E-45</v>
      </c>
      <c r="M544">
        <v>542</v>
      </c>
      <c r="P544">
        <f t="shared" ca="1" si="45"/>
        <v>609.18097734843934</v>
      </c>
      <c r="R544">
        <f t="shared" ca="1" si="46"/>
        <v>224.90601924367223</v>
      </c>
      <c r="T544">
        <f t="shared" ca="1" si="47"/>
        <v>622.15988190141854</v>
      </c>
      <c r="U544">
        <f t="shared" ca="1" si="48"/>
        <v>1</v>
      </c>
    </row>
    <row r="545" spans="1:21" x14ac:dyDescent="0.2">
      <c r="A545">
        <v>54.100000000000399</v>
      </c>
      <c r="B545">
        <f t="shared" si="49"/>
        <v>2.2110283669322914E-45</v>
      </c>
      <c r="M545">
        <v>543</v>
      </c>
      <c r="P545">
        <f t="shared" ca="1" si="45"/>
        <v>612.83760673360052</v>
      </c>
      <c r="R545">
        <f t="shared" ca="1" si="46"/>
        <v>211.57647355913815</v>
      </c>
      <c r="T545">
        <f t="shared" ca="1" si="47"/>
        <v>621.88513534716753</v>
      </c>
      <c r="U545">
        <f t="shared" ca="1" si="48"/>
        <v>1</v>
      </c>
    </row>
    <row r="546" spans="1:21" x14ac:dyDescent="0.2">
      <c r="A546">
        <v>54.200000000000401</v>
      </c>
      <c r="B546">
        <f t="shared" si="49"/>
        <v>1.813583014057126E-45</v>
      </c>
      <c r="M546">
        <v>544</v>
      </c>
      <c r="P546">
        <f t="shared" ca="1" si="45"/>
        <v>611.77446714539633</v>
      </c>
      <c r="R546">
        <f t="shared" ca="1" si="46"/>
        <v>224.2919559976734</v>
      </c>
      <c r="T546">
        <f t="shared" ca="1" si="47"/>
        <v>621.1091754869334</v>
      </c>
      <c r="U546">
        <f t="shared" ca="1" si="48"/>
        <v>1</v>
      </c>
    </row>
    <row r="547" spans="1:21" x14ac:dyDescent="0.2">
      <c r="A547">
        <v>54.300000000000402</v>
      </c>
      <c r="B547">
        <f t="shared" si="49"/>
        <v>1.4875757370286924E-45</v>
      </c>
      <c r="M547">
        <v>545</v>
      </c>
      <c r="P547">
        <f t="shared" ca="1" si="45"/>
        <v>603.59762973844909</v>
      </c>
      <c r="R547">
        <f t="shared" ca="1" si="46"/>
        <v>382.91293832387208</v>
      </c>
      <c r="T547">
        <f t="shared" ca="1" si="47"/>
        <v>623.29366824524277</v>
      </c>
      <c r="U547">
        <f t="shared" ca="1" si="48"/>
        <v>1</v>
      </c>
    </row>
    <row r="548" spans="1:21" x14ac:dyDescent="0.2">
      <c r="A548">
        <v>54.400000000000396</v>
      </c>
      <c r="B548">
        <f t="shared" si="49"/>
        <v>1.2201669574038712E-45</v>
      </c>
      <c r="M548">
        <v>546</v>
      </c>
      <c r="P548">
        <f t="shared" ca="1" si="45"/>
        <v>606.49045696466135</v>
      </c>
      <c r="R548">
        <f t="shared" ca="1" si="46"/>
        <v>313.46371436093602</v>
      </c>
      <c r="T548">
        <f t="shared" ca="1" si="47"/>
        <v>624.92349854462782</v>
      </c>
      <c r="U548">
        <f t="shared" ca="1" si="48"/>
        <v>1</v>
      </c>
    </row>
    <row r="549" spans="1:21" x14ac:dyDescent="0.2">
      <c r="A549">
        <v>54.500000000000398</v>
      </c>
      <c r="B549">
        <f t="shared" si="49"/>
        <v>1.0008245873056889E-45</v>
      </c>
      <c r="M549">
        <v>547</v>
      </c>
      <c r="P549">
        <f t="shared" ca="1" si="45"/>
        <v>614.38047872904144</v>
      </c>
      <c r="R549">
        <f t="shared" ca="1" si="46"/>
        <v>203.2566097584305</v>
      </c>
      <c r="T549">
        <f t="shared" ca="1" si="47"/>
        <v>619.28873744032251</v>
      </c>
      <c r="U549">
        <f t="shared" ca="1" si="48"/>
        <v>1</v>
      </c>
    </row>
    <row r="550" spans="1:21" x14ac:dyDescent="0.2">
      <c r="A550">
        <v>54.600000000000399</v>
      </c>
      <c r="B550">
        <f t="shared" si="49"/>
        <v>8.2090936506936089E-46</v>
      </c>
      <c r="M550">
        <v>548</v>
      </c>
      <c r="P550">
        <f t="shared" ca="1" si="45"/>
        <v>604.5487438520056</v>
      </c>
      <c r="R550">
        <f t="shared" ca="1" si="46"/>
        <v>208.02889885193449</v>
      </c>
      <c r="T550">
        <f t="shared" ca="1" si="47"/>
        <v>622.55680966198622</v>
      </c>
      <c r="U550">
        <f t="shared" ca="1" si="48"/>
        <v>1</v>
      </c>
    </row>
    <row r="551" spans="1:21" x14ac:dyDescent="0.2">
      <c r="A551">
        <v>54.700000000000401</v>
      </c>
      <c r="B551">
        <f t="shared" si="49"/>
        <v>6.7333470190767369E-46</v>
      </c>
      <c r="M551">
        <v>549</v>
      </c>
      <c r="P551">
        <f t="shared" ca="1" si="45"/>
        <v>602.87121927556927</v>
      </c>
      <c r="R551">
        <f t="shared" ca="1" si="46"/>
        <v>310.24141593931961</v>
      </c>
      <c r="T551">
        <f t="shared" ca="1" si="47"/>
        <v>625.59249460343506</v>
      </c>
      <c r="U551">
        <f t="shared" ca="1" si="48"/>
        <v>1</v>
      </c>
    </row>
    <row r="552" spans="1:21" x14ac:dyDescent="0.2">
      <c r="A552">
        <v>54.800000000000402</v>
      </c>
      <c r="B552">
        <f t="shared" si="49"/>
        <v>5.5228765174842974E-46</v>
      </c>
      <c r="M552">
        <v>550</v>
      </c>
      <c r="P552">
        <f t="shared" ca="1" si="45"/>
        <v>608.31318416279566</v>
      </c>
      <c r="R552">
        <f t="shared" ca="1" si="46"/>
        <v>205.6655788562355</v>
      </c>
      <c r="T552">
        <f t="shared" ca="1" si="47"/>
        <v>625.05048116093553</v>
      </c>
      <c r="U552">
        <f t="shared" ca="1" si="48"/>
        <v>1</v>
      </c>
    </row>
    <row r="553" spans="1:21" x14ac:dyDescent="0.2">
      <c r="A553">
        <v>54.900000000000396</v>
      </c>
      <c r="B553">
        <f t="shared" si="49"/>
        <v>4.5300002168318368E-46</v>
      </c>
      <c r="M553">
        <v>551</v>
      </c>
      <c r="P553">
        <f t="shared" ca="1" si="45"/>
        <v>609.344903273255</v>
      </c>
      <c r="R553">
        <f t="shared" ca="1" si="46"/>
        <v>184.96024910264288</v>
      </c>
      <c r="T553">
        <f t="shared" ca="1" si="47"/>
        <v>623.97927904464734</v>
      </c>
      <c r="U553">
        <f t="shared" ca="1" si="48"/>
        <v>1</v>
      </c>
    </row>
    <row r="554" spans="1:21" x14ac:dyDescent="0.2">
      <c r="A554">
        <v>55.000000000000398</v>
      </c>
      <c r="B554">
        <f t="shared" si="49"/>
        <v>3.7156061364910106E-46</v>
      </c>
      <c r="M554">
        <v>552</v>
      </c>
      <c r="P554">
        <f t="shared" ca="1" si="45"/>
        <v>611.61016778679425</v>
      </c>
      <c r="R554">
        <f t="shared" ca="1" si="46"/>
        <v>381.27325792867146</v>
      </c>
      <c r="T554">
        <f t="shared" ca="1" si="47"/>
        <v>623.15322164018676</v>
      </c>
      <c r="U554">
        <f t="shared" ca="1" si="48"/>
        <v>1</v>
      </c>
    </row>
    <row r="555" spans="1:21" x14ac:dyDescent="0.2">
      <c r="A555">
        <v>55.100000000000399</v>
      </c>
      <c r="B555">
        <f t="shared" si="49"/>
        <v>3.0476120666527569E-46</v>
      </c>
      <c r="M555">
        <v>553</v>
      </c>
      <c r="P555">
        <f t="shared" ca="1" si="45"/>
        <v>606.80384314394553</v>
      </c>
      <c r="R555">
        <f t="shared" ca="1" si="46"/>
        <v>303.07705476864135</v>
      </c>
      <c r="T555">
        <f t="shared" ca="1" si="47"/>
        <v>624.88955178071342</v>
      </c>
      <c r="U555">
        <f t="shared" ca="1" si="48"/>
        <v>1</v>
      </c>
    </row>
    <row r="556" spans="1:21" x14ac:dyDescent="0.2">
      <c r="A556">
        <v>55.200000000000401</v>
      </c>
      <c r="B556">
        <f t="shared" si="49"/>
        <v>2.4997021683773603E-46</v>
      </c>
      <c r="M556">
        <v>554</v>
      </c>
      <c r="P556">
        <f t="shared" ca="1" si="45"/>
        <v>609.61679968566762</v>
      </c>
      <c r="R556">
        <f t="shared" ca="1" si="46"/>
        <v>236.42716618637104</v>
      </c>
      <c r="T556">
        <f t="shared" ca="1" si="47"/>
        <v>620.07710048060972</v>
      </c>
      <c r="U556">
        <f t="shared" ca="1" si="48"/>
        <v>1</v>
      </c>
    </row>
    <row r="557" spans="1:21" x14ac:dyDescent="0.2">
      <c r="A557">
        <v>55.300000000000402</v>
      </c>
      <c r="B557">
        <f t="shared" si="49"/>
        <v>2.0502906167550825E-46</v>
      </c>
      <c r="M557">
        <v>555</v>
      </c>
      <c r="P557">
        <f t="shared" ca="1" si="45"/>
        <v>610.27181375951534</v>
      </c>
      <c r="R557">
        <f t="shared" ca="1" si="46"/>
        <v>369.73155724246806</v>
      </c>
      <c r="T557">
        <f t="shared" ca="1" si="47"/>
        <v>622.29144151468938</v>
      </c>
      <c r="U557">
        <f t="shared" ca="1" si="48"/>
        <v>1</v>
      </c>
    </row>
    <row r="558" spans="1:21" x14ac:dyDescent="0.2">
      <c r="A558">
        <v>55.400000000000396</v>
      </c>
      <c r="B558">
        <f t="shared" si="49"/>
        <v>1.6816714887871318E-46</v>
      </c>
      <c r="M558">
        <v>556</v>
      </c>
      <c r="P558">
        <f t="shared" ca="1" si="45"/>
        <v>612.88377714833348</v>
      </c>
      <c r="R558">
        <f t="shared" ca="1" si="46"/>
        <v>253.46208554817369</v>
      </c>
      <c r="T558">
        <f t="shared" ca="1" si="47"/>
        <v>621.25270773320563</v>
      </c>
      <c r="U558">
        <f t="shared" ca="1" si="48"/>
        <v>1</v>
      </c>
    </row>
    <row r="559" spans="1:21" x14ac:dyDescent="0.2">
      <c r="A559">
        <v>55.500000000000398</v>
      </c>
      <c r="B559">
        <f t="shared" si="49"/>
        <v>1.3793214282791799E-46</v>
      </c>
      <c r="M559">
        <v>557</v>
      </c>
      <c r="P559">
        <f t="shared" ca="1" si="45"/>
        <v>615.68968614709627</v>
      </c>
      <c r="R559">
        <f t="shared" ca="1" si="46"/>
        <v>162.72480996420941</v>
      </c>
      <c r="T559">
        <f t="shared" ca="1" si="47"/>
        <v>624.64758765775991</v>
      </c>
      <c r="U559">
        <f t="shared" ca="1" si="48"/>
        <v>1</v>
      </c>
    </row>
    <row r="560" spans="1:21" x14ac:dyDescent="0.2">
      <c r="A560">
        <v>55.600000000000399</v>
      </c>
      <c r="B560">
        <f t="shared" si="49"/>
        <v>1.1313276336426193E-46</v>
      </c>
      <c r="M560">
        <v>558</v>
      </c>
      <c r="P560">
        <f t="shared" ca="1" si="45"/>
        <v>613.9021103576174</v>
      </c>
      <c r="R560">
        <f t="shared" ca="1" si="46"/>
        <v>448.99675397884545</v>
      </c>
      <c r="T560">
        <f t="shared" ca="1" si="47"/>
        <v>621.82759806946433</v>
      </c>
      <c r="U560">
        <f t="shared" ca="1" si="48"/>
        <v>1</v>
      </c>
    </row>
    <row r="561" spans="1:21" x14ac:dyDescent="0.2">
      <c r="A561">
        <v>55.700000000000401</v>
      </c>
      <c r="B561">
        <f t="shared" si="49"/>
        <v>9.2791864763826263E-47</v>
      </c>
      <c r="M561">
        <v>559</v>
      </c>
      <c r="P561">
        <f t="shared" ca="1" si="45"/>
        <v>607.96722193383835</v>
      </c>
      <c r="R561">
        <f t="shared" ca="1" si="46"/>
        <v>206.93589876503012</v>
      </c>
      <c r="T561">
        <f t="shared" ca="1" si="47"/>
        <v>623.15655055448417</v>
      </c>
      <c r="U561">
        <f t="shared" ca="1" si="48"/>
        <v>1</v>
      </c>
    </row>
    <row r="562" spans="1:21" x14ac:dyDescent="0.2">
      <c r="A562">
        <v>55.800000000000402</v>
      </c>
      <c r="B562">
        <f t="shared" si="49"/>
        <v>7.6107947488725004E-47</v>
      </c>
      <c r="M562">
        <v>560</v>
      </c>
      <c r="P562">
        <f t="shared" ca="1" si="45"/>
        <v>610.95477232315716</v>
      </c>
      <c r="R562">
        <f t="shared" ca="1" si="46"/>
        <v>229.78833029042329</v>
      </c>
      <c r="T562">
        <f t="shared" ca="1" si="47"/>
        <v>618.98567960618243</v>
      </c>
      <c r="U562">
        <f t="shared" ca="1" si="48"/>
        <v>1</v>
      </c>
    </row>
    <row r="563" spans="1:21" x14ac:dyDescent="0.2">
      <c r="A563">
        <v>55.900000000000396</v>
      </c>
      <c r="B563">
        <f t="shared" si="49"/>
        <v>6.2423587265105988E-47</v>
      </c>
      <c r="M563">
        <v>561</v>
      </c>
      <c r="P563">
        <f t="shared" ca="1" si="45"/>
        <v>605.59683551681121</v>
      </c>
      <c r="R563">
        <f t="shared" ca="1" si="46"/>
        <v>288.6891150475065</v>
      </c>
      <c r="T563">
        <f t="shared" ca="1" si="47"/>
        <v>622.61549784673014</v>
      </c>
      <c r="U563">
        <f t="shared" ca="1" si="48"/>
        <v>1</v>
      </c>
    </row>
    <row r="564" spans="1:21" x14ac:dyDescent="0.2">
      <c r="A564">
        <v>56.000000000000398</v>
      </c>
      <c r="B564">
        <f t="shared" si="49"/>
        <v>5.119953835845776E-47</v>
      </c>
      <c r="M564">
        <v>562</v>
      </c>
      <c r="P564">
        <f t="shared" ca="1" si="45"/>
        <v>607.68975528067801</v>
      </c>
      <c r="R564">
        <f t="shared" ca="1" si="46"/>
        <v>267.07933873796162</v>
      </c>
      <c r="T564">
        <f t="shared" ca="1" si="47"/>
        <v>617.98788930239232</v>
      </c>
      <c r="U564">
        <f t="shared" ca="1" si="48"/>
        <v>1</v>
      </c>
    </row>
    <row r="565" spans="1:21" x14ac:dyDescent="0.2">
      <c r="A565">
        <v>56.100000000000399</v>
      </c>
      <c r="B565">
        <f t="shared" si="49"/>
        <v>4.1993491305674543E-47</v>
      </c>
      <c r="M565">
        <v>563</v>
      </c>
      <c r="P565">
        <f t="shared" ca="1" si="45"/>
        <v>613.16502904991864</v>
      </c>
      <c r="R565">
        <f t="shared" ca="1" si="46"/>
        <v>288.27416655780138</v>
      </c>
      <c r="T565">
        <f t="shared" ca="1" si="47"/>
        <v>625.76014755039876</v>
      </c>
      <c r="U565">
        <f t="shared" ca="1" si="48"/>
        <v>1</v>
      </c>
    </row>
    <row r="566" spans="1:21" x14ac:dyDescent="0.2">
      <c r="A566">
        <v>56.200000000000401</v>
      </c>
      <c r="B566">
        <f t="shared" si="49"/>
        <v>3.4442648612692826E-47</v>
      </c>
      <c r="M566">
        <v>564</v>
      </c>
      <c r="P566">
        <f t="shared" ca="1" si="45"/>
        <v>609.39622851917159</v>
      </c>
      <c r="R566">
        <f t="shared" ca="1" si="46"/>
        <v>338.87128307995317</v>
      </c>
      <c r="T566">
        <f t="shared" ca="1" si="47"/>
        <v>617.61697465867155</v>
      </c>
      <c r="U566">
        <f t="shared" ca="1" si="48"/>
        <v>1</v>
      </c>
    </row>
    <row r="567" spans="1:21" x14ac:dyDescent="0.2">
      <c r="A567">
        <v>56.300000000000402</v>
      </c>
      <c r="B567">
        <f t="shared" si="49"/>
        <v>2.8249432248123102E-47</v>
      </c>
      <c r="M567">
        <v>565</v>
      </c>
      <c r="P567">
        <f t="shared" ca="1" si="45"/>
        <v>613.29079577002506</v>
      </c>
      <c r="R567">
        <f t="shared" ca="1" si="46"/>
        <v>213.83937002288943</v>
      </c>
      <c r="T567">
        <f t="shared" ca="1" si="47"/>
        <v>618.40327859168394</v>
      </c>
      <c r="U567">
        <f t="shared" ca="1" si="48"/>
        <v>1</v>
      </c>
    </row>
    <row r="568" spans="1:21" x14ac:dyDescent="0.2">
      <c r="A568">
        <v>56.400000000000396</v>
      </c>
      <c r="B568">
        <f t="shared" si="49"/>
        <v>2.3169760073413629E-47</v>
      </c>
      <c r="M568">
        <v>566</v>
      </c>
      <c r="P568">
        <f t="shared" ca="1" si="45"/>
        <v>607.04386179444657</v>
      </c>
      <c r="R568">
        <f t="shared" ca="1" si="46"/>
        <v>232.04488864929857</v>
      </c>
      <c r="T568">
        <f t="shared" ca="1" si="47"/>
        <v>627.40723619789139</v>
      </c>
      <c r="U568">
        <f t="shared" ca="1" si="48"/>
        <v>1</v>
      </c>
    </row>
    <row r="569" spans="1:21" x14ac:dyDescent="0.2">
      <c r="A569">
        <v>56.500000000000398</v>
      </c>
      <c r="B569">
        <f t="shared" si="49"/>
        <v>1.9003429502041266E-47</v>
      </c>
      <c r="M569">
        <v>567</v>
      </c>
      <c r="P569">
        <f t="shared" ca="1" si="45"/>
        <v>613.36286344830489</v>
      </c>
      <c r="R569">
        <f t="shared" ca="1" si="46"/>
        <v>318.97056805781614</v>
      </c>
      <c r="T569">
        <f t="shared" ca="1" si="47"/>
        <v>622.21371285235978</v>
      </c>
      <c r="U569">
        <f t="shared" ca="1" si="48"/>
        <v>1</v>
      </c>
    </row>
    <row r="570" spans="1:21" x14ac:dyDescent="0.2">
      <c r="A570">
        <v>56.600000000000399</v>
      </c>
      <c r="B570">
        <f t="shared" si="49"/>
        <v>1.5586229655495706E-47</v>
      </c>
      <c r="M570">
        <v>568</v>
      </c>
      <c r="P570">
        <f t="shared" ca="1" si="45"/>
        <v>609.80827512858355</v>
      </c>
      <c r="R570">
        <f t="shared" ca="1" si="46"/>
        <v>264.64281433376874</v>
      </c>
      <c r="T570">
        <f t="shared" ca="1" si="47"/>
        <v>624.70371615917452</v>
      </c>
      <c r="U570">
        <f t="shared" ca="1" si="48"/>
        <v>1</v>
      </c>
    </row>
    <row r="571" spans="1:21" x14ac:dyDescent="0.2">
      <c r="A571">
        <v>56.700000000000401</v>
      </c>
      <c r="B571">
        <f t="shared" si="49"/>
        <v>1.2783471348337566E-47</v>
      </c>
      <c r="M571">
        <v>569</v>
      </c>
      <c r="P571">
        <f t="shared" ca="1" si="45"/>
        <v>613.69482543720221</v>
      </c>
      <c r="R571">
        <f t="shared" ca="1" si="46"/>
        <v>249.10354530314672</v>
      </c>
      <c r="T571">
        <f t="shared" ca="1" si="47"/>
        <v>622.73935854593992</v>
      </c>
      <c r="U571">
        <f t="shared" ca="1" si="48"/>
        <v>1</v>
      </c>
    </row>
    <row r="572" spans="1:21" x14ac:dyDescent="0.2">
      <c r="A572">
        <v>56.800000000000402</v>
      </c>
      <c r="B572">
        <f t="shared" si="49"/>
        <v>1.0484680067756411E-47</v>
      </c>
      <c r="M572">
        <v>570</v>
      </c>
      <c r="P572">
        <f t="shared" ca="1" si="45"/>
        <v>605.16931006423169</v>
      </c>
      <c r="R572">
        <f t="shared" ca="1" si="46"/>
        <v>265.03702433066098</v>
      </c>
      <c r="T572">
        <f t="shared" ca="1" si="47"/>
        <v>621.68981069955032</v>
      </c>
      <c r="U572">
        <f t="shared" ca="1" si="48"/>
        <v>1</v>
      </c>
    </row>
    <row r="573" spans="1:21" x14ac:dyDescent="0.2">
      <c r="A573">
        <v>56.900000000000396</v>
      </c>
      <c r="B573">
        <f t="shared" si="49"/>
        <v>8.5992429125990292E-48</v>
      </c>
      <c r="M573">
        <v>571</v>
      </c>
      <c r="P573">
        <f t="shared" ca="1" si="45"/>
        <v>614.11545690958235</v>
      </c>
      <c r="R573">
        <f t="shared" ca="1" si="46"/>
        <v>192.95086078458553</v>
      </c>
      <c r="T573">
        <f t="shared" ca="1" si="47"/>
        <v>626.68379625220246</v>
      </c>
      <c r="U573">
        <f t="shared" ca="1" si="48"/>
        <v>1</v>
      </c>
    </row>
    <row r="574" spans="1:21" x14ac:dyDescent="0.2">
      <c r="A574">
        <v>57.000000000000398</v>
      </c>
      <c r="B574">
        <f t="shared" si="49"/>
        <v>7.0528380257779255E-48</v>
      </c>
      <c r="M574">
        <v>572</v>
      </c>
      <c r="P574">
        <f t="shared" ca="1" si="45"/>
        <v>606.48549392813788</v>
      </c>
      <c r="R574">
        <f t="shared" ca="1" si="46"/>
        <v>189.01938015767018</v>
      </c>
      <c r="T574">
        <f t="shared" ca="1" si="47"/>
        <v>619.96121965872078</v>
      </c>
      <c r="U574">
        <f t="shared" ca="1" si="48"/>
        <v>1</v>
      </c>
    </row>
    <row r="575" spans="1:21" x14ac:dyDescent="0.2">
      <c r="A575">
        <v>57.100000000000399</v>
      </c>
      <c r="B575">
        <f t="shared" si="49"/>
        <v>5.7845058713193425E-48</v>
      </c>
      <c r="M575">
        <v>573</v>
      </c>
      <c r="P575">
        <f t="shared" ca="1" si="45"/>
        <v>610.81229699524499</v>
      </c>
      <c r="R575">
        <f t="shared" ca="1" si="46"/>
        <v>355.25787691413751</v>
      </c>
      <c r="T575">
        <f t="shared" ca="1" si="47"/>
        <v>624.16025219717415</v>
      </c>
      <c r="U575">
        <f t="shared" ca="1" si="48"/>
        <v>1</v>
      </c>
    </row>
    <row r="576" spans="1:21" x14ac:dyDescent="0.2">
      <c r="A576">
        <v>57.200000000000401</v>
      </c>
      <c r="B576">
        <f t="shared" si="49"/>
        <v>4.7442469862972152E-48</v>
      </c>
      <c r="M576">
        <v>574</v>
      </c>
      <c r="P576">
        <f t="shared" ca="1" si="45"/>
        <v>608.26136977333044</v>
      </c>
      <c r="R576">
        <f t="shared" ca="1" si="46"/>
        <v>326.2045220982119</v>
      </c>
      <c r="T576">
        <f t="shared" ca="1" si="47"/>
        <v>620.46421395014931</v>
      </c>
      <c r="U576">
        <f t="shared" ca="1" si="48"/>
        <v>1</v>
      </c>
    </row>
    <row r="577" spans="1:21" x14ac:dyDescent="0.2">
      <c r="A577">
        <v>57.300000000000402</v>
      </c>
      <c r="B577">
        <f t="shared" si="49"/>
        <v>3.8910515738019033E-48</v>
      </c>
      <c r="M577">
        <v>575</v>
      </c>
      <c r="P577">
        <f t="shared" ca="1" si="45"/>
        <v>616.84693001150811</v>
      </c>
      <c r="R577">
        <f t="shared" ca="1" si="46"/>
        <v>210.69279747009344</v>
      </c>
      <c r="T577">
        <f t="shared" ca="1" si="47"/>
        <v>625.44572288126903</v>
      </c>
      <c r="U577">
        <f t="shared" ca="1" si="48"/>
        <v>1</v>
      </c>
    </row>
    <row r="578" spans="1:21" x14ac:dyDescent="0.2">
      <c r="A578">
        <v>57.400000000000396</v>
      </c>
      <c r="B578">
        <f t="shared" si="49"/>
        <v>3.1912833123090753E-48</v>
      </c>
      <c r="M578">
        <v>576</v>
      </c>
      <c r="P578">
        <f t="shared" ca="1" si="45"/>
        <v>611.52387802069222</v>
      </c>
      <c r="R578">
        <f t="shared" ca="1" si="46"/>
        <v>256.39889570363675</v>
      </c>
      <c r="T578">
        <f t="shared" ca="1" si="47"/>
        <v>622.15514720828116</v>
      </c>
      <c r="U578">
        <f t="shared" ca="1" si="48"/>
        <v>1</v>
      </c>
    </row>
    <row r="579" spans="1:21" x14ac:dyDescent="0.2">
      <c r="A579">
        <v>57.500000000000398</v>
      </c>
      <c r="B579">
        <f t="shared" si="49"/>
        <v>2.6173537090660301E-48</v>
      </c>
      <c r="M579">
        <v>577</v>
      </c>
      <c r="P579">
        <f t="shared" ca="1" si="45"/>
        <v>611.23445961774894</v>
      </c>
      <c r="R579">
        <f t="shared" ca="1" si="46"/>
        <v>225.48722209045576</v>
      </c>
      <c r="T579">
        <f t="shared" ca="1" si="47"/>
        <v>619.16642009409941</v>
      </c>
      <c r="U579">
        <f t="shared" ca="1" si="48"/>
        <v>1</v>
      </c>
    </row>
    <row r="580" spans="1:21" x14ac:dyDescent="0.2">
      <c r="A580">
        <v>57.600000000000399</v>
      </c>
      <c r="B580">
        <f t="shared" si="49"/>
        <v>2.1466347697703732E-48</v>
      </c>
      <c r="M580">
        <v>578</v>
      </c>
      <c r="P580">
        <f t="shared" ref="P580:P643" ca="1" si="50">_xlfn.NORM.INV(RAND(),609.3,SQRT($O$3/27.1))</f>
        <v>611.33616421750128</v>
      </c>
      <c r="R580">
        <f t="shared" ref="R580:R643" ca="1" si="51" xml:space="preserve"> 1 / _xlfn.GAMMA.INV( RAND(), 18, 1/4780.937)</f>
        <v>300.25246905014791</v>
      </c>
      <c r="T580">
        <f t="shared" ref="T580:T643" ca="1" si="52">_xlfn.NORM.INV(RAND(),622.392,SQRT($S$3/30.1))</f>
        <v>618.0931577384822</v>
      </c>
      <c r="U580">
        <f t="shared" ref="U580:U643" ca="1" si="53">IF(T580&gt;P580,1,0)</f>
        <v>1</v>
      </c>
    </row>
    <row r="581" spans="1:21" x14ac:dyDescent="0.2">
      <c r="A581">
        <v>57.700000000000401</v>
      </c>
      <c r="B581">
        <f t="shared" si="49"/>
        <v>1.7605671445222665E-48</v>
      </c>
      <c r="M581">
        <v>579</v>
      </c>
      <c r="P581">
        <f t="shared" ca="1" si="50"/>
        <v>606.68791087129853</v>
      </c>
      <c r="R581">
        <f t="shared" ca="1" si="51"/>
        <v>297.53731608943048</v>
      </c>
      <c r="T581">
        <f t="shared" ca="1" si="52"/>
        <v>622.750160772409</v>
      </c>
      <c r="U581">
        <f t="shared" ca="1" si="53"/>
        <v>1</v>
      </c>
    </row>
    <row r="582" spans="1:21" x14ac:dyDescent="0.2">
      <c r="A582">
        <v>57.800000000000402</v>
      </c>
      <c r="B582">
        <f t="shared" ref="B582:B645" si="54">_xlfn.GAMMA.DIST(A582,$C$5,1/$D$5,FALSE)</f>
        <v>1.4439286104639462E-48</v>
      </c>
      <c r="M582">
        <v>580</v>
      </c>
      <c r="P582">
        <f t="shared" ca="1" si="50"/>
        <v>610.3620565806782</v>
      </c>
      <c r="R582">
        <f t="shared" ca="1" si="51"/>
        <v>277.91819038741676</v>
      </c>
      <c r="T582">
        <f t="shared" ca="1" si="52"/>
        <v>626.70764375339922</v>
      </c>
      <c r="U582">
        <f t="shared" ca="1" si="53"/>
        <v>1</v>
      </c>
    </row>
    <row r="583" spans="1:21" x14ac:dyDescent="0.2">
      <c r="A583">
        <v>57.900000000000396</v>
      </c>
      <c r="B583">
        <f t="shared" si="54"/>
        <v>1.1842340679069907E-48</v>
      </c>
      <c r="M583">
        <v>581</v>
      </c>
      <c r="P583">
        <f t="shared" ca="1" si="50"/>
        <v>609.32867522619836</v>
      </c>
      <c r="R583">
        <f t="shared" ca="1" si="51"/>
        <v>340.19136832276411</v>
      </c>
      <c r="T583">
        <f t="shared" ca="1" si="52"/>
        <v>617.7844663257415</v>
      </c>
      <c r="U583">
        <f t="shared" ca="1" si="53"/>
        <v>1</v>
      </c>
    </row>
    <row r="584" spans="1:21" x14ac:dyDescent="0.2">
      <c r="A584">
        <v>58.000000000000398</v>
      </c>
      <c r="B584">
        <f t="shared" si="54"/>
        <v>9.7124340783781783E-49</v>
      </c>
      <c r="M584">
        <v>582</v>
      </c>
      <c r="P584">
        <f t="shared" ca="1" si="50"/>
        <v>614.93804285624822</v>
      </c>
      <c r="R584">
        <f t="shared" ca="1" si="51"/>
        <v>190.91310291418583</v>
      </c>
      <c r="T584">
        <f t="shared" ca="1" si="52"/>
        <v>622.51403641121772</v>
      </c>
      <c r="U584">
        <f t="shared" ca="1" si="53"/>
        <v>1</v>
      </c>
    </row>
    <row r="585" spans="1:21" x14ac:dyDescent="0.2">
      <c r="A585">
        <v>58.100000000000399</v>
      </c>
      <c r="B585">
        <f t="shared" si="54"/>
        <v>7.9655785852577195E-49</v>
      </c>
      <c r="M585">
        <v>583</v>
      </c>
      <c r="P585">
        <f t="shared" ca="1" si="50"/>
        <v>606.06498006037862</v>
      </c>
      <c r="R585">
        <f t="shared" ca="1" si="51"/>
        <v>309.53119390726238</v>
      </c>
      <c r="T585">
        <f t="shared" ca="1" si="52"/>
        <v>622.62173763264309</v>
      </c>
      <c r="U585">
        <f t="shared" ca="1" si="53"/>
        <v>1</v>
      </c>
    </row>
    <row r="586" spans="1:21" x14ac:dyDescent="0.2">
      <c r="A586">
        <v>58.200000000000401</v>
      </c>
      <c r="B586">
        <f t="shared" si="54"/>
        <v>6.5328890490832056E-49</v>
      </c>
      <c r="M586">
        <v>584</v>
      </c>
      <c r="P586">
        <f t="shared" ca="1" si="50"/>
        <v>615.5167519204058</v>
      </c>
      <c r="R586">
        <f t="shared" ca="1" si="51"/>
        <v>289.60491315774124</v>
      </c>
      <c r="T586">
        <f t="shared" ca="1" si="52"/>
        <v>622.44989584369762</v>
      </c>
      <c r="U586">
        <f t="shared" ca="1" si="53"/>
        <v>1</v>
      </c>
    </row>
    <row r="587" spans="1:21" x14ac:dyDescent="0.2">
      <c r="A587">
        <v>58.300000000000402</v>
      </c>
      <c r="B587">
        <f t="shared" si="54"/>
        <v>5.3578673378911163E-49</v>
      </c>
      <c r="M587">
        <v>585</v>
      </c>
      <c r="P587">
        <f t="shared" ca="1" si="50"/>
        <v>608.53318806322216</v>
      </c>
      <c r="R587">
        <f t="shared" ca="1" si="51"/>
        <v>216.37846447051621</v>
      </c>
      <c r="T587">
        <f t="shared" ca="1" si="52"/>
        <v>624.60910476047536</v>
      </c>
      <c r="U587">
        <f t="shared" ca="1" si="53"/>
        <v>1</v>
      </c>
    </row>
    <row r="588" spans="1:21" x14ac:dyDescent="0.2">
      <c r="A588">
        <v>58.400000000000396</v>
      </c>
      <c r="B588">
        <f t="shared" si="54"/>
        <v>4.3941750327599621E-49</v>
      </c>
      <c r="M588">
        <v>586</v>
      </c>
      <c r="P588">
        <f t="shared" ca="1" si="50"/>
        <v>607.45080767926197</v>
      </c>
      <c r="R588">
        <f t="shared" ca="1" si="51"/>
        <v>199.29552328295165</v>
      </c>
      <c r="T588">
        <f t="shared" ca="1" si="52"/>
        <v>618.71727930995746</v>
      </c>
      <c r="U588">
        <f t="shared" ca="1" si="53"/>
        <v>1</v>
      </c>
    </row>
    <row r="589" spans="1:21" x14ac:dyDescent="0.2">
      <c r="A589">
        <v>58.500000000000398</v>
      </c>
      <c r="B589">
        <f t="shared" si="54"/>
        <v>3.6038065868679462E-49</v>
      </c>
      <c r="M589">
        <v>587</v>
      </c>
      <c r="P589">
        <f t="shared" ca="1" si="50"/>
        <v>605.9068992617191</v>
      </c>
      <c r="R589">
        <f t="shared" ca="1" si="51"/>
        <v>201.61371408420516</v>
      </c>
      <c r="T589">
        <f t="shared" ca="1" si="52"/>
        <v>623.05867487393436</v>
      </c>
      <c r="U589">
        <f t="shared" ca="1" si="53"/>
        <v>1</v>
      </c>
    </row>
    <row r="590" spans="1:21" x14ac:dyDescent="0.2">
      <c r="A590">
        <v>58.600000000000399</v>
      </c>
      <c r="B590">
        <f t="shared" si="54"/>
        <v>2.9555909513792705E-49</v>
      </c>
      <c r="M590">
        <v>588</v>
      </c>
      <c r="P590">
        <f t="shared" ca="1" si="50"/>
        <v>608.87363791347786</v>
      </c>
      <c r="R590">
        <f t="shared" ca="1" si="51"/>
        <v>336.33696427016116</v>
      </c>
      <c r="T590">
        <f t="shared" ca="1" si="52"/>
        <v>623.0554493427735</v>
      </c>
      <c r="U590">
        <f t="shared" ca="1" si="53"/>
        <v>1</v>
      </c>
    </row>
    <row r="591" spans="1:21" x14ac:dyDescent="0.2">
      <c r="A591">
        <v>58.700000000000401</v>
      </c>
      <c r="B591">
        <f t="shared" si="54"/>
        <v>2.4239626136135629E-49</v>
      </c>
      <c r="M591">
        <v>589</v>
      </c>
      <c r="P591">
        <f t="shared" ca="1" si="50"/>
        <v>607.98730178935921</v>
      </c>
      <c r="R591">
        <f t="shared" ca="1" si="51"/>
        <v>260.16995952672772</v>
      </c>
      <c r="T591">
        <f t="shared" ca="1" si="52"/>
        <v>624.40393132950123</v>
      </c>
      <c r="U591">
        <f t="shared" ca="1" si="53"/>
        <v>1</v>
      </c>
    </row>
    <row r="592" spans="1:21" x14ac:dyDescent="0.2">
      <c r="A592">
        <v>58.800000000000402</v>
      </c>
      <c r="B592">
        <f t="shared" si="54"/>
        <v>1.9879536095623624E-49</v>
      </c>
      <c r="M592">
        <v>590</v>
      </c>
      <c r="P592">
        <f t="shared" ca="1" si="50"/>
        <v>613.43468242402196</v>
      </c>
      <c r="R592">
        <f t="shared" ca="1" si="51"/>
        <v>229.02943247506983</v>
      </c>
      <c r="T592">
        <f t="shared" ca="1" si="52"/>
        <v>622.06621351404817</v>
      </c>
      <c r="U592">
        <f t="shared" ca="1" si="53"/>
        <v>1</v>
      </c>
    </row>
    <row r="593" spans="1:21" x14ac:dyDescent="0.2">
      <c r="A593">
        <v>58.900000000000396</v>
      </c>
      <c r="B593">
        <f t="shared" si="54"/>
        <v>1.6303667809360686E-49</v>
      </c>
      <c r="M593">
        <v>591</v>
      </c>
      <c r="P593">
        <f t="shared" ca="1" si="50"/>
        <v>612.5685290631626</v>
      </c>
      <c r="R593">
        <f t="shared" ca="1" si="51"/>
        <v>286.045303412245</v>
      </c>
      <c r="T593">
        <f t="shared" ca="1" si="52"/>
        <v>625.63156792926225</v>
      </c>
      <c r="U593">
        <f t="shared" ca="1" si="53"/>
        <v>1</v>
      </c>
    </row>
    <row r="594" spans="1:21" x14ac:dyDescent="0.2">
      <c r="A594">
        <v>59.000000000000398</v>
      </c>
      <c r="B594">
        <f t="shared" si="54"/>
        <v>1.3370976896196497E-49</v>
      </c>
      <c r="M594">
        <v>592</v>
      </c>
      <c r="P594">
        <f t="shared" ca="1" si="50"/>
        <v>606.73712153631993</v>
      </c>
      <c r="R594">
        <f t="shared" ca="1" si="51"/>
        <v>207.88254936296153</v>
      </c>
      <c r="T594">
        <f t="shared" ca="1" si="52"/>
        <v>621.88656480920054</v>
      </c>
      <c r="U594">
        <f t="shared" ca="1" si="53"/>
        <v>1</v>
      </c>
    </row>
    <row r="595" spans="1:21" x14ac:dyDescent="0.2">
      <c r="A595">
        <v>59.100000000000399</v>
      </c>
      <c r="B595">
        <f t="shared" si="54"/>
        <v>1.0965784610702087E-49</v>
      </c>
      <c r="M595">
        <v>593</v>
      </c>
      <c r="P595">
        <f t="shared" ca="1" si="50"/>
        <v>609.95349587475664</v>
      </c>
      <c r="R595">
        <f t="shared" ca="1" si="51"/>
        <v>195.0344969947509</v>
      </c>
      <c r="T595">
        <f t="shared" ca="1" si="52"/>
        <v>623.75832843521152</v>
      </c>
      <c r="U595">
        <f t="shared" ca="1" si="53"/>
        <v>1</v>
      </c>
    </row>
    <row r="596" spans="1:21" x14ac:dyDescent="0.2">
      <c r="A596">
        <v>59.200000000000401</v>
      </c>
      <c r="B596">
        <f t="shared" si="54"/>
        <v>8.993216336222185E-50</v>
      </c>
      <c r="M596">
        <v>594</v>
      </c>
      <c r="P596">
        <f t="shared" ca="1" si="50"/>
        <v>606.89002875451433</v>
      </c>
      <c r="R596">
        <f t="shared" ca="1" si="51"/>
        <v>372.76134752520625</v>
      </c>
      <c r="T596">
        <f t="shared" ca="1" si="52"/>
        <v>623.24490797862745</v>
      </c>
      <c r="U596">
        <f t="shared" ca="1" si="53"/>
        <v>1</v>
      </c>
    </row>
    <row r="597" spans="1:21" x14ac:dyDescent="0.2">
      <c r="A597">
        <v>59.300000000000402</v>
      </c>
      <c r="B597">
        <f t="shared" si="54"/>
        <v>7.3754603220341859E-50</v>
      </c>
      <c r="M597">
        <v>595</v>
      </c>
      <c r="P597">
        <f t="shared" ca="1" si="50"/>
        <v>611.36366984067161</v>
      </c>
      <c r="R597">
        <f t="shared" ca="1" si="51"/>
        <v>221.16729720631781</v>
      </c>
      <c r="T597">
        <f t="shared" ca="1" si="52"/>
        <v>618.1424285555338</v>
      </c>
      <c r="U597">
        <f t="shared" ca="1" si="53"/>
        <v>1</v>
      </c>
    </row>
    <row r="598" spans="1:21" x14ac:dyDescent="0.2">
      <c r="A598">
        <v>59.400000000000396</v>
      </c>
      <c r="B598">
        <f t="shared" si="54"/>
        <v>6.048699179006703E-50</v>
      </c>
      <c r="M598">
        <v>596</v>
      </c>
      <c r="P598">
        <f t="shared" ca="1" si="50"/>
        <v>610.30542883938574</v>
      </c>
      <c r="R598">
        <f t="shared" ca="1" si="51"/>
        <v>287.4468988389263</v>
      </c>
      <c r="T598">
        <f t="shared" ca="1" si="52"/>
        <v>620.27186148798751</v>
      </c>
      <c r="U598">
        <f t="shared" ca="1" si="53"/>
        <v>1</v>
      </c>
    </row>
    <row r="599" spans="1:21" x14ac:dyDescent="0.2">
      <c r="A599">
        <v>59.500000000000398</v>
      </c>
      <c r="B599">
        <f t="shared" si="54"/>
        <v>4.9605931653406713E-50</v>
      </c>
      <c r="M599">
        <v>597</v>
      </c>
      <c r="P599">
        <f t="shared" ca="1" si="50"/>
        <v>609.72878026166177</v>
      </c>
      <c r="R599">
        <f t="shared" ca="1" si="51"/>
        <v>285.39923495822762</v>
      </c>
      <c r="T599">
        <f t="shared" ca="1" si="52"/>
        <v>624.84326451098059</v>
      </c>
      <c r="U599">
        <f t="shared" ca="1" si="53"/>
        <v>1</v>
      </c>
    </row>
    <row r="600" spans="1:21" x14ac:dyDescent="0.2">
      <c r="A600">
        <v>59.600000000000399</v>
      </c>
      <c r="B600">
        <f t="shared" si="54"/>
        <v>4.0682160438181701E-50</v>
      </c>
      <c r="M600">
        <v>598</v>
      </c>
      <c r="P600">
        <f t="shared" ca="1" si="50"/>
        <v>612.05367631421973</v>
      </c>
      <c r="R600">
        <f t="shared" ca="1" si="51"/>
        <v>271.79437570501472</v>
      </c>
      <c r="T600">
        <f t="shared" ca="1" si="52"/>
        <v>621.00588666787689</v>
      </c>
      <c r="U600">
        <f t="shared" ca="1" si="53"/>
        <v>1</v>
      </c>
    </row>
    <row r="601" spans="1:21" x14ac:dyDescent="0.2">
      <c r="A601">
        <v>59.700000000000401</v>
      </c>
      <c r="B601">
        <f t="shared" si="54"/>
        <v>3.3363621315231265E-50</v>
      </c>
      <c r="M601">
        <v>599</v>
      </c>
      <c r="P601">
        <f t="shared" ca="1" si="50"/>
        <v>607.27672112171751</v>
      </c>
      <c r="R601">
        <f t="shared" ca="1" si="51"/>
        <v>295.91084619798488</v>
      </c>
      <c r="T601">
        <f t="shared" ca="1" si="52"/>
        <v>625.99329752402116</v>
      </c>
      <c r="U601">
        <f t="shared" ca="1" si="53"/>
        <v>1</v>
      </c>
    </row>
    <row r="602" spans="1:21" x14ac:dyDescent="0.2">
      <c r="A602">
        <v>59.800000000000402</v>
      </c>
      <c r="B602">
        <f t="shared" si="54"/>
        <v>2.7361577951904317E-50</v>
      </c>
      <c r="M602">
        <v>600</v>
      </c>
      <c r="P602">
        <f t="shared" ca="1" si="50"/>
        <v>610.7137740748725</v>
      </c>
      <c r="R602">
        <f t="shared" ca="1" si="51"/>
        <v>244.97605819028956</v>
      </c>
      <c r="T602">
        <f t="shared" ca="1" si="52"/>
        <v>622.14020262800398</v>
      </c>
      <c r="U602">
        <f t="shared" ca="1" si="53"/>
        <v>1</v>
      </c>
    </row>
    <row r="603" spans="1:21" x14ac:dyDescent="0.2">
      <c r="A603">
        <v>59.900000000000396</v>
      </c>
      <c r="B603">
        <f t="shared" si="54"/>
        <v>2.2439226467988265E-50</v>
      </c>
      <c r="M603">
        <v>601</v>
      </c>
      <c r="P603">
        <f t="shared" ca="1" si="50"/>
        <v>608.19252156950336</v>
      </c>
      <c r="R603">
        <f t="shared" ca="1" si="51"/>
        <v>295.23672683208162</v>
      </c>
      <c r="T603">
        <f t="shared" ca="1" si="52"/>
        <v>626.15312901168352</v>
      </c>
      <c r="U603">
        <f t="shared" ca="1" si="53"/>
        <v>1</v>
      </c>
    </row>
    <row r="604" spans="1:21" x14ac:dyDescent="0.2">
      <c r="A604">
        <v>60.000000000000398</v>
      </c>
      <c r="B604">
        <f t="shared" si="54"/>
        <v>1.840235537691813E-50</v>
      </c>
      <c r="M604">
        <v>602</v>
      </c>
      <c r="P604">
        <f t="shared" ca="1" si="50"/>
        <v>611.46303591676042</v>
      </c>
      <c r="R604">
        <f t="shared" ca="1" si="51"/>
        <v>177.78784628075428</v>
      </c>
      <c r="T604">
        <f t="shared" ca="1" si="52"/>
        <v>621.2987753623986</v>
      </c>
      <c r="U604">
        <f t="shared" ca="1" si="53"/>
        <v>1</v>
      </c>
    </row>
    <row r="605" spans="1:21" x14ac:dyDescent="0.2">
      <c r="A605">
        <v>60.100000000000399</v>
      </c>
      <c r="B605">
        <f t="shared" si="54"/>
        <v>1.5091685233279762E-50</v>
      </c>
      <c r="M605">
        <v>603</v>
      </c>
      <c r="P605">
        <f t="shared" ca="1" si="50"/>
        <v>606.75998099365745</v>
      </c>
      <c r="R605">
        <f t="shared" ca="1" si="51"/>
        <v>283.66252042168395</v>
      </c>
      <c r="T605">
        <f t="shared" ca="1" si="52"/>
        <v>620.90662356039525</v>
      </c>
      <c r="U605">
        <f t="shared" ca="1" si="53"/>
        <v>1</v>
      </c>
    </row>
    <row r="606" spans="1:21" x14ac:dyDescent="0.2">
      <c r="A606">
        <v>60.200000000000401</v>
      </c>
      <c r="B606">
        <f t="shared" si="54"/>
        <v>1.2376585929097991E-50</v>
      </c>
      <c r="M606">
        <v>604</v>
      </c>
      <c r="P606">
        <f t="shared" ca="1" si="50"/>
        <v>611.39489187670597</v>
      </c>
      <c r="R606">
        <f t="shared" ca="1" si="51"/>
        <v>231.94381257671964</v>
      </c>
      <c r="T606">
        <f t="shared" ca="1" si="52"/>
        <v>622.43529569357361</v>
      </c>
      <c r="U606">
        <f t="shared" ca="1" si="53"/>
        <v>1</v>
      </c>
    </row>
    <row r="607" spans="1:21" x14ac:dyDescent="0.2">
      <c r="A607">
        <v>60.300000000000402</v>
      </c>
      <c r="B607">
        <f t="shared" si="54"/>
        <v>1.0149923896202069E-50</v>
      </c>
      <c r="M607">
        <v>605</v>
      </c>
      <c r="P607">
        <f t="shared" ca="1" si="50"/>
        <v>610.77466516576533</v>
      </c>
      <c r="R607">
        <f t="shared" ca="1" si="51"/>
        <v>292.40106202553966</v>
      </c>
      <c r="T607">
        <f t="shared" ca="1" si="52"/>
        <v>617.44473733409586</v>
      </c>
      <c r="U607">
        <f t="shared" ca="1" si="53"/>
        <v>1</v>
      </c>
    </row>
    <row r="608" spans="1:21" x14ac:dyDescent="0.2">
      <c r="A608">
        <v>60.400000000000396</v>
      </c>
      <c r="B608">
        <f t="shared" si="54"/>
        <v>8.3238360206864694E-51</v>
      </c>
      <c r="M608">
        <v>606</v>
      </c>
      <c r="P608">
        <f t="shared" ca="1" si="50"/>
        <v>609.44503443629424</v>
      </c>
      <c r="R608">
        <f t="shared" ca="1" si="51"/>
        <v>254.87751624638665</v>
      </c>
      <c r="T608">
        <f t="shared" ca="1" si="52"/>
        <v>616.9831085468868</v>
      </c>
      <c r="U608">
        <f t="shared" ca="1" si="53"/>
        <v>1</v>
      </c>
    </row>
    <row r="609" spans="1:21" x14ac:dyDescent="0.2">
      <c r="A609">
        <v>60.500000000000398</v>
      </c>
      <c r="B609">
        <f t="shared" si="54"/>
        <v>6.8262636140681542E-51</v>
      </c>
      <c r="M609">
        <v>607</v>
      </c>
      <c r="P609">
        <f t="shared" ca="1" si="50"/>
        <v>611.6294958202667</v>
      </c>
      <c r="R609">
        <f t="shared" ca="1" si="51"/>
        <v>287.44460515594506</v>
      </c>
      <c r="T609">
        <f t="shared" ca="1" si="52"/>
        <v>621.80141453319084</v>
      </c>
      <c r="U609">
        <f t="shared" ca="1" si="53"/>
        <v>1</v>
      </c>
    </row>
    <row r="610" spans="1:21" x14ac:dyDescent="0.2">
      <c r="A610">
        <v>60.600000000000399</v>
      </c>
      <c r="B610">
        <f t="shared" si="54"/>
        <v>5.5981097543299539E-51</v>
      </c>
      <c r="M610">
        <v>608</v>
      </c>
      <c r="P610">
        <f t="shared" ca="1" si="50"/>
        <v>614.14020130844835</v>
      </c>
      <c r="R610">
        <f t="shared" ca="1" si="51"/>
        <v>255.37254754444589</v>
      </c>
      <c r="T610">
        <f t="shared" ca="1" si="52"/>
        <v>620.97139683046328</v>
      </c>
      <c r="U610">
        <f t="shared" ca="1" si="53"/>
        <v>1</v>
      </c>
    </row>
    <row r="611" spans="1:21" x14ac:dyDescent="0.2">
      <c r="A611">
        <v>60.700000000000401</v>
      </c>
      <c r="B611">
        <f t="shared" si="54"/>
        <v>4.5909078899179374E-51</v>
      </c>
      <c r="M611">
        <v>609</v>
      </c>
      <c r="P611">
        <f t="shared" ca="1" si="50"/>
        <v>609.31169406327217</v>
      </c>
      <c r="R611">
        <f t="shared" ca="1" si="51"/>
        <v>228.06837803327346</v>
      </c>
      <c r="T611">
        <f t="shared" ca="1" si="52"/>
        <v>619.09276588424007</v>
      </c>
      <c r="U611">
        <f t="shared" ca="1" si="53"/>
        <v>1</v>
      </c>
    </row>
    <row r="612" spans="1:21" x14ac:dyDescent="0.2">
      <c r="A612">
        <v>60.800000000000402</v>
      </c>
      <c r="B612">
        <f t="shared" si="54"/>
        <v>3.7649097598133123E-51</v>
      </c>
      <c r="M612">
        <v>610</v>
      </c>
      <c r="P612">
        <f t="shared" ca="1" si="50"/>
        <v>605.02730924568857</v>
      </c>
      <c r="R612">
        <f t="shared" ca="1" si="51"/>
        <v>254.56613079796475</v>
      </c>
      <c r="T612">
        <f t="shared" ca="1" si="52"/>
        <v>619.60188099826235</v>
      </c>
      <c r="U612">
        <f t="shared" ca="1" si="53"/>
        <v>1</v>
      </c>
    </row>
    <row r="613" spans="1:21" x14ac:dyDescent="0.2">
      <c r="A613">
        <v>60.900000000000396</v>
      </c>
      <c r="B613">
        <f t="shared" si="54"/>
        <v>3.0875172177300919E-51</v>
      </c>
      <c r="M613">
        <v>611</v>
      </c>
      <c r="P613">
        <f t="shared" ca="1" si="50"/>
        <v>609.06611808585512</v>
      </c>
      <c r="R613">
        <f t="shared" ca="1" si="51"/>
        <v>385.62105645013662</v>
      </c>
      <c r="T613">
        <f t="shared" ca="1" si="52"/>
        <v>626.37577818871523</v>
      </c>
      <c r="U613">
        <f t="shared" ca="1" si="53"/>
        <v>1</v>
      </c>
    </row>
    <row r="614" spans="1:21" x14ac:dyDescent="0.2">
      <c r="A614">
        <v>61.000000000000398</v>
      </c>
      <c r="B614">
        <f t="shared" si="54"/>
        <v>2.5319961101086113E-51</v>
      </c>
      <c r="M614">
        <v>612</v>
      </c>
      <c r="P614">
        <f t="shared" ca="1" si="50"/>
        <v>608.54391790196519</v>
      </c>
      <c r="R614">
        <f t="shared" ca="1" si="51"/>
        <v>251.61189403434267</v>
      </c>
      <c r="T614">
        <f t="shared" ca="1" si="52"/>
        <v>621.25219576265715</v>
      </c>
      <c r="U614">
        <f t="shared" ca="1" si="53"/>
        <v>1</v>
      </c>
    </row>
    <row r="615" spans="1:21" x14ac:dyDescent="0.2">
      <c r="A615">
        <v>61.100000000000499</v>
      </c>
      <c r="B615">
        <f t="shared" si="54"/>
        <v>2.0764214805144503E-51</v>
      </c>
      <c r="M615">
        <v>613</v>
      </c>
      <c r="P615">
        <f t="shared" ca="1" si="50"/>
        <v>613.93907939144026</v>
      </c>
      <c r="R615">
        <f t="shared" ca="1" si="51"/>
        <v>271.59265279408453</v>
      </c>
      <c r="T615">
        <f t="shared" ca="1" si="52"/>
        <v>619.3609420022583</v>
      </c>
      <c r="U615">
        <f t="shared" ca="1" si="53"/>
        <v>1</v>
      </c>
    </row>
    <row r="616" spans="1:21" x14ac:dyDescent="0.2">
      <c r="A616">
        <v>61.2000000000005</v>
      </c>
      <c r="B616">
        <f t="shared" si="54"/>
        <v>1.7028124958080697E-51</v>
      </c>
      <c r="M616">
        <v>614</v>
      </c>
      <c r="P616">
        <f t="shared" ca="1" si="50"/>
        <v>610.36067367830685</v>
      </c>
      <c r="R616">
        <f t="shared" ca="1" si="51"/>
        <v>293.65281576241756</v>
      </c>
      <c r="T616">
        <f t="shared" ca="1" si="52"/>
        <v>617.51917319864572</v>
      </c>
      <c r="U616">
        <f t="shared" ca="1" si="53"/>
        <v>1</v>
      </c>
    </row>
    <row r="617" spans="1:21" x14ac:dyDescent="0.2">
      <c r="A617">
        <v>61.300000000000502</v>
      </c>
      <c r="B617">
        <f t="shared" si="54"/>
        <v>1.3964229716792202E-51</v>
      </c>
      <c r="M617">
        <v>615</v>
      </c>
      <c r="P617">
        <f t="shared" ca="1" si="50"/>
        <v>611.80569032754056</v>
      </c>
      <c r="R617">
        <f t="shared" ca="1" si="51"/>
        <v>258.56881517588499</v>
      </c>
      <c r="T617">
        <f t="shared" ca="1" si="52"/>
        <v>616.25891811609335</v>
      </c>
      <c r="U617">
        <f t="shared" ca="1" si="53"/>
        <v>1</v>
      </c>
    </row>
    <row r="618" spans="1:21" x14ac:dyDescent="0.2">
      <c r="A618">
        <v>61.400000000000503</v>
      </c>
      <c r="B618">
        <f t="shared" si="54"/>
        <v>1.1451595118565178E-51</v>
      </c>
      <c r="M618">
        <v>616</v>
      </c>
      <c r="P618">
        <f t="shared" ca="1" si="50"/>
        <v>612.42066108561562</v>
      </c>
      <c r="R618">
        <f t="shared" ca="1" si="51"/>
        <v>429.32752316154182</v>
      </c>
      <c r="T618">
        <f t="shared" ca="1" si="52"/>
        <v>623.07764163420711</v>
      </c>
      <c r="U618">
        <f t="shared" ca="1" si="53"/>
        <v>1</v>
      </c>
    </row>
    <row r="619" spans="1:21" x14ac:dyDescent="0.2">
      <c r="A619">
        <v>61.500000000000497</v>
      </c>
      <c r="B619">
        <f t="shared" si="54"/>
        <v>9.3910430841218524E-52</v>
      </c>
      <c r="M619">
        <v>617</v>
      </c>
      <c r="P619">
        <f t="shared" ca="1" si="50"/>
        <v>612.1291078582625</v>
      </c>
      <c r="R619">
        <f t="shared" ca="1" si="51"/>
        <v>284.95557902076712</v>
      </c>
      <c r="T619">
        <f t="shared" ca="1" si="52"/>
        <v>623.38109680834975</v>
      </c>
      <c r="U619">
        <f t="shared" ca="1" si="53"/>
        <v>1</v>
      </c>
    </row>
    <row r="620" spans="1:21" x14ac:dyDescent="0.2">
      <c r="A620">
        <v>61.600000000000499</v>
      </c>
      <c r="B620">
        <f t="shared" si="54"/>
        <v>7.701237785843451E-52</v>
      </c>
      <c r="M620">
        <v>618</v>
      </c>
      <c r="P620">
        <f t="shared" ca="1" si="50"/>
        <v>602.75570681668398</v>
      </c>
      <c r="R620">
        <f t="shared" ca="1" si="51"/>
        <v>217.67044898362332</v>
      </c>
      <c r="T620">
        <f t="shared" ca="1" si="52"/>
        <v>619.44318841055986</v>
      </c>
      <c r="U620">
        <f t="shared" ca="1" si="53"/>
        <v>1</v>
      </c>
    </row>
    <row r="621" spans="1:21" x14ac:dyDescent="0.2">
      <c r="A621">
        <v>61.7000000000005</v>
      </c>
      <c r="B621">
        <f t="shared" si="54"/>
        <v>6.3154759916011557E-52</v>
      </c>
      <c r="M621">
        <v>619</v>
      </c>
      <c r="P621">
        <f t="shared" ca="1" si="50"/>
        <v>611.51700125775835</v>
      </c>
      <c r="R621">
        <f t="shared" ca="1" si="51"/>
        <v>301.85747773916279</v>
      </c>
      <c r="T621">
        <f t="shared" ca="1" si="52"/>
        <v>625.3908632023149</v>
      </c>
      <c r="U621">
        <f t="shared" ca="1" si="53"/>
        <v>1</v>
      </c>
    </row>
    <row r="622" spans="1:21" x14ac:dyDescent="0.2">
      <c r="A622">
        <v>61.800000000000502</v>
      </c>
      <c r="B622">
        <f t="shared" si="54"/>
        <v>5.1790547621610682E-52</v>
      </c>
      <c r="M622">
        <v>620</v>
      </c>
      <c r="P622">
        <f t="shared" ca="1" si="50"/>
        <v>609.14147299344938</v>
      </c>
      <c r="R622">
        <f t="shared" ca="1" si="51"/>
        <v>339.14442883641112</v>
      </c>
      <c r="T622">
        <f t="shared" ca="1" si="52"/>
        <v>622.30901534870713</v>
      </c>
      <c r="U622">
        <f t="shared" ca="1" si="53"/>
        <v>1</v>
      </c>
    </row>
    <row r="623" spans="1:21" x14ac:dyDescent="0.2">
      <c r="A623">
        <v>61.900000000000503</v>
      </c>
      <c r="B623">
        <f t="shared" si="54"/>
        <v>4.2471126538854854E-52</v>
      </c>
      <c r="M623">
        <v>621</v>
      </c>
      <c r="P623">
        <f t="shared" ca="1" si="50"/>
        <v>602.52398797444823</v>
      </c>
      <c r="R623">
        <f t="shared" ca="1" si="51"/>
        <v>207.23729874948651</v>
      </c>
      <c r="T623">
        <f t="shared" ca="1" si="52"/>
        <v>617.63802916754014</v>
      </c>
      <c r="U623">
        <f t="shared" ca="1" si="53"/>
        <v>1</v>
      </c>
    </row>
    <row r="624" spans="1:21" x14ac:dyDescent="0.2">
      <c r="A624">
        <v>62.000000000000497</v>
      </c>
      <c r="B624">
        <f t="shared" si="54"/>
        <v>3.4828592564524506E-52</v>
      </c>
      <c r="M624">
        <v>622</v>
      </c>
      <c r="P624">
        <f t="shared" ca="1" si="50"/>
        <v>609.24421376077385</v>
      </c>
      <c r="R624">
        <f t="shared" ca="1" si="51"/>
        <v>420.09799674650111</v>
      </c>
      <c r="T624">
        <f t="shared" ca="1" si="52"/>
        <v>625.56439390539333</v>
      </c>
      <c r="U624">
        <f t="shared" ca="1" si="53"/>
        <v>1</v>
      </c>
    </row>
    <row r="625" spans="1:21" x14ac:dyDescent="0.2">
      <c r="A625">
        <v>62.100000000000499</v>
      </c>
      <c r="B625">
        <f t="shared" si="54"/>
        <v>2.8561232141288258E-52</v>
      </c>
      <c r="M625">
        <v>623</v>
      </c>
      <c r="P625">
        <f t="shared" ca="1" si="50"/>
        <v>608.18914420148201</v>
      </c>
      <c r="R625">
        <f t="shared" ca="1" si="51"/>
        <v>350.43511857725048</v>
      </c>
      <c r="T625">
        <f t="shared" ca="1" si="52"/>
        <v>623.557721012858</v>
      </c>
      <c r="U625">
        <f t="shared" ca="1" si="53"/>
        <v>1</v>
      </c>
    </row>
    <row r="626" spans="1:21" x14ac:dyDescent="0.2">
      <c r="A626">
        <v>62.2000000000005</v>
      </c>
      <c r="B626">
        <f t="shared" si="54"/>
        <v>2.3421614428535204E-52</v>
      </c>
      <c r="M626">
        <v>624</v>
      </c>
      <c r="P626">
        <f t="shared" ca="1" si="50"/>
        <v>609.2834080517722</v>
      </c>
      <c r="R626">
        <f t="shared" ca="1" si="51"/>
        <v>215.00650156518151</v>
      </c>
      <c r="T626">
        <f t="shared" ca="1" si="52"/>
        <v>624.87273133678946</v>
      </c>
      <c r="U626">
        <f t="shared" ca="1" si="53"/>
        <v>1</v>
      </c>
    </row>
    <row r="627" spans="1:21" x14ac:dyDescent="0.2">
      <c r="A627">
        <v>62.300000000000502</v>
      </c>
      <c r="B627">
        <f t="shared" si="54"/>
        <v>1.9206825594970384E-52</v>
      </c>
      <c r="M627">
        <v>625</v>
      </c>
      <c r="P627">
        <f t="shared" ca="1" si="50"/>
        <v>608.06001628243666</v>
      </c>
      <c r="R627">
        <f t="shared" ca="1" si="51"/>
        <v>354.58875606221875</v>
      </c>
      <c r="T627">
        <f t="shared" ca="1" si="52"/>
        <v>621.33632075181777</v>
      </c>
      <c r="U627">
        <f t="shared" ca="1" si="53"/>
        <v>1</v>
      </c>
    </row>
    <row r="628" spans="1:21" x14ac:dyDescent="0.2">
      <c r="A628">
        <v>62.400000000000503</v>
      </c>
      <c r="B628">
        <f t="shared" si="54"/>
        <v>1.5750459905250582E-52</v>
      </c>
      <c r="M628">
        <v>626</v>
      </c>
      <c r="P628">
        <f t="shared" ca="1" si="50"/>
        <v>609.1740716091158</v>
      </c>
      <c r="R628">
        <f t="shared" ca="1" si="51"/>
        <v>269.27974604382086</v>
      </c>
      <c r="T628">
        <f t="shared" ca="1" si="52"/>
        <v>619.00298832437772</v>
      </c>
      <c r="U628">
        <f t="shared" ca="1" si="53"/>
        <v>1</v>
      </c>
    </row>
    <row r="629" spans="1:21" x14ac:dyDescent="0.2">
      <c r="A629">
        <v>62.500000000000497</v>
      </c>
      <c r="B629">
        <f t="shared" si="54"/>
        <v>1.2916051582081829E-52</v>
      </c>
      <c r="M629">
        <v>627</v>
      </c>
      <c r="P629">
        <f t="shared" ca="1" si="50"/>
        <v>612.39873986054135</v>
      </c>
      <c r="R629">
        <f t="shared" ca="1" si="51"/>
        <v>288.77661770932446</v>
      </c>
      <c r="T629">
        <f t="shared" ca="1" si="52"/>
        <v>620.88275483440009</v>
      </c>
      <c r="U629">
        <f t="shared" ca="1" si="53"/>
        <v>1</v>
      </c>
    </row>
    <row r="630" spans="1:21" x14ac:dyDescent="0.2">
      <c r="A630">
        <v>62.600000000000499</v>
      </c>
      <c r="B630">
        <f t="shared" si="54"/>
        <v>1.0591688268413675E-52</v>
      </c>
      <c r="M630">
        <v>628</v>
      </c>
      <c r="P630">
        <f t="shared" ca="1" si="50"/>
        <v>609.81451321396446</v>
      </c>
      <c r="R630">
        <f t="shared" ca="1" si="51"/>
        <v>259.79283727644071</v>
      </c>
      <c r="T630">
        <f t="shared" ca="1" si="52"/>
        <v>621.02878838324943</v>
      </c>
      <c r="U630">
        <f t="shared" ca="1" si="53"/>
        <v>1</v>
      </c>
    </row>
    <row r="631" spans="1:21" x14ac:dyDescent="0.2">
      <c r="A631">
        <v>62.7000000000005</v>
      </c>
      <c r="B631">
        <f t="shared" si="54"/>
        <v>8.6855935336313273E-53</v>
      </c>
      <c r="M631">
        <v>629</v>
      </c>
      <c r="P631">
        <f t="shared" ca="1" si="50"/>
        <v>612.22785456939062</v>
      </c>
      <c r="R631">
        <f t="shared" ca="1" si="51"/>
        <v>326.16255794568468</v>
      </c>
      <c r="T631">
        <f t="shared" ca="1" si="52"/>
        <v>620.81018160460462</v>
      </c>
      <c r="U631">
        <f t="shared" ca="1" si="53"/>
        <v>1</v>
      </c>
    </row>
    <row r="632" spans="1:21" x14ac:dyDescent="0.2">
      <c r="A632">
        <v>62.800000000000502</v>
      </c>
      <c r="B632">
        <f t="shared" si="54"/>
        <v>7.1225041017602059E-53</v>
      </c>
      <c r="M632">
        <v>630</v>
      </c>
      <c r="P632">
        <f t="shared" ca="1" si="50"/>
        <v>604.73790759192025</v>
      </c>
      <c r="R632">
        <f t="shared" ca="1" si="51"/>
        <v>234.02798217697602</v>
      </c>
      <c r="T632">
        <f t="shared" ca="1" si="52"/>
        <v>625.2213779669861</v>
      </c>
      <c r="U632">
        <f t="shared" ca="1" si="53"/>
        <v>1</v>
      </c>
    </row>
    <row r="633" spans="1:21" x14ac:dyDescent="0.2">
      <c r="A633">
        <v>62.900000000000503</v>
      </c>
      <c r="B633">
        <f t="shared" si="54"/>
        <v>5.8406988367596762E-53</v>
      </c>
      <c r="M633">
        <v>631</v>
      </c>
      <c r="P633">
        <f t="shared" ca="1" si="50"/>
        <v>611.64823374713444</v>
      </c>
      <c r="R633">
        <f t="shared" ca="1" si="51"/>
        <v>224.61302995314344</v>
      </c>
      <c r="T633">
        <f t="shared" ca="1" si="52"/>
        <v>621.9572860911959</v>
      </c>
      <c r="U633">
        <f t="shared" ca="1" si="53"/>
        <v>1</v>
      </c>
    </row>
    <row r="634" spans="1:21" x14ac:dyDescent="0.2">
      <c r="A634">
        <v>63.000000000000497</v>
      </c>
      <c r="B634">
        <f t="shared" si="54"/>
        <v>4.7895622368630287E-53</v>
      </c>
      <c r="M634">
        <v>632</v>
      </c>
      <c r="P634">
        <f t="shared" ca="1" si="50"/>
        <v>607.61571022015653</v>
      </c>
      <c r="R634">
        <f t="shared" ca="1" si="51"/>
        <v>278.6329165432723</v>
      </c>
      <c r="T634">
        <f t="shared" ca="1" si="52"/>
        <v>621.65147454802855</v>
      </c>
      <c r="U634">
        <f t="shared" ca="1" si="53"/>
        <v>1</v>
      </c>
    </row>
    <row r="635" spans="1:21" x14ac:dyDescent="0.2">
      <c r="A635">
        <v>63.100000000000499</v>
      </c>
      <c r="B635">
        <f t="shared" si="54"/>
        <v>3.9275862810644173E-53</v>
      </c>
      <c r="M635">
        <v>633</v>
      </c>
      <c r="P635">
        <f t="shared" ca="1" si="50"/>
        <v>608.97556652271521</v>
      </c>
      <c r="R635">
        <f t="shared" ca="1" si="51"/>
        <v>264.21799348246577</v>
      </c>
      <c r="T635">
        <f t="shared" ca="1" si="52"/>
        <v>619.57961657372653</v>
      </c>
      <c r="U635">
        <f t="shared" ca="1" si="53"/>
        <v>1</v>
      </c>
    </row>
    <row r="636" spans="1:21" x14ac:dyDescent="0.2">
      <c r="A636">
        <v>63.2000000000005</v>
      </c>
      <c r="B636">
        <f t="shared" si="54"/>
        <v>3.2207317682445888E-53</v>
      </c>
      <c r="M636">
        <v>634</v>
      </c>
      <c r="P636">
        <f t="shared" ca="1" si="50"/>
        <v>607.3891148790234</v>
      </c>
      <c r="R636">
        <f t="shared" ca="1" si="51"/>
        <v>406.86225413028529</v>
      </c>
      <c r="T636">
        <f t="shared" ca="1" si="52"/>
        <v>624.97698418710763</v>
      </c>
      <c r="U636">
        <f t="shared" ca="1" si="53"/>
        <v>1</v>
      </c>
    </row>
    <row r="637" spans="1:21" x14ac:dyDescent="0.2">
      <c r="A637">
        <v>63.300000000000502</v>
      </c>
      <c r="B637">
        <f t="shared" si="54"/>
        <v>2.6410844754221189E-53</v>
      </c>
      <c r="M637">
        <v>635</v>
      </c>
      <c r="P637">
        <f t="shared" ca="1" si="50"/>
        <v>614.56615219895446</v>
      </c>
      <c r="R637">
        <f t="shared" ca="1" si="51"/>
        <v>255.60655148952705</v>
      </c>
      <c r="T637">
        <f t="shared" ca="1" si="52"/>
        <v>619.52972450999096</v>
      </c>
      <c r="U637">
        <f t="shared" ca="1" si="53"/>
        <v>1</v>
      </c>
    </row>
    <row r="638" spans="1:21" x14ac:dyDescent="0.2">
      <c r="A638">
        <v>63.400000000000503</v>
      </c>
      <c r="B638">
        <f t="shared" si="54"/>
        <v>2.1657530958516942E-53</v>
      </c>
      <c r="M638">
        <v>636</v>
      </c>
      <c r="P638">
        <f t="shared" ca="1" si="50"/>
        <v>615.17496598003709</v>
      </c>
      <c r="R638">
        <f t="shared" ca="1" si="51"/>
        <v>295.91911507872027</v>
      </c>
      <c r="T638">
        <f t="shared" ca="1" si="52"/>
        <v>620.69163540784871</v>
      </c>
      <c r="U638">
        <f t="shared" ca="1" si="53"/>
        <v>1</v>
      </c>
    </row>
    <row r="639" spans="1:21" x14ac:dyDescent="0.2">
      <c r="A639">
        <v>63.500000000000497</v>
      </c>
      <c r="B639">
        <f t="shared" si="54"/>
        <v>1.7759654591463145E-53</v>
      </c>
      <c r="M639">
        <v>637</v>
      </c>
      <c r="P639">
        <f t="shared" ca="1" si="50"/>
        <v>609.86414709325538</v>
      </c>
      <c r="R639">
        <f t="shared" ca="1" si="51"/>
        <v>275.94570799793348</v>
      </c>
      <c r="T639">
        <f t="shared" ca="1" si="52"/>
        <v>621.70311569835633</v>
      </c>
      <c r="U639">
        <f t="shared" ca="1" si="53"/>
        <v>1</v>
      </c>
    </row>
    <row r="640" spans="1:21" x14ac:dyDescent="0.2">
      <c r="A640">
        <v>63.600000000000499</v>
      </c>
      <c r="B640">
        <f t="shared" si="54"/>
        <v>1.4563273607015135E-53</v>
      </c>
      <c r="M640">
        <v>638</v>
      </c>
      <c r="P640">
        <f t="shared" ca="1" si="50"/>
        <v>614.44712870824753</v>
      </c>
      <c r="R640">
        <f t="shared" ca="1" si="51"/>
        <v>320.69163252180459</v>
      </c>
      <c r="T640">
        <f t="shared" ca="1" si="52"/>
        <v>622.43647411632298</v>
      </c>
      <c r="U640">
        <f t="shared" ca="1" si="53"/>
        <v>1</v>
      </c>
    </row>
    <row r="641" spans="1:21" x14ac:dyDescent="0.2">
      <c r="A641">
        <v>63.7000000000005</v>
      </c>
      <c r="B641">
        <f t="shared" si="54"/>
        <v>1.1942147451777871E-53</v>
      </c>
      <c r="M641">
        <v>639</v>
      </c>
      <c r="P641">
        <f t="shared" ca="1" si="50"/>
        <v>613.10386466137663</v>
      </c>
      <c r="R641">
        <f t="shared" ca="1" si="51"/>
        <v>314.0583790425938</v>
      </c>
      <c r="T641">
        <f t="shared" ca="1" si="52"/>
        <v>620.37467605525865</v>
      </c>
      <c r="U641">
        <f t="shared" ca="1" si="53"/>
        <v>1</v>
      </c>
    </row>
    <row r="642" spans="1:21" x14ac:dyDescent="0.2">
      <c r="A642">
        <v>63.800000000000502</v>
      </c>
      <c r="B642">
        <f t="shared" si="54"/>
        <v>9.7927525184408225E-54</v>
      </c>
      <c r="M642">
        <v>640</v>
      </c>
      <c r="P642">
        <f t="shared" ca="1" si="50"/>
        <v>613.9357472401997</v>
      </c>
      <c r="R642">
        <f t="shared" ca="1" si="51"/>
        <v>613.82855384725269</v>
      </c>
      <c r="T642">
        <f t="shared" ca="1" si="52"/>
        <v>623.88503152255498</v>
      </c>
      <c r="U642">
        <f t="shared" ca="1" si="53"/>
        <v>1</v>
      </c>
    </row>
    <row r="643" spans="1:21" x14ac:dyDescent="0.2">
      <c r="A643">
        <v>63.900000000000503</v>
      </c>
      <c r="B643">
        <f t="shared" si="54"/>
        <v>8.0301944586186337E-54</v>
      </c>
      <c r="M643">
        <v>641</v>
      </c>
      <c r="P643">
        <f t="shared" ca="1" si="50"/>
        <v>605.29447456228502</v>
      </c>
      <c r="R643">
        <f t="shared" ca="1" si="51"/>
        <v>301.66811310595233</v>
      </c>
      <c r="T643">
        <f t="shared" ca="1" si="52"/>
        <v>618.87928616966121</v>
      </c>
      <c r="U643">
        <f t="shared" ca="1" si="53"/>
        <v>1</v>
      </c>
    </row>
    <row r="644" spans="1:21" x14ac:dyDescent="0.2">
      <c r="A644">
        <v>64.000000000000497</v>
      </c>
      <c r="B644">
        <f t="shared" si="54"/>
        <v>6.5848559939581082E-54</v>
      </c>
      <c r="M644">
        <v>642</v>
      </c>
      <c r="P644">
        <f t="shared" ref="P644:P707" ca="1" si="55">_xlfn.NORM.INV(RAND(),609.3,SQRT($O$3/27.1))</f>
        <v>612.27613932081238</v>
      </c>
      <c r="R644">
        <f t="shared" ref="R644:R707" ca="1" si="56" xml:space="preserve"> 1 / _xlfn.GAMMA.INV( RAND(), 18, 1/4780.937)</f>
        <v>238.22728966791797</v>
      </c>
      <c r="T644">
        <f t="shared" ref="T644:T707" ca="1" si="57">_xlfn.NORM.INV(RAND(),622.392,SQRT($S$3/30.1))</f>
        <v>621.30874689018458</v>
      </c>
      <c r="U644">
        <f t="shared" ref="U644:U707" ca="1" si="58">IF(T644&gt;P644,1,0)</f>
        <v>1</v>
      </c>
    </row>
    <row r="645" spans="1:21" x14ac:dyDescent="0.2">
      <c r="A645">
        <v>64.100000000000506</v>
      </c>
      <c r="B645">
        <f t="shared" si="54"/>
        <v>5.3996478945101681E-54</v>
      </c>
      <c r="M645">
        <v>643</v>
      </c>
      <c r="P645">
        <f t="shared" ca="1" si="55"/>
        <v>612.82018502625783</v>
      </c>
      <c r="R645">
        <f t="shared" ca="1" si="56"/>
        <v>275.46568824773834</v>
      </c>
      <c r="T645">
        <f t="shared" ca="1" si="57"/>
        <v>621.39236980153021</v>
      </c>
      <c r="U645">
        <f t="shared" ca="1" si="58"/>
        <v>1</v>
      </c>
    </row>
    <row r="646" spans="1:21" x14ac:dyDescent="0.2">
      <c r="A646">
        <v>64.2000000000005</v>
      </c>
      <c r="B646">
        <f t="shared" ref="B646:B709" si="59">_xlfn.GAMMA.DIST(A646,$C$5,1/$D$5,FALSE)</f>
        <v>4.4277546010486334E-54</v>
      </c>
      <c r="M646">
        <v>644</v>
      </c>
      <c r="P646">
        <f t="shared" ca="1" si="55"/>
        <v>601.39845368706494</v>
      </c>
      <c r="R646">
        <f t="shared" ca="1" si="56"/>
        <v>282.6870124155476</v>
      </c>
      <c r="T646">
        <f t="shared" ca="1" si="57"/>
        <v>621.32279282949219</v>
      </c>
      <c r="U646">
        <f t="shared" ca="1" si="58"/>
        <v>1</v>
      </c>
    </row>
    <row r="647" spans="1:21" x14ac:dyDescent="0.2">
      <c r="A647">
        <v>64.300000000000495</v>
      </c>
      <c r="B647">
        <f t="shared" si="59"/>
        <v>3.6307854926977863E-54</v>
      </c>
      <c r="M647">
        <v>645</v>
      </c>
      <c r="P647">
        <f t="shared" ca="1" si="55"/>
        <v>612.76735094131379</v>
      </c>
      <c r="R647">
        <f t="shared" ca="1" si="56"/>
        <v>325.80511971728464</v>
      </c>
      <c r="T647">
        <f t="shared" ca="1" si="57"/>
        <v>624.67515859292109</v>
      </c>
      <c r="U647">
        <f t="shared" ca="1" si="58"/>
        <v>1</v>
      </c>
    </row>
    <row r="648" spans="1:21" x14ac:dyDescent="0.2">
      <c r="A648">
        <v>64.400000000000503</v>
      </c>
      <c r="B648">
        <f t="shared" si="59"/>
        <v>2.9772588133926362E-54</v>
      </c>
      <c r="M648">
        <v>646</v>
      </c>
      <c r="P648">
        <f t="shared" ca="1" si="55"/>
        <v>607.58909483733044</v>
      </c>
      <c r="R648">
        <f t="shared" ca="1" si="56"/>
        <v>193.23823218741742</v>
      </c>
      <c r="T648">
        <f t="shared" ca="1" si="57"/>
        <v>623.50043451656381</v>
      </c>
      <c r="U648">
        <f t="shared" ca="1" si="58"/>
        <v>1</v>
      </c>
    </row>
    <row r="649" spans="1:21" x14ac:dyDescent="0.2">
      <c r="A649">
        <v>64.500000000000497</v>
      </c>
      <c r="B649">
        <f t="shared" si="59"/>
        <v>2.441358402183377E-54</v>
      </c>
      <c r="M649">
        <v>647</v>
      </c>
      <c r="P649">
        <f t="shared" ca="1" si="55"/>
        <v>611.95657818260929</v>
      </c>
      <c r="R649">
        <f t="shared" ca="1" si="56"/>
        <v>297.12847393024464</v>
      </c>
      <c r="T649">
        <f t="shared" ca="1" si="57"/>
        <v>625.22773740813147</v>
      </c>
      <c r="U649">
        <f t="shared" ca="1" si="58"/>
        <v>1</v>
      </c>
    </row>
    <row r="650" spans="1:21" x14ac:dyDescent="0.2">
      <c r="A650">
        <v>64.600000000000506</v>
      </c>
      <c r="B650">
        <f t="shared" si="59"/>
        <v>2.0019141414522789E-54</v>
      </c>
      <c r="M650">
        <v>648</v>
      </c>
      <c r="P650">
        <f t="shared" ca="1" si="55"/>
        <v>612.89985163732945</v>
      </c>
      <c r="R650">
        <f t="shared" ca="1" si="56"/>
        <v>267.05103447803339</v>
      </c>
      <c r="T650">
        <f t="shared" ca="1" si="57"/>
        <v>628.34567481495185</v>
      </c>
      <c r="U650">
        <f t="shared" ca="1" si="58"/>
        <v>1</v>
      </c>
    </row>
    <row r="651" spans="1:21" x14ac:dyDescent="0.2">
      <c r="A651">
        <v>64.7000000000005</v>
      </c>
      <c r="B651">
        <f t="shared" si="59"/>
        <v>1.6415658687163722E-54</v>
      </c>
      <c r="M651">
        <v>649</v>
      </c>
      <c r="P651">
        <f t="shared" ca="1" si="55"/>
        <v>611.08715089410782</v>
      </c>
      <c r="R651">
        <f t="shared" ca="1" si="56"/>
        <v>273.22817555431516</v>
      </c>
      <c r="T651">
        <f t="shared" ca="1" si="57"/>
        <v>618.50854642991646</v>
      </c>
      <c r="U651">
        <f t="shared" ca="1" si="58"/>
        <v>1</v>
      </c>
    </row>
    <row r="652" spans="1:21" x14ac:dyDescent="0.2">
      <c r="A652">
        <v>64.800000000000495</v>
      </c>
      <c r="B652">
        <f t="shared" si="59"/>
        <v>1.3460777403848257E-54</v>
      </c>
      <c r="M652">
        <v>650</v>
      </c>
      <c r="P652">
        <f t="shared" ca="1" si="55"/>
        <v>614.23434751185755</v>
      </c>
      <c r="R652">
        <f t="shared" ca="1" si="56"/>
        <v>223.22767405408698</v>
      </c>
      <c r="T652">
        <f t="shared" ca="1" si="57"/>
        <v>622.20454587970664</v>
      </c>
      <c r="U652">
        <f t="shared" ca="1" si="58"/>
        <v>1</v>
      </c>
    </row>
    <row r="653" spans="1:21" x14ac:dyDescent="0.2">
      <c r="A653">
        <v>64.900000000000503</v>
      </c>
      <c r="B653">
        <f t="shared" si="59"/>
        <v>1.1037759754850508E-54</v>
      </c>
      <c r="M653">
        <v>651</v>
      </c>
      <c r="P653">
        <f t="shared" ca="1" si="55"/>
        <v>615.19731770620615</v>
      </c>
      <c r="R653">
        <f t="shared" ca="1" si="56"/>
        <v>378.98981270508119</v>
      </c>
      <c r="T653">
        <f t="shared" ca="1" si="57"/>
        <v>627.56993371895214</v>
      </c>
      <c r="U653">
        <f t="shared" ca="1" si="58"/>
        <v>1</v>
      </c>
    </row>
    <row r="654" spans="1:21" x14ac:dyDescent="0.2">
      <c r="A654">
        <v>65.000000000000497</v>
      </c>
      <c r="B654">
        <f t="shared" si="59"/>
        <v>9.0508777837422807E-55</v>
      </c>
      <c r="M654">
        <v>652</v>
      </c>
      <c r="P654">
        <f t="shared" ca="1" si="55"/>
        <v>614.40262875547148</v>
      </c>
      <c r="R654">
        <f t="shared" ca="1" si="56"/>
        <v>343.43100090816654</v>
      </c>
      <c r="T654">
        <f t="shared" ca="1" si="57"/>
        <v>619.30293554259788</v>
      </c>
      <c r="U654">
        <f t="shared" ca="1" si="58"/>
        <v>1</v>
      </c>
    </row>
    <row r="655" spans="1:21" x14ac:dyDescent="0.2">
      <c r="A655">
        <v>65.100000000000506</v>
      </c>
      <c r="B655">
        <f t="shared" si="59"/>
        <v>7.4216323407982018E-55</v>
      </c>
      <c r="M655">
        <v>653</v>
      </c>
      <c r="P655">
        <f t="shared" ca="1" si="55"/>
        <v>613.27299092870135</v>
      </c>
      <c r="R655">
        <f t="shared" ca="1" si="56"/>
        <v>360.51111466607057</v>
      </c>
      <c r="T655">
        <f t="shared" ca="1" si="57"/>
        <v>622.03812638693262</v>
      </c>
      <c r="U655">
        <f t="shared" ca="1" si="58"/>
        <v>1</v>
      </c>
    </row>
    <row r="656" spans="1:21" x14ac:dyDescent="0.2">
      <c r="A656">
        <v>65.2000000000005</v>
      </c>
      <c r="B656">
        <f t="shared" si="59"/>
        <v>6.0856524582384672E-55</v>
      </c>
      <c r="M656">
        <v>654</v>
      </c>
      <c r="P656">
        <f t="shared" ca="1" si="55"/>
        <v>618.08713479433868</v>
      </c>
      <c r="R656">
        <f t="shared" ca="1" si="56"/>
        <v>327.39760396886237</v>
      </c>
      <c r="T656">
        <f t="shared" ca="1" si="57"/>
        <v>618.12464843962948</v>
      </c>
      <c r="U656">
        <f t="shared" ca="1" si="58"/>
        <v>1</v>
      </c>
    </row>
    <row r="657" spans="1:21" x14ac:dyDescent="0.2">
      <c r="A657">
        <v>65.300000000000495</v>
      </c>
      <c r="B657">
        <f t="shared" si="59"/>
        <v>4.9901527078653951E-55</v>
      </c>
      <c r="M657">
        <v>655</v>
      </c>
      <c r="P657">
        <f t="shared" ca="1" si="55"/>
        <v>608.25501384488803</v>
      </c>
      <c r="R657">
        <f t="shared" ca="1" si="56"/>
        <v>205.52470407658004</v>
      </c>
      <c r="T657">
        <f t="shared" ca="1" si="57"/>
        <v>617.45396121029421</v>
      </c>
      <c r="U657">
        <f t="shared" ca="1" si="58"/>
        <v>1</v>
      </c>
    </row>
    <row r="658" spans="1:21" x14ac:dyDescent="0.2">
      <c r="A658">
        <v>65.400000000000503</v>
      </c>
      <c r="B658">
        <f t="shared" si="59"/>
        <v>4.0918481330061196E-55</v>
      </c>
      <c r="M658">
        <v>656</v>
      </c>
      <c r="P658">
        <f t="shared" ca="1" si="55"/>
        <v>605.67621799938559</v>
      </c>
      <c r="R658">
        <f t="shared" ca="1" si="56"/>
        <v>249.4315575946741</v>
      </c>
      <c r="T658">
        <f t="shared" ca="1" si="57"/>
        <v>622.32371533561627</v>
      </c>
      <c r="U658">
        <f t="shared" ca="1" si="58"/>
        <v>1</v>
      </c>
    </row>
    <row r="659" spans="1:21" x14ac:dyDescent="0.2">
      <c r="A659">
        <v>65.500000000000497</v>
      </c>
      <c r="B659">
        <f t="shared" si="59"/>
        <v>3.3552444139725539E-55</v>
      </c>
      <c r="M659">
        <v>657</v>
      </c>
      <c r="P659">
        <f t="shared" ca="1" si="55"/>
        <v>613.44049106562795</v>
      </c>
      <c r="R659">
        <f t="shared" ca="1" si="56"/>
        <v>219.86775751458862</v>
      </c>
      <c r="T659">
        <f t="shared" ca="1" si="57"/>
        <v>620.65403743700529</v>
      </c>
      <c r="U659">
        <f t="shared" ca="1" si="58"/>
        <v>1</v>
      </c>
    </row>
    <row r="660" spans="1:21" x14ac:dyDescent="0.2">
      <c r="A660">
        <v>65.600000000000506</v>
      </c>
      <c r="B660">
        <f t="shared" si="59"/>
        <v>2.751235742737302E-55</v>
      </c>
      <c r="M660">
        <v>658</v>
      </c>
      <c r="P660">
        <f t="shared" ca="1" si="55"/>
        <v>611.10336946970654</v>
      </c>
      <c r="R660">
        <f t="shared" ca="1" si="56"/>
        <v>355.51071357561415</v>
      </c>
      <c r="T660">
        <f t="shared" ca="1" si="57"/>
        <v>624.41006822085239</v>
      </c>
      <c r="U660">
        <f t="shared" ca="1" si="58"/>
        <v>1</v>
      </c>
    </row>
    <row r="661" spans="1:21" x14ac:dyDescent="0.2">
      <c r="A661">
        <v>65.7000000000005</v>
      </c>
      <c r="B661">
        <f t="shared" si="59"/>
        <v>2.2559550330578813E-55</v>
      </c>
      <c r="M661">
        <v>659</v>
      </c>
      <c r="P661">
        <f t="shared" ca="1" si="55"/>
        <v>608.72032468663747</v>
      </c>
      <c r="R661">
        <f t="shared" ca="1" si="56"/>
        <v>223.26309765377877</v>
      </c>
      <c r="T661">
        <f t="shared" ca="1" si="57"/>
        <v>620.76313635427857</v>
      </c>
      <c r="U661">
        <f t="shared" ca="1" si="58"/>
        <v>1</v>
      </c>
    </row>
    <row r="662" spans="1:21" x14ac:dyDescent="0.2">
      <c r="A662">
        <v>65.800000000000495</v>
      </c>
      <c r="B662">
        <f t="shared" si="59"/>
        <v>1.8498310565245523E-55</v>
      </c>
      <c r="M662">
        <v>660</v>
      </c>
      <c r="P662">
        <f t="shared" ca="1" si="55"/>
        <v>608.38815785380405</v>
      </c>
      <c r="R662">
        <f t="shared" ca="1" si="56"/>
        <v>206.41545359782214</v>
      </c>
      <c r="T662">
        <f t="shared" ca="1" si="57"/>
        <v>624.33541375595883</v>
      </c>
      <c r="U662">
        <f t="shared" ca="1" si="58"/>
        <v>1</v>
      </c>
    </row>
    <row r="663" spans="1:21" x14ac:dyDescent="0.2">
      <c r="A663">
        <v>65.900000000000503</v>
      </c>
      <c r="B663">
        <f t="shared" si="59"/>
        <v>1.5168152663370213E-55</v>
      </c>
      <c r="M663">
        <v>661</v>
      </c>
      <c r="P663">
        <f t="shared" ca="1" si="55"/>
        <v>610.26376842364868</v>
      </c>
      <c r="R663">
        <f t="shared" ca="1" si="56"/>
        <v>218.19348830993158</v>
      </c>
      <c r="T663">
        <f t="shared" ca="1" si="57"/>
        <v>620.55076909008221</v>
      </c>
      <c r="U663">
        <f t="shared" ca="1" si="58"/>
        <v>1</v>
      </c>
    </row>
    <row r="664" spans="1:21" x14ac:dyDescent="0.2">
      <c r="A664">
        <v>66.000000000000497</v>
      </c>
      <c r="B664">
        <f t="shared" si="59"/>
        <v>1.2437477716089203E-55</v>
      </c>
      <c r="M664">
        <v>662</v>
      </c>
      <c r="P664">
        <f t="shared" ca="1" si="55"/>
        <v>612.06831502278999</v>
      </c>
      <c r="R664">
        <f t="shared" ca="1" si="56"/>
        <v>321.98425043710006</v>
      </c>
      <c r="T664">
        <f t="shared" ca="1" si="57"/>
        <v>619.58048046325882</v>
      </c>
      <c r="U664">
        <f t="shared" ca="1" si="58"/>
        <v>1</v>
      </c>
    </row>
    <row r="665" spans="1:21" x14ac:dyDescent="0.2">
      <c r="A665">
        <v>66.100000000000506</v>
      </c>
      <c r="B665">
        <f t="shared" si="59"/>
        <v>1.019837420218246E-55</v>
      </c>
      <c r="M665">
        <v>663</v>
      </c>
      <c r="P665">
        <f t="shared" ca="1" si="55"/>
        <v>608.49993963422173</v>
      </c>
      <c r="R665">
        <f t="shared" ca="1" si="56"/>
        <v>188.360895251073</v>
      </c>
      <c r="T665">
        <f t="shared" ca="1" si="57"/>
        <v>625.02173473272296</v>
      </c>
      <c r="U665">
        <f t="shared" ca="1" si="58"/>
        <v>1</v>
      </c>
    </row>
    <row r="666" spans="1:21" x14ac:dyDescent="0.2">
      <c r="A666">
        <v>66.2000000000005</v>
      </c>
      <c r="B666">
        <f t="shared" si="59"/>
        <v>8.3623545462319592E-56</v>
      </c>
      <c r="M666">
        <v>664</v>
      </c>
      <c r="P666">
        <f t="shared" ca="1" si="55"/>
        <v>603.14283070456429</v>
      </c>
      <c r="R666">
        <f t="shared" ca="1" si="56"/>
        <v>345.83309591882579</v>
      </c>
      <c r="T666">
        <f t="shared" ca="1" si="57"/>
        <v>622.3462933420459</v>
      </c>
      <c r="U666">
        <f t="shared" ca="1" si="58"/>
        <v>1</v>
      </c>
    </row>
    <row r="667" spans="1:21" x14ac:dyDescent="0.2">
      <c r="A667">
        <v>66.300000000000495</v>
      </c>
      <c r="B667">
        <f t="shared" si="59"/>
        <v>6.8568590055874638E-56</v>
      </c>
      <c r="M667">
        <v>665</v>
      </c>
      <c r="P667">
        <f t="shared" ca="1" si="55"/>
        <v>609.46064565835911</v>
      </c>
      <c r="R667">
        <f t="shared" ca="1" si="56"/>
        <v>218.71117697265626</v>
      </c>
      <c r="T667">
        <f t="shared" ca="1" si="57"/>
        <v>629.76038189755263</v>
      </c>
      <c r="U667">
        <f t="shared" ca="1" si="58"/>
        <v>1</v>
      </c>
    </row>
    <row r="668" spans="1:21" x14ac:dyDescent="0.2">
      <c r="A668">
        <v>66.400000000000503</v>
      </c>
      <c r="B668">
        <f t="shared" si="59"/>
        <v>5.6223887903916138E-56</v>
      </c>
      <c r="M668">
        <v>666</v>
      </c>
      <c r="P668">
        <f t="shared" ca="1" si="55"/>
        <v>609.52302331629346</v>
      </c>
      <c r="R668">
        <f t="shared" ca="1" si="56"/>
        <v>263.36966091642847</v>
      </c>
      <c r="T668">
        <f t="shared" ca="1" si="57"/>
        <v>620.45727192348033</v>
      </c>
      <c r="U668">
        <f t="shared" ca="1" si="58"/>
        <v>1</v>
      </c>
    </row>
    <row r="669" spans="1:21" x14ac:dyDescent="0.2">
      <c r="A669">
        <v>66.500000000000497</v>
      </c>
      <c r="B669">
        <f t="shared" si="59"/>
        <v>4.6101551726239628E-56</v>
      </c>
      <c r="M669">
        <v>667</v>
      </c>
      <c r="P669">
        <f t="shared" ca="1" si="55"/>
        <v>609.14769426933083</v>
      </c>
      <c r="R669">
        <f t="shared" ca="1" si="56"/>
        <v>357.99149218772112</v>
      </c>
      <c r="T669">
        <f t="shared" ca="1" si="57"/>
        <v>623.08828266278056</v>
      </c>
      <c r="U669">
        <f t="shared" ca="1" si="58"/>
        <v>1</v>
      </c>
    </row>
    <row r="670" spans="1:21" x14ac:dyDescent="0.2">
      <c r="A670">
        <v>66.600000000000506</v>
      </c>
      <c r="B670">
        <f t="shared" si="59"/>
        <v>3.7801517197718394E-56</v>
      </c>
      <c r="M670">
        <v>668</v>
      </c>
      <c r="P670">
        <f t="shared" ca="1" si="55"/>
        <v>611.28709980276926</v>
      </c>
      <c r="R670">
        <f t="shared" ca="1" si="56"/>
        <v>478.04827816045082</v>
      </c>
      <c r="T670">
        <f t="shared" ca="1" si="57"/>
        <v>623.4655991909417</v>
      </c>
      <c r="U670">
        <f t="shared" ca="1" si="58"/>
        <v>1</v>
      </c>
    </row>
    <row r="671" spans="1:21" x14ac:dyDescent="0.2">
      <c r="A671">
        <v>66.7000000000005</v>
      </c>
      <c r="B671">
        <f t="shared" si="59"/>
        <v>3.0995735010110257E-56</v>
      </c>
      <c r="M671">
        <v>669</v>
      </c>
      <c r="P671">
        <f t="shared" ca="1" si="55"/>
        <v>602.28954092386107</v>
      </c>
      <c r="R671">
        <f t="shared" ca="1" si="56"/>
        <v>284.10164600043464</v>
      </c>
      <c r="T671">
        <f t="shared" ca="1" si="57"/>
        <v>625.59501298928774</v>
      </c>
      <c r="U671">
        <f t="shared" ca="1" si="58"/>
        <v>1</v>
      </c>
    </row>
    <row r="672" spans="1:21" x14ac:dyDescent="0.2">
      <c r="A672">
        <v>66.800000000000495</v>
      </c>
      <c r="B672">
        <f t="shared" si="59"/>
        <v>2.5415208185874415E-56</v>
      </c>
      <c r="M672">
        <v>670</v>
      </c>
      <c r="P672">
        <f t="shared" ca="1" si="55"/>
        <v>612.14413204256618</v>
      </c>
      <c r="R672">
        <f t="shared" ca="1" si="56"/>
        <v>441.79920278296078</v>
      </c>
      <c r="T672">
        <f t="shared" ca="1" si="57"/>
        <v>616.55969254840477</v>
      </c>
      <c r="U672">
        <f t="shared" ca="1" si="58"/>
        <v>1</v>
      </c>
    </row>
    <row r="673" spans="1:21" x14ac:dyDescent="0.2">
      <c r="A673">
        <v>66.900000000000503</v>
      </c>
      <c r="B673">
        <f t="shared" si="59"/>
        <v>2.0839362556423307E-56</v>
      </c>
      <c r="M673">
        <v>671</v>
      </c>
      <c r="P673">
        <f t="shared" ca="1" si="55"/>
        <v>607.30432246731357</v>
      </c>
      <c r="R673">
        <f t="shared" ca="1" si="56"/>
        <v>169.8859232372227</v>
      </c>
      <c r="T673">
        <f t="shared" ca="1" si="57"/>
        <v>617.8122872108861</v>
      </c>
      <c r="U673">
        <f t="shared" ca="1" si="58"/>
        <v>1</v>
      </c>
    </row>
    <row r="674" spans="1:21" x14ac:dyDescent="0.2">
      <c r="A674">
        <v>67.000000000000497</v>
      </c>
      <c r="B674">
        <f t="shared" si="59"/>
        <v>1.7087330477810852E-56</v>
      </c>
      <c r="M674">
        <v>672</v>
      </c>
      <c r="P674">
        <f t="shared" ca="1" si="55"/>
        <v>608.6019645765341</v>
      </c>
      <c r="R674">
        <f t="shared" ca="1" si="56"/>
        <v>163.84086918068323</v>
      </c>
      <c r="T674">
        <f t="shared" ca="1" si="57"/>
        <v>623.02793678175919</v>
      </c>
      <c r="U674">
        <f t="shared" ca="1" si="58"/>
        <v>1</v>
      </c>
    </row>
    <row r="675" spans="1:21" x14ac:dyDescent="0.2">
      <c r="A675">
        <v>67.100000000000506</v>
      </c>
      <c r="B675">
        <f t="shared" si="59"/>
        <v>1.4010803432205332E-56</v>
      </c>
      <c r="M675">
        <v>673</v>
      </c>
      <c r="P675">
        <f t="shared" ca="1" si="55"/>
        <v>609.40552083789112</v>
      </c>
      <c r="R675">
        <f t="shared" ca="1" si="56"/>
        <v>295.96003202648336</v>
      </c>
      <c r="T675">
        <f t="shared" ca="1" si="57"/>
        <v>623.97208537836809</v>
      </c>
      <c r="U675">
        <f t="shared" ca="1" si="58"/>
        <v>1</v>
      </c>
    </row>
    <row r="676" spans="1:21" x14ac:dyDescent="0.2">
      <c r="A676">
        <v>67.2000000000005</v>
      </c>
      <c r="B676">
        <f t="shared" si="59"/>
        <v>1.1488171138042218E-56</v>
      </c>
      <c r="M676">
        <v>674</v>
      </c>
      <c r="P676">
        <f t="shared" ca="1" si="55"/>
        <v>613.68439226946975</v>
      </c>
      <c r="R676">
        <f t="shared" ca="1" si="56"/>
        <v>186.60975194544937</v>
      </c>
      <c r="T676">
        <f t="shared" ca="1" si="57"/>
        <v>618.53857522612577</v>
      </c>
      <c r="U676">
        <f t="shared" ca="1" si="58"/>
        <v>1</v>
      </c>
    </row>
    <row r="677" spans="1:21" x14ac:dyDescent="0.2">
      <c r="A677">
        <v>67.300000000000495</v>
      </c>
      <c r="B677">
        <f t="shared" si="59"/>
        <v>9.4197156130037472E-57</v>
      </c>
      <c r="M677">
        <v>675</v>
      </c>
      <c r="P677">
        <f t="shared" ca="1" si="55"/>
        <v>609.4199200982298</v>
      </c>
      <c r="R677">
        <f t="shared" ca="1" si="56"/>
        <v>271.01190324122905</v>
      </c>
      <c r="T677">
        <f t="shared" ca="1" si="57"/>
        <v>626.76295356409605</v>
      </c>
      <c r="U677">
        <f t="shared" ca="1" si="58"/>
        <v>1</v>
      </c>
    </row>
    <row r="678" spans="1:21" x14ac:dyDescent="0.2">
      <c r="A678">
        <v>67.400000000000503</v>
      </c>
      <c r="B678">
        <f t="shared" si="59"/>
        <v>7.7236703091120331E-57</v>
      </c>
      <c r="M678">
        <v>676</v>
      </c>
      <c r="P678">
        <f t="shared" ca="1" si="55"/>
        <v>617.55628749101481</v>
      </c>
      <c r="R678">
        <f t="shared" ca="1" si="56"/>
        <v>294.67787314914057</v>
      </c>
      <c r="T678">
        <f t="shared" ca="1" si="57"/>
        <v>626.56804131736305</v>
      </c>
      <c r="U678">
        <f t="shared" ca="1" si="58"/>
        <v>1</v>
      </c>
    </row>
    <row r="679" spans="1:21" x14ac:dyDescent="0.2">
      <c r="A679">
        <v>67.500000000000497</v>
      </c>
      <c r="B679">
        <f t="shared" si="59"/>
        <v>6.3329886140596065E-57</v>
      </c>
      <c r="M679">
        <v>677</v>
      </c>
      <c r="P679">
        <f t="shared" ca="1" si="55"/>
        <v>607.8867494641438</v>
      </c>
      <c r="R679">
        <f t="shared" ca="1" si="56"/>
        <v>358.98427777793489</v>
      </c>
      <c r="T679">
        <f t="shared" ca="1" si="57"/>
        <v>622.5917123375674</v>
      </c>
      <c r="U679">
        <f t="shared" ca="1" si="58"/>
        <v>1</v>
      </c>
    </row>
    <row r="680" spans="1:21" x14ac:dyDescent="0.2">
      <c r="A680">
        <v>67.600000000000506</v>
      </c>
      <c r="B680">
        <f t="shared" si="59"/>
        <v>5.1926940372783325E-57</v>
      </c>
      <c r="M680">
        <v>678</v>
      </c>
      <c r="P680">
        <f t="shared" ca="1" si="55"/>
        <v>607.89971593903556</v>
      </c>
      <c r="R680">
        <f t="shared" ca="1" si="56"/>
        <v>293.30860148790447</v>
      </c>
      <c r="T680">
        <f t="shared" ca="1" si="57"/>
        <v>625.01475738365218</v>
      </c>
      <c r="U680">
        <f t="shared" ca="1" si="58"/>
        <v>1</v>
      </c>
    </row>
    <row r="681" spans="1:21" x14ac:dyDescent="0.2">
      <c r="A681">
        <v>67.7000000000005</v>
      </c>
      <c r="B681">
        <f t="shared" si="59"/>
        <v>4.2577073799694308E-57</v>
      </c>
      <c r="M681">
        <v>679</v>
      </c>
      <c r="P681">
        <f t="shared" ca="1" si="55"/>
        <v>603.49891535938468</v>
      </c>
      <c r="R681">
        <f t="shared" ca="1" si="56"/>
        <v>201.51220946931124</v>
      </c>
      <c r="T681">
        <f t="shared" ca="1" si="57"/>
        <v>623.21307470831368</v>
      </c>
      <c r="U681">
        <f t="shared" ca="1" si="58"/>
        <v>1</v>
      </c>
    </row>
    <row r="682" spans="1:21" x14ac:dyDescent="0.2">
      <c r="A682">
        <v>67.800000000000495</v>
      </c>
      <c r="B682">
        <f t="shared" si="59"/>
        <v>3.4910650330586607E-57</v>
      </c>
      <c r="M682">
        <v>680</v>
      </c>
      <c r="P682">
        <f t="shared" ca="1" si="55"/>
        <v>617.86666084054434</v>
      </c>
      <c r="R682">
        <f t="shared" ca="1" si="56"/>
        <v>232.23768978966555</v>
      </c>
      <c r="T682">
        <f t="shared" ca="1" si="57"/>
        <v>623.80926163887409</v>
      </c>
      <c r="U682">
        <f t="shared" ca="1" si="58"/>
        <v>1</v>
      </c>
    </row>
    <row r="683" spans="1:21" x14ac:dyDescent="0.2">
      <c r="A683">
        <v>67.900000000000503</v>
      </c>
      <c r="B683">
        <f t="shared" si="59"/>
        <v>2.8624580001731907E-57</v>
      </c>
      <c r="M683">
        <v>681</v>
      </c>
      <c r="P683">
        <f t="shared" ca="1" si="55"/>
        <v>610.67326938432439</v>
      </c>
      <c r="R683">
        <f t="shared" ca="1" si="56"/>
        <v>247.56218614050866</v>
      </c>
      <c r="T683">
        <f t="shared" ca="1" si="57"/>
        <v>620.84475197638426</v>
      </c>
      <c r="U683">
        <f t="shared" ca="1" si="58"/>
        <v>1</v>
      </c>
    </row>
    <row r="684" spans="1:21" x14ac:dyDescent="0.2">
      <c r="A684">
        <v>68.000000000000497</v>
      </c>
      <c r="B684">
        <f t="shared" si="59"/>
        <v>2.3470339145985719E-57</v>
      </c>
      <c r="M684">
        <v>682</v>
      </c>
      <c r="P684">
        <f t="shared" ca="1" si="55"/>
        <v>606.88860858644045</v>
      </c>
      <c r="R684">
        <f t="shared" ca="1" si="56"/>
        <v>259.9441734716745</v>
      </c>
      <c r="T684">
        <f t="shared" ca="1" si="57"/>
        <v>624.46139388037864</v>
      </c>
      <c r="U684">
        <f t="shared" ca="1" si="58"/>
        <v>1</v>
      </c>
    </row>
    <row r="685" spans="1:21" x14ac:dyDescent="0.2">
      <c r="A685">
        <v>68.100000000000506</v>
      </c>
      <c r="B685">
        <f t="shared" si="59"/>
        <v>1.9244147103464586E-57</v>
      </c>
      <c r="M685">
        <v>683</v>
      </c>
      <c r="P685">
        <f t="shared" ca="1" si="55"/>
        <v>613.40435540220199</v>
      </c>
      <c r="R685">
        <f t="shared" ca="1" si="56"/>
        <v>268.01503282291554</v>
      </c>
      <c r="T685">
        <f t="shared" ca="1" si="57"/>
        <v>621.96653227536615</v>
      </c>
      <c r="U685">
        <f t="shared" ca="1" si="58"/>
        <v>1</v>
      </c>
    </row>
    <row r="686" spans="1:21" x14ac:dyDescent="0.2">
      <c r="A686">
        <v>68.2000000000006</v>
      </c>
      <c r="B686">
        <f t="shared" si="59"/>
        <v>1.5778911283914301E-57</v>
      </c>
      <c r="M686">
        <v>684</v>
      </c>
      <c r="P686">
        <f t="shared" ca="1" si="55"/>
        <v>611.95170671468702</v>
      </c>
      <c r="R686">
        <f t="shared" ca="1" si="56"/>
        <v>220.42409570389984</v>
      </c>
      <c r="T686">
        <f t="shared" ca="1" si="57"/>
        <v>625.22785120876404</v>
      </c>
      <c r="U686">
        <f t="shared" ca="1" si="58"/>
        <v>1</v>
      </c>
    </row>
    <row r="687" spans="1:21" x14ac:dyDescent="0.2">
      <c r="A687">
        <v>68.300000000000594</v>
      </c>
      <c r="B687">
        <f t="shared" si="59"/>
        <v>1.2937622264151125E-57</v>
      </c>
      <c r="M687">
        <v>685</v>
      </c>
      <c r="P687">
        <f t="shared" ca="1" si="55"/>
        <v>605.17230693571287</v>
      </c>
      <c r="R687">
        <f t="shared" ca="1" si="56"/>
        <v>211.14648756853697</v>
      </c>
      <c r="T687">
        <f t="shared" ca="1" si="57"/>
        <v>623.84693227266951</v>
      </c>
      <c r="U687">
        <f t="shared" ca="1" si="58"/>
        <v>1</v>
      </c>
    </row>
    <row r="688" spans="1:21" x14ac:dyDescent="0.2">
      <c r="A688">
        <v>68.400000000000603</v>
      </c>
      <c r="B688">
        <f t="shared" si="59"/>
        <v>1.0607937900507856E-57</v>
      </c>
      <c r="M688">
        <v>686</v>
      </c>
      <c r="P688">
        <f t="shared" ca="1" si="55"/>
        <v>609.49746442486139</v>
      </c>
      <c r="R688">
        <f t="shared" ca="1" si="56"/>
        <v>263.87012292793094</v>
      </c>
      <c r="T688">
        <f t="shared" ca="1" si="57"/>
        <v>624.83703622841858</v>
      </c>
      <c r="U688">
        <f t="shared" ca="1" si="58"/>
        <v>1</v>
      </c>
    </row>
    <row r="689" spans="1:21" x14ac:dyDescent="0.2">
      <c r="A689">
        <v>68.500000000000597</v>
      </c>
      <c r="B689">
        <f t="shared" si="59"/>
        <v>8.6977424200772202E-58</v>
      </c>
      <c r="M689">
        <v>687</v>
      </c>
      <c r="P689">
        <f t="shared" ca="1" si="55"/>
        <v>609.59401484933539</v>
      </c>
      <c r="R689">
        <f t="shared" ca="1" si="56"/>
        <v>186.8791414766354</v>
      </c>
      <c r="T689">
        <f t="shared" ca="1" si="57"/>
        <v>617.97334844248746</v>
      </c>
      <c r="U689">
        <f t="shared" ca="1" si="58"/>
        <v>1</v>
      </c>
    </row>
    <row r="690" spans="1:21" x14ac:dyDescent="0.2">
      <c r="A690">
        <v>68.600000000000605</v>
      </c>
      <c r="B690">
        <f t="shared" si="59"/>
        <v>7.1315049815244879E-58</v>
      </c>
      <c r="M690">
        <v>688</v>
      </c>
      <c r="P690">
        <f t="shared" ca="1" si="55"/>
        <v>608.11025227808773</v>
      </c>
      <c r="R690">
        <f t="shared" ca="1" si="56"/>
        <v>217.69665771204478</v>
      </c>
      <c r="T690">
        <f t="shared" ca="1" si="57"/>
        <v>619.85004755603222</v>
      </c>
      <c r="U690">
        <f t="shared" ca="1" si="58"/>
        <v>1</v>
      </c>
    </row>
    <row r="691" spans="1:21" x14ac:dyDescent="0.2">
      <c r="A691">
        <v>68.7000000000006</v>
      </c>
      <c r="B691">
        <f t="shared" si="59"/>
        <v>5.8472937887736329E-58</v>
      </c>
      <c r="M691">
        <v>689</v>
      </c>
      <c r="P691">
        <f t="shared" ca="1" si="55"/>
        <v>614.72562270135563</v>
      </c>
      <c r="R691">
        <f t="shared" ca="1" si="56"/>
        <v>237.59141317560679</v>
      </c>
      <c r="T691">
        <f t="shared" ca="1" si="57"/>
        <v>619.97164432002899</v>
      </c>
      <c r="U691">
        <f t="shared" ca="1" si="58"/>
        <v>1</v>
      </c>
    </row>
    <row r="692" spans="1:21" x14ac:dyDescent="0.2">
      <c r="A692">
        <v>68.800000000000594</v>
      </c>
      <c r="B692">
        <f t="shared" si="59"/>
        <v>4.7943277467828919E-58</v>
      </c>
      <c r="M692">
        <v>690</v>
      </c>
      <c r="P692">
        <f t="shared" ca="1" si="55"/>
        <v>610.32060719119397</v>
      </c>
      <c r="R692">
        <f t="shared" ca="1" si="56"/>
        <v>194.37625302149044</v>
      </c>
      <c r="T692">
        <f t="shared" ca="1" si="57"/>
        <v>621.87590488443004</v>
      </c>
      <c r="U692">
        <f t="shared" ca="1" si="58"/>
        <v>1</v>
      </c>
    </row>
    <row r="693" spans="1:21" x14ac:dyDescent="0.2">
      <c r="A693">
        <v>68.900000000000603</v>
      </c>
      <c r="B693">
        <f t="shared" si="59"/>
        <v>3.9309688915776614E-58</v>
      </c>
      <c r="M693">
        <v>691</v>
      </c>
      <c r="P693">
        <f t="shared" ca="1" si="55"/>
        <v>612.05555234595977</v>
      </c>
      <c r="R693">
        <f t="shared" ca="1" si="56"/>
        <v>191.41995644194276</v>
      </c>
      <c r="T693">
        <f t="shared" ca="1" si="57"/>
        <v>621.5030468942158</v>
      </c>
      <c r="U693">
        <f t="shared" ca="1" si="58"/>
        <v>1</v>
      </c>
    </row>
    <row r="694" spans="1:21" x14ac:dyDescent="0.2">
      <c r="A694">
        <v>69.000000000000597</v>
      </c>
      <c r="B694">
        <f t="shared" si="59"/>
        <v>3.2230762459215813E-58</v>
      </c>
      <c r="M694">
        <v>692</v>
      </c>
      <c r="P694">
        <f t="shared" ca="1" si="55"/>
        <v>615.79226880895772</v>
      </c>
      <c r="R694">
        <f t="shared" ca="1" si="56"/>
        <v>246.97903087693857</v>
      </c>
      <c r="T694">
        <f t="shared" ca="1" si="57"/>
        <v>625.07460212814942</v>
      </c>
      <c r="U694">
        <f t="shared" ca="1" si="58"/>
        <v>1</v>
      </c>
    </row>
    <row r="695" spans="1:21" x14ac:dyDescent="0.2">
      <c r="A695">
        <v>69.100000000000605</v>
      </c>
      <c r="B695">
        <f t="shared" si="59"/>
        <v>2.6426560357352542E-58</v>
      </c>
      <c r="M695">
        <v>693</v>
      </c>
      <c r="P695">
        <f t="shared" ca="1" si="55"/>
        <v>606.47807221139487</v>
      </c>
      <c r="R695">
        <f t="shared" ca="1" si="56"/>
        <v>295.12077256325045</v>
      </c>
      <c r="T695">
        <f t="shared" ca="1" si="57"/>
        <v>622.46196643455198</v>
      </c>
      <c r="U695">
        <f t="shared" ca="1" si="58"/>
        <v>1</v>
      </c>
    </row>
    <row r="696" spans="1:21" x14ac:dyDescent="0.2">
      <c r="A696">
        <v>69.2000000000006</v>
      </c>
      <c r="B696">
        <f t="shared" si="59"/>
        <v>2.1667549149846817E-58</v>
      </c>
      <c r="M696">
        <v>694</v>
      </c>
      <c r="P696">
        <f t="shared" ca="1" si="55"/>
        <v>612.98139433051676</v>
      </c>
      <c r="R696">
        <f t="shared" ca="1" si="56"/>
        <v>358.58893177453052</v>
      </c>
      <c r="T696">
        <f t="shared" ca="1" si="57"/>
        <v>625.33190558202682</v>
      </c>
      <c r="U696">
        <f t="shared" ca="1" si="58"/>
        <v>1</v>
      </c>
    </row>
    <row r="697" spans="1:21" x14ac:dyDescent="0.2">
      <c r="A697">
        <v>69.300000000000594</v>
      </c>
      <c r="B697">
        <f t="shared" si="59"/>
        <v>1.7765524510312827E-58</v>
      </c>
      <c r="M697">
        <v>695</v>
      </c>
      <c r="P697">
        <f t="shared" ca="1" si="55"/>
        <v>612.2229214991047</v>
      </c>
      <c r="R697">
        <f t="shared" ca="1" si="56"/>
        <v>184.39991429394351</v>
      </c>
      <c r="T697">
        <f t="shared" ca="1" si="57"/>
        <v>623.21814858851928</v>
      </c>
      <c r="U697">
        <f t="shared" ca="1" si="58"/>
        <v>1</v>
      </c>
    </row>
    <row r="698" spans="1:21" x14ac:dyDescent="0.2">
      <c r="A698">
        <v>69.400000000000603</v>
      </c>
      <c r="B698">
        <f t="shared" si="59"/>
        <v>1.456616997870203E-58</v>
      </c>
      <c r="M698">
        <v>696</v>
      </c>
      <c r="P698">
        <f t="shared" ca="1" si="55"/>
        <v>609.72707911287614</v>
      </c>
      <c r="R698">
        <f t="shared" ca="1" si="56"/>
        <v>254.20844683117662</v>
      </c>
      <c r="T698">
        <f t="shared" ca="1" si="57"/>
        <v>621.29132148328438</v>
      </c>
      <c r="U698">
        <f t="shared" ca="1" si="58"/>
        <v>1</v>
      </c>
    </row>
    <row r="699" spans="1:21" x14ac:dyDescent="0.2">
      <c r="A699">
        <v>69.500000000000597</v>
      </c>
      <c r="B699">
        <f t="shared" si="59"/>
        <v>1.1942955424649494E-58</v>
      </c>
      <c r="M699">
        <v>697</v>
      </c>
      <c r="P699">
        <f t="shared" ca="1" si="55"/>
        <v>613.61123599408688</v>
      </c>
      <c r="R699">
        <f t="shared" ca="1" si="56"/>
        <v>228.57305233761087</v>
      </c>
      <c r="T699">
        <f t="shared" ca="1" si="57"/>
        <v>617.95224015304382</v>
      </c>
      <c r="U699">
        <f t="shared" ca="1" si="58"/>
        <v>1</v>
      </c>
    </row>
    <row r="700" spans="1:21" x14ac:dyDescent="0.2">
      <c r="A700">
        <v>69.600000000000605</v>
      </c>
      <c r="B700">
        <f t="shared" si="59"/>
        <v>9.7921340469133235E-59</v>
      </c>
      <c r="M700">
        <v>698</v>
      </c>
      <c r="P700">
        <f t="shared" ca="1" si="55"/>
        <v>606.11096061363617</v>
      </c>
      <c r="R700">
        <f t="shared" ca="1" si="56"/>
        <v>357.86317279137336</v>
      </c>
      <c r="T700">
        <f t="shared" ca="1" si="57"/>
        <v>623.59197695206399</v>
      </c>
      <c r="U700">
        <f t="shared" ca="1" si="58"/>
        <v>1</v>
      </c>
    </row>
    <row r="701" spans="1:21" x14ac:dyDescent="0.2">
      <c r="A701">
        <v>69.7000000000006</v>
      </c>
      <c r="B701">
        <f t="shared" si="59"/>
        <v>8.0286401348872108E-59</v>
      </c>
      <c r="M701">
        <v>699</v>
      </c>
      <c r="P701">
        <f t="shared" ca="1" si="55"/>
        <v>613.11340733202667</v>
      </c>
      <c r="R701">
        <f t="shared" ca="1" si="56"/>
        <v>257.32753309737973</v>
      </c>
      <c r="T701">
        <f t="shared" ca="1" si="57"/>
        <v>621.10367237349533</v>
      </c>
      <c r="U701">
        <f t="shared" ca="1" si="58"/>
        <v>1</v>
      </c>
    </row>
    <row r="702" spans="1:21" x14ac:dyDescent="0.2">
      <c r="A702">
        <v>69.800000000000594</v>
      </c>
      <c r="B702">
        <f t="shared" si="59"/>
        <v>6.5827254225427015E-59</v>
      </c>
      <c r="M702">
        <v>700</v>
      </c>
      <c r="P702">
        <f t="shared" ca="1" si="55"/>
        <v>603.6657042523691</v>
      </c>
      <c r="R702">
        <f t="shared" ca="1" si="56"/>
        <v>237.04766076028631</v>
      </c>
      <c r="T702">
        <f t="shared" ca="1" si="57"/>
        <v>619.9418718395109</v>
      </c>
      <c r="U702">
        <f t="shared" ca="1" si="58"/>
        <v>1</v>
      </c>
    </row>
    <row r="703" spans="1:21" x14ac:dyDescent="0.2">
      <c r="A703">
        <v>69.900000000000603</v>
      </c>
      <c r="B703">
        <f t="shared" si="59"/>
        <v>5.3972010601865018E-59</v>
      </c>
      <c r="M703">
        <v>701</v>
      </c>
      <c r="P703">
        <f t="shared" ca="1" si="55"/>
        <v>602.72562172264668</v>
      </c>
      <c r="R703">
        <f t="shared" ca="1" si="56"/>
        <v>303.04971099553319</v>
      </c>
      <c r="T703">
        <f t="shared" ca="1" si="57"/>
        <v>623.25475419336874</v>
      </c>
      <c r="U703">
        <f t="shared" ca="1" si="58"/>
        <v>1</v>
      </c>
    </row>
    <row r="704" spans="1:21" x14ac:dyDescent="0.2">
      <c r="A704">
        <v>70.000000000000597</v>
      </c>
      <c r="B704">
        <f t="shared" si="59"/>
        <v>4.4251761687609667E-59</v>
      </c>
      <c r="M704">
        <v>702</v>
      </c>
      <c r="P704">
        <f t="shared" ca="1" si="55"/>
        <v>609.37639980927634</v>
      </c>
      <c r="R704">
        <f t="shared" ca="1" si="56"/>
        <v>234.5111530348866</v>
      </c>
      <c r="T704">
        <f t="shared" ca="1" si="57"/>
        <v>624.7024236089361</v>
      </c>
      <c r="U704">
        <f t="shared" ca="1" si="58"/>
        <v>1</v>
      </c>
    </row>
    <row r="705" spans="1:21" x14ac:dyDescent="0.2">
      <c r="A705">
        <v>70.100000000000605</v>
      </c>
      <c r="B705">
        <f t="shared" si="59"/>
        <v>3.6282035711768422E-59</v>
      </c>
      <c r="M705">
        <v>703</v>
      </c>
      <c r="P705">
        <f t="shared" ca="1" si="55"/>
        <v>606.82231782614826</v>
      </c>
      <c r="R705">
        <f t="shared" ca="1" si="56"/>
        <v>339.73820305266185</v>
      </c>
      <c r="T705">
        <f t="shared" ca="1" si="57"/>
        <v>626.96930479716718</v>
      </c>
      <c r="U705">
        <f t="shared" ca="1" si="58"/>
        <v>1</v>
      </c>
    </row>
    <row r="706" spans="1:21" x14ac:dyDescent="0.2">
      <c r="A706">
        <v>70.2000000000006</v>
      </c>
      <c r="B706">
        <f t="shared" si="59"/>
        <v>2.974759391140089E-59</v>
      </c>
      <c r="M706">
        <v>704</v>
      </c>
      <c r="P706">
        <f t="shared" ca="1" si="55"/>
        <v>604.95698484922104</v>
      </c>
      <c r="R706">
        <f t="shared" ca="1" si="56"/>
        <v>269.24220994427236</v>
      </c>
      <c r="T706">
        <f t="shared" ca="1" si="57"/>
        <v>627.67768418279877</v>
      </c>
      <c r="U706">
        <f t="shared" ca="1" si="58"/>
        <v>1</v>
      </c>
    </row>
    <row r="707" spans="1:21" x14ac:dyDescent="0.2">
      <c r="A707">
        <v>70.300000000000594</v>
      </c>
      <c r="B707">
        <f t="shared" si="59"/>
        <v>2.4389964082098981E-59</v>
      </c>
      <c r="M707">
        <v>705</v>
      </c>
      <c r="P707">
        <f t="shared" ca="1" si="55"/>
        <v>614.27025861228458</v>
      </c>
      <c r="R707">
        <f t="shared" ca="1" si="56"/>
        <v>300.73976976732172</v>
      </c>
      <c r="T707">
        <f t="shared" ca="1" si="57"/>
        <v>624.48409466561793</v>
      </c>
      <c r="U707">
        <f t="shared" ca="1" si="58"/>
        <v>1</v>
      </c>
    </row>
    <row r="708" spans="1:21" x14ac:dyDescent="0.2">
      <c r="A708">
        <v>70.400000000000603</v>
      </c>
      <c r="B708">
        <f t="shared" si="59"/>
        <v>1.999721880082397E-59</v>
      </c>
      <c r="M708">
        <v>706</v>
      </c>
      <c r="P708">
        <f t="shared" ref="P708:P771" ca="1" si="60">_xlfn.NORM.INV(RAND(),609.3,SQRT($O$3/27.1))</f>
        <v>606.97856857098054</v>
      </c>
      <c r="R708">
        <f t="shared" ref="R708:R771" ca="1" si="61" xml:space="preserve"> 1 / _xlfn.GAMMA.INV( RAND(), 18, 1/4780.937)</f>
        <v>300.93338845906703</v>
      </c>
      <c r="T708">
        <f t="shared" ref="T708:T771" ca="1" si="62">_xlfn.NORM.INV(RAND(),622.392,SQRT($S$3/30.1))</f>
        <v>623.64334247976115</v>
      </c>
      <c r="U708">
        <f t="shared" ref="U708:U771" ca="1" si="63">IF(T708&gt;P708,1,0)</f>
        <v>1</v>
      </c>
    </row>
    <row r="709" spans="1:21" x14ac:dyDescent="0.2">
      <c r="A709">
        <v>70.500000000000597</v>
      </c>
      <c r="B709">
        <f t="shared" si="59"/>
        <v>1.6395594170207491E-59</v>
      </c>
      <c r="M709">
        <v>707</v>
      </c>
      <c r="P709">
        <f t="shared" ca="1" si="60"/>
        <v>612.8117794349746</v>
      </c>
      <c r="R709">
        <f t="shared" ca="1" si="61"/>
        <v>333.25104186528625</v>
      </c>
      <c r="T709">
        <f t="shared" ca="1" si="62"/>
        <v>615.46085722677947</v>
      </c>
      <c r="U709">
        <f t="shared" ca="1" si="63"/>
        <v>1</v>
      </c>
    </row>
    <row r="710" spans="1:21" x14ac:dyDescent="0.2">
      <c r="A710">
        <v>70.600000000000605</v>
      </c>
      <c r="B710">
        <f t="shared" ref="B710:B773" si="64">_xlfn.GAMMA.DIST(A710,$C$5,1/$D$5,FALSE)</f>
        <v>1.3442617697116483E-59</v>
      </c>
      <c r="M710">
        <v>708</v>
      </c>
      <c r="P710">
        <f t="shared" ca="1" si="60"/>
        <v>605.88404005753739</v>
      </c>
      <c r="R710">
        <f t="shared" ca="1" si="61"/>
        <v>189.72142080114688</v>
      </c>
      <c r="T710">
        <f t="shared" ca="1" si="62"/>
        <v>625.55524881665178</v>
      </c>
      <c r="U710">
        <f t="shared" ca="1" si="63"/>
        <v>1</v>
      </c>
    </row>
    <row r="711" spans="1:21" x14ac:dyDescent="0.2">
      <c r="A711">
        <v>70.7000000000006</v>
      </c>
      <c r="B711">
        <f t="shared" si="64"/>
        <v>1.1021473582044083E-59</v>
      </c>
      <c r="M711">
        <v>709</v>
      </c>
      <c r="P711">
        <f t="shared" ca="1" si="60"/>
        <v>611.85467743126219</v>
      </c>
      <c r="R711">
        <f t="shared" ca="1" si="61"/>
        <v>174.39683375707796</v>
      </c>
      <c r="T711">
        <f t="shared" ca="1" si="62"/>
        <v>621.57483389748836</v>
      </c>
      <c r="U711">
        <f t="shared" ca="1" si="63"/>
        <v>1</v>
      </c>
    </row>
    <row r="712" spans="1:21" x14ac:dyDescent="0.2">
      <c r="A712">
        <v>70.800000000000594</v>
      </c>
      <c r="B712">
        <f t="shared" si="64"/>
        <v>9.0363826181416391E-60</v>
      </c>
      <c r="M712">
        <v>710</v>
      </c>
      <c r="P712">
        <f t="shared" ca="1" si="60"/>
        <v>614.63638507510791</v>
      </c>
      <c r="R712">
        <f t="shared" ca="1" si="61"/>
        <v>290.66316322073556</v>
      </c>
      <c r="T712">
        <f t="shared" ca="1" si="62"/>
        <v>622.98376350488502</v>
      </c>
      <c r="U712">
        <f t="shared" ca="1" si="63"/>
        <v>1</v>
      </c>
    </row>
    <row r="713" spans="1:21" x14ac:dyDescent="0.2">
      <c r="A713">
        <v>70.900000000000603</v>
      </c>
      <c r="B713">
        <f t="shared" si="64"/>
        <v>7.4088140132072322E-60</v>
      </c>
      <c r="M713">
        <v>711</v>
      </c>
      <c r="P713">
        <f t="shared" ca="1" si="60"/>
        <v>613.94211393290402</v>
      </c>
      <c r="R713">
        <f t="shared" ca="1" si="61"/>
        <v>252.63849800284049</v>
      </c>
      <c r="T713">
        <f t="shared" ca="1" si="62"/>
        <v>623.85883863129595</v>
      </c>
      <c r="U713">
        <f t="shared" ca="1" si="63"/>
        <v>1</v>
      </c>
    </row>
    <row r="714" spans="1:21" x14ac:dyDescent="0.2">
      <c r="A714">
        <v>71.000000000000597</v>
      </c>
      <c r="B714">
        <f t="shared" si="64"/>
        <v>6.0743793403075336E-60</v>
      </c>
      <c r="M714">
        <v>712</v>
      </c>
      <c r="P714">
        <f t="shared" ca="1" si="60"/>
        <v>610.49327681974864</v>
      </c>
      <c r="R714">
        <f t="shared" ca="1" si="61"/>
        <v>195.54076122710609</v>
      </c>
      <c r="T714">
        <f t="shared" ca="1" si="62"/>
        <v>624.00381259797132</v>
      </c>
      <c r="U714">
        <f t="shared" ca="1" si="63"/>
        <v>1</v>
      </c>
    </row>
    <row r="715" spans="1:21" x14ac:dyDescent="0.2">
      <c r="A715">
        <v>71.100000000000605</v>
      </c>
      <c r="B715">
        <f t="shared" si="64"/>
        <v>4.9802857931398871E-60</v>
      </c>
      <c r="M715">
        <v>713</v>
      </c>
      <c r="P715">
        <f t="shared" ca="1" si="60"/>
        <v>609.29385782366728</v>
      </c>
      <c r="R715">
        <f t="shared" ca="1" si="61"/>
        <v>221.33238678731493</v>
      </c>
      <c r="T715">
        <f t="shared" ca="1" si="62"/>
        <v>617.21833457054515</v>
      </c>
      <c r="U715">
        <f t="shared" ca="1" si="63"/>
        <v>1</v>
      </c>
    </row>
    <row r="716" spans="1:21" x14ac:dyDescent="0.2">
      <c r="A716">
        <v>71.2000000000006</v>
      </c>
      <c r="B716">
        <f t="shared" si="64"/>
        <v>4.0832480368893167E-60</v>
      </c>
      <c r="M716">
        <v>714</v>
      </c>
      <c r="P716">
        <f t="shared" ca="1" si="60"/>
        <v>619.46323233394378</v>
      </c>
      <c r="R716">
        <f t="shared" ca="1" si="61"/>
        <v>263.63741987272465</v>
      </c>
      <c r="T716">
        <f t="shared" ca="1" si="62"/>
        <v>625.09104279794497</v>
      </c>
      <c r="U716">
        <f t="shared" ca="1" si="63"/>
        <v>1</v>
      </c>
    </row>
    <row r="717" spans="1:21" x14ac:dyDescent="0.2">
      <c r="A717">
        <v>71.300000000000594</v>
      </c>
      <c r="B717">
        <f t="shared" si="64"/>
        <v>3.3477760783649136E-60</v>
      </c>
      <c r="M717">
        <v>715</v>
      </c>
      <c r="P717">
        <f t="shared" ca="1" si="60"/>
        <v>610.24712441650081</v>
      </c>
      <c r="R717">
        <f t="shared" ca="1" si="61"/>
        <v>306.60379131098159</v>
      </c>
      <c r="T717">
        <f t="shared" ca="1" si="62"/>
        <v>611.64465199453059</v>
      </c>
      <c r="U717">
        <f t="shared" ca="1" si="63"/>
        <v>1</v>
      </c>
    </row>
    <row r="718" spans="1:21" x14ac:dyDescent="0.2">
      <c r="A718">
        <v>71.400000000000603</v>
      </c>
      <c r="B718">
        <f t="shared" si="64"/>
        <v>2.744771447489691E-60</v>
      </c>
      <c r="M718">
        <v>716</v>
      </c>
      <c r="P718">
        <f t="shared" ca="1" si="60"/>
        <v>611.62203490229103</v>
      </c>
      <c r="R718">
        <f t="shared" ca="1" si="61"/>
        <v>309.44958933246841</v>
      </c>
      <c r="T718">
        <f t="shared" ca="1" si="62"/>
        <v>625.33088557887049</v>
      </c>
      <c r="U718">
        <f t="shared" ca="1" si="63"/>
        <v>1</v>
      </c>
    </row>
    <row r="719" spans="1:21" x14ac:dyDescent="0.2">
      <c r="A719">
        <v>71.500000000000597</v>
      </c>
      <c r="B719">
        <f t="shared" si="64"/>
        <v>2.2503761734938623E-60</v>
      </c>
      <c r="M719">
        <v>717</v>
      </c>
      <c r="P719">
        <f t="shared" ca="1" si="60"/>
        <v>616.17258650699603</v>
      </c>
      <c r="R719">
        <f t="shared" ca="1" si="61"/>
        <v>240.65938245137249</v>
      </c>
      <c r="T719">
        <f t="shared" ca="1" si="62"/>
        <v>618.91907928659316</v>
      </c>
      <c r="U719">
        <f t="shared" ca="1" si="63"/>
        <v>1</v>
      </c>
    </row>
    <row r="720" spans="1:21" x14ac:dyDescent="0.2">
      <c r="A720">
        <v>71.600000000000605</v>
      </c>
      <c r="B720">
        <f t="shared" si="64"/>
        <v>1.8450290354280492E-60</v>
      </c>
      <c r="M720">
        <v>718</v>
      </c>
      <c r="P720">
        <f t="shared" ca="1" si="60"/>
        <v>613.32993487908527</v>
      </c>
      <c r="R720">
        <f t="shared" ca="1" si="61"/>
        <v>322.61401273850248</v>
      </c>
      <c r="T720">
        <f t="shared" ca="1" si="62"/>
        <v>622.02258703419204</v>
      </c>
      <c r="U720">
        <f t="shared" ca="1" si="63"/>
        <v>1</v>
      </c>
    </row>
    <row r="721" spans="1:21" x14ac:dyDescent="0.2">
      <c r="A721">
        <v>71.7000000000006</v>
      </c>
      <c r="B721">
        <f t="shared" si="64"/>
        <v>1.5126917630396738E-60</v>
      </c>
      <c r="M721">
        <v>719</v>
      </c>
      <c r="P721">
        <f t="shared" ca="1" si="60"/>
        <v>600.72482699935085</v>
      </c>
      <c r="R721">
        <f t="shared" ca="1" si="61"/>
        <v>292.41400764550178</v>
      </c>
      <c r="T721">
        <f t="shared" ca="1" si="62"/>
        <v>621.06127818153936</v>
      </c>
      <c r="U721">
        <f t="shared" ca="1" si="63"/>
        <v>1</v>
      </c>
    </row>
    <row r="722" spans="1:21" x14ac:dyDescent="0.2">
      <c r="A722">
        <v>71.800000000000594</v>
      </c>
      <c r="B722">
        <f t="shared" si="64"/>
        <v>1.2402145846914286E-60</v>
      </c>
      <c r="M722">
        <v>720</v>
      </c>
      <c r="P722">
        <f t="shared" ca="1" si="60"/>
        <v>610.69252363937051</v>
      </c>
      <c r="R722">
        <f t="shared" ca="1" si="61"/>
        <v>259.89274125170118</v>
      </c>
      <c r="T722">
        <f t="shared" ca="1" si="62"/>
        <v>625.62122248489754</v>
      </c>
      <c r="U722">
        <f t="shared" ca="1" si="63"/>
        <v>1</v>
      </c>
    </row>
    <row r="723" spans="1:21" x14ac:dyDescent="0.2">
      <c r="A723">
        <v>71.900000000000603</v>
      </c>
      <c r="B723">
        <f t="shared" si="64"/>
        <v>1.0168160295668959E-60</v>
      </c>
      <c r="M723">
        <v>721</v>
      </c>
      <c r="P723">
        <f t="shared" ca="1" si="60"/>
        <v>604.76805679808137</v>
      </c>
      <c r="R723">
        <f t="shared" ca="1" si="61"/>
        <v>261.15634944860983</v>
      </c>
      <c r="T723">
        <f t="shared" ca="1" si="62"/>
        <v>625.17408606935817</v>
      </c>
      <c r="U723">
        <f t="shared" ca="1" si="63"/>
        <v>1</v>
      </c>
    </row>
    <row r="724" spans="1:21" x14ac:dyDescent="0.2">
      <c r="A724">
        <v>72.000000000000597</v>
      </c>
      <c r="B724">
        <f t="shared" si="64"/>
        <v>8.3365640975371926E-61</v>
      </c>
      <c r="M724">
        <v>722</v>
      </c>
      <c r="P724">
        <f t="shared" ca="1" si="60"/>
        <v>608.23442196511439</v>
      </c>
      <c r="R724">
        <f t="shared" ca="1" si="61"/>
        <v>307.03667154555455</v>
      </c>
      <c r="T724">
        <f t="shared" ca="1" si="62"/>
        <v>622.05585884836842</v>
      </c>
      <c r="U724">
        <f t="shared" ca="1" si="63"/>
        <v>1</v>
      </c>
    </row>
    <row r="725" spans="1:21" x14ac:dyDescent="0.2">
      <c r="A725">
        <v>72.100000000000605</v>
      </c>
      <c r="B725">
        <f t="shared" si="64"/>
        <v>6.8348811258284425E-61</v>
      </c>
      <c r="M725">
        <v>723</v>
      </c>
      <c r="P725">
        <f t="shared" ca="1" si="60"/>
        <v>611.07152809945865</v>
      </c>
      <c r="R725">
        <f t="shared" ca="1" si="61"/>
        <v>233.86738892252663</v>
      </c>
      <c r="T725">
        <f t="shared" ca="1" si="62"/>
        <v>618.06849475229126</v>
      </c>
      <c r="U725">
        <f t="shared" ca="1" si="63"/>
        <v>1</v>
      </c>
    </row>
    <row r="726" spans="1:21" x14ac:dyDescent="0.2">
      <c r="A726">
        <v>72.2000000000006</v>
      </c>
      <c r="B726">
        <f t="shared" si="64"/>
        <v>5.6036887130559774E-61</v>
      </c>
      <c r="M726">
        <v>724</v>
      </c>
      <c r="P726">
        <f t="shared" ca="1" si="60"/>
        <v>610.01391637855318</v>
      </c>
      <c r="R726">
        <f t="shared" ca="1" si="61"/>
        <v>272.955773581524</v>
      </c>
      <c r="T726">
        <f t="shared" ca="1" si="62"/>
        <v>619.76412614469211</v>
      </c>
      <c r="U726">
        <f t="shared" ca="1" si="63"/>
        <v>1</v>
      </c>
    </row>
    <row r="727" spans="1:21" x14ac:dyDescent="0.2">
      <c r="A727">
        <v>72.300000000000594</v>
      </c>
      <c r="B727">
        <f t="shared" si="64"/>
        <v>4.5942667291962567E-61</v>
      </c>
      <c r="M727">
        <v>725</v>
      </c>
      <c r="P727">
        <f t="shared" ca="1" si="60"/>
        <v>609.49002462307078</v>
      </c>
      <c r="R727">
        <f t="shared" ca="1" si="61"/>
        <v>445.28152015739994</v>
      </c>
      <c r="T727">
        <f t="shared" ca="1" si="62"/>
        <v>618.22408366366574</v>
      </c>
      <c r="U727">
        <f t="shared" ca="1" si="63"/>
        <v>1</v>
      </c>
    </row>
    <row r="728" spans="1:21" x14ac:dyDescent="0.2">
      <c r="A728">
        <v>72.400000000000603</v>
      </c>
      <c r="B728">
        <f t="shared" si="64"/>
        <v>3.7666700419667595E-61</v>
      </c>
      <c r="M728">
        <v>726</v>
      </c>
      <c r="P728">
        <f t="shared" ca="1" si="60"/>
        <v>611.42997055994238</v>
      </c>
      <c r="R728">
        <f t="shared" ca="1" si="61"/>
        <v>266.94988015236851</v>
      </c>
      <c r="T728">
        <f t="shared" ca="1" si="62"/>
        <v>628.78308840620696</v>
      </c>
      <c r="U728">
        <f t="shared" ca="1" si="63"/>
        <v>1</v>
      </c>
    </row>
    <row r="729" spans="1:21" x14ac:dyDescent="0.2">
      <c r="A729">
        <v>72.500000000000597</v>
      </c>
      <c r="B729">
        <f t="shared" si="64"/>
        <v>3.0881481146967006E-61</v>
      </c>
      <c r="M729">
        <v>727</v>
      </c>
      <c r="P729">
        <f t="shared" ca="1" si="60"/>
        <v>601.9460682872766</v>
      </c>
      <c r="R729">
        <f t="shared" ca="1" si="61"/>
        <v>201.69712229704723</v>
      </c>
      <c r="T729">
        <f t="shared" ca="1" si="62"/>
        <v>628.79002877265316</v>
      </c>
      <c r="U729">
        <f t="shared" ca="1" si="63"/>
        <v>1</v>
      </c>
    </row>
    <row r="730" spans="1:21" x14ac:dyDescent="0.2">
      <c r="A730">
        <v>72.600000000000605</v>
      </c>
      <c r="B730">
        <f t="shared" si="64"/>
        <v>2.5318492271917344E-61</v>
      </c>
      <c r="M730">
        <v>728</v>
      </c>
      <c r="P730">
        <f t="shared" ca="1" si="60"/>
        <v>609.52595793252033</v>
      </c>
      <c r="R730">
        <f t="shared" ca="1" si="61"/>
        <v>379.65111040310063</v>
      </c>
      <c r="T730">
        <f t="shared" ca="1" si="62"/>
        <v>624.3724159295474</v>
      </c>
      <c r="U730">
        <f t="shared" ca="1" si="63"/>
        <v>1</v>
      </c>
    </row>
    <row r="731" spans="1:21" x14ac:dyDescent="0.2">
      <c r="A731">
        <v>72.7000000000006</v>
      </c>
      <c r="B731">
        <f t="shared" si="64"/>
        <v>2.075758062508823E-61</v>
      </c>
      <c r="M731">
        <v>729</v>
      </c>
      <c r="P731">
        <f t="shared" ca="1" si="60"/>
        <v>611.48377053357024</v>
      </c>
      <c r="R731">
        <f t="shared" ca="1" si="61"/>
        <v>231.9009278371085</v>
      </c>
      <c r="T731">
        <f t="shared" ca="1" si="62"/>
        <v>620.86429967936158</v>
      </c>
      <c r="U731">
        <f t="shared" ca="1" si="63"/>
        <v>1</v>
      </c>
    </row>
    <row r="732" spans="1:21" x14ac:dyDescent="0.2">
      <c r="A732">
        <v>72.800000000000594</v>
      </c>
      <c r="B732">
        <f t="shared" si="64"/>
        <v>1.701824632924609E-61</v>
      </c>
      <c r="M732">
        <v>730</v>
      </c>
      <c r="P732">
        <f t="shared" ca="1" si="60"/>
        <v>604.96239104125402</v>
      </c>
      <c r="R732">
        <f t="shared" ca="1" si="61"/>
        <v>239.90770384518942</v>
      </c>
      <c r="T732">
        <f t="shared" ca="1" si="62"/>
        <v>623.84741623111324</v>
      </c>
      <c r="U732">
        <f t="shared" ca="1" si="63"/>
        <v>1</v>
      </c>
    </row>
    <row r="733" spans="1:21" x14ac:dyDescent="0.2">
      <c r="A733">
        <v>72.900000000000603</v>
      </c>
      <c r="B733">
        <f t="shared" si="64"/>
        <v>1.3952500866222868E-61</v>
      </c>
      <c r="M733">
        <v>731</v>
      </c>
      <c r="P733">
        <f t="shared" ca="1" si="60"/>
        <v>609.98441153311774</v>
      </c>
      <c r="R733">
        <f t="shared" ca="1" si="61"/>
        <v>238.48066657298253</v>
      </c>
      <c r="T733">
        <f t="shared" ca="1" si="62"/>
        <v>620.62421567643878</v>
      </c>
      <c r="U733">
        <f t="shared" ca="1" si="63"/>
        <v>1</v>
      </c>
    </row>
    <row r="734" spans="1:21" x14ac:dyDescent="0.2">
      <c r="A734">
        <v>73.000000000000597</v>
      </c>
      <c r="B734">
        <f t="shared" si="64"/>
        <v>1.1439011420181734E-61</v>
      </c>
      <c r="M734">
        <v>732</v>
      </c>
      <c r="P734">
        <f t="shared" ca="1" si="60"/>
        <v>612.3912995903712</v>
      </c>
      <c r="R734">
        <f t="shared" ca="1" si="61"/>
        <v>227.9482200216618</v>
      </c>
      <c r="T734">
        <f t="shared" ca="1" si="62"/>
        <v>625.26861453690685</v>
      </c>
      <c r="U734">
        <f t="shared" ca="1" si="63"/>
        <v>1</v>
      </c>
    </row>
    <row r="735" spans="1:21" x14ac:dyDescent="0.2">
      <c r="A735">
        <v>73.100000000000605</v>
      </c>
      <c r="B735">
        <f t="shared" si="64"/>
        <v>9.3782998460669171E-62</v>
      </c>
      <c r="M735">
        <v>733</v>
      </c>
      <c r="P735">
        <f t="shared" ca="1" si="60"/>
        <v>611.03642029375908</v>
      </c>
      <c r="R735">
        <f t="shared" ca="1" si="61"/>
        <v>175.52676185733094</v>
      </c>
      <c r="T735">
        <f t="shared" ca="1" si="62"/>
        <v>624.65800535253732</v>
      </c>
      <c r="U735">
        <f t="shared" ca="1" si="63"/>
        <v>1</v>
      </c>
    </row>
    <row r="736" spans="1:21" x14ac:dyDescent="0.2">
      <c r="A736">
        <v>73.2000000000006</v>
      </c>
      <c r="B736">
        <f t="shared" si="64"/>
        <v>7.6888063293449739E-62</v>
      </c>
      <c r="M736">
        <v>734</v>
      </c>
      <c r="P736">
        <f t="shared" ca="1" si="60"/>
        <v>611.76659930347671</v>
      </c>
      <c r="R736">
        <f t="shared" ca="1" si="61"/>
        <v>281.95984795312705</v>
      </c>
      <c r="T736">
        <f t="shared" ca="1" si="62"/>
        <v>626.06768542404654</v>
      </c>
      <c r="U736">
        <f t="shared" ca="1" si="63"/>
        <v>1</v>
      </c>
    </row>
    <row r="737" spans="1:21" x14ac:dyDescent="0.2">
      <c r="A737">
        <v>73.300000000000594</v>
      </c>
      <c r="B737">
        <f t="shared" si="64"/>
        <v>6.303662008038887E-62</v>
      </c>
      <c r="M737">
        <v>735</v>
      </c>
      <c r="P737">
        <f t="shared" ca="1" si="60"/>
        <v>608.83399681908941</v>
      </c>
      <c r="R737">
        <f t="shared" ca="1" si="61"/>
        <v>229.08882465530533</v>
      </c>
      <c r="T737">
        <f t="shared" ca="1" si="62"/>
        <v>621.75662778521303</v>
      </c>
      <c r="U737">
        <f t="shared" ca="1" si="63"/>
        <v>1</v>
      </c>
    </row>
    <row r="738" spans="1:21" x14ac:dyDescent="0.2">
      <c r="A738">
        <v>73.400000000000603</v>
      </c>
      <c r="B738">
        <f t="shared" si="64"/>
        <v>5.1680428733358488E-62</v>
      </c>
      <c r="M738">
        <v>736</v>
      </c>
      <c r="P738">
        <f t="shared" ca="1" si="60"/>
        <v>614.01216380803942</v>
      </c>
      <c r="R738">
        <f t="shared" ca="1" si="61"/>
        <v>172.89321117770106</v>
      </c>
      <c r="T738">
        <f t="shared" ca="1" si="62"/>
        <v>615.45601337748064</v>
      </c>
      <c r="U738">
        <f t="shared" ca="1" si="63"/>
        <v>1</v>
      </c>
    </row>
    <row r="739" spans="1:21" x14ac:dyDescent="0.2">
      <c r="A739">
        <v>73.500000000000597</v>
      </c>
      <c r="B739">
        <f t="shared" si="64"/>
        <v>4.2370002598294951E-62</v>
      </c>
      <c r="M739">
        <v>737</v>
      </c>
      <c r="P739">
        <f t="shared" ca="1" si="60"/>
        <v>610.50727146782606</v>
      </c>
      <c r="R739">
        <f t="shared" ca="1" si="61"/>
        <v>296.54824245520922</v>
      </c>
      <c r="T739">
        <f t="shared" ca="1" si="62"/>
        <v>624.38271875961016</v>
      </c>
      <c r="U739">
        <f t="shared" ca="1" si="63"/>
        <v>1</v>
      </c>
    </row>
    <row r="740" spans="1:21" x14ac:dyDescent="0.2">
      <c r="A740">
        <v>73.600000000000605</v>
      </c>
      <c r="B740">
        <f t="shared" si="64"/>
        <v>3.4736820902748242E-62</v>
      </c>
      <c r="M740">
        <v>738</v>
      </c>
      <c r="P740">
        <f t="shared" ca="1" si="60"/>
        <v>607.03877074808179</v>
      </c>
      <c r="R740">
        <f t="shared" ca="1" si="61"/>
        <v>445.52440855763558</v>
      </c>
      <c r="T740">
        <f t="shared" ca="1" si="62"/>
        <v>620.90615411987392</v>
      </c>
      <c r="U740">
        <f t="shared" ca="1" si="63"/>
        <v>1</v>
      </c>
    </row>
    <row r="741" spans="1:21" x14ac:dyDescent="0.2">
      <c r="A741">
        <v>73.7000000000006</v>
      </c>
      <c r="B741">
        <f t="shared" si="64"/>
        <v>2.8478744982265512E-62</v>
      </c>
      <c r="M741">
        <v>739</v>
      </c>
      <c r="P741">
        <f t="shared" ca="1" si="60"/>
        <v>607.13073941618268</v>
      </c>
      <c r="R741">
        <f t="shared" ca="1" si="61"/>
        <v>343.25774840724449</v>
      </c>
      <c r="T741">
        <f t="shared" ca="1" si="62"/>
        <v>620.3361628607164</v>
      </c>
      <c r="U741">
        <f t="shared" ca="1" si="63"/>
        <v>1</v>
      </c>
    </row>
    <row r="742" spans="1:21" x14ac:dyDescent="0.2">
      <c r="A742">
        <v>73.800000000000594</v>
      </c>
      <c r="B742">
        <f t="shared" si="64"/>
        <v>2.3348061265430745E-62</v>
      </c>
      <c r="M742">
        <v>740</v>
      </c>
      <c r="P742">
        <f t="shared" ca="1" si="60"/>
        <v>607.30996242233721</v>
      </c>
      <c r="R742">
        <f t="shared" ca="1" si="61"/>
        <v>292.46605413341888</v>
      </c>
      <c r="T742">
        <f t="shared" ca="1" si="62"/>
        <v>618.51132453851119</v>
      </c>
      <c r="U742">
        <f t="shared" ca="1" si="63"/>
        <v>1</v>
      </c>
    </row>
    <row r="743" spans="1:21" x14ac:dyDescent="0.2">
      <c r="A743">
        <v>73.900000000000603</v>
      </c>
      <c r="B743">
        <f t="shared" si="64"/>
        <v>1.9141677917963477E-62</v>
      </c>
      <c r="M743">
        <v>741</v>
      </c>
      <c r="P743">
        <f t="shared" ca="1" si="60"/>
        <v>608.4574033383916</v>
      </c>
      <c r="R743">
        <f t="shared" ca="1" si="61"/>
        <v>285.18447466731675</v>
      </c>
      <c r="T743">
        <f t="shared" ca="1" si="62"/>
        <v>622.21672356756039</v>
      </c>
      <c r="U743">
        <f t="shared" ca="1" si="63"/>
        <v>1</v>
      </c>
    </row>
    <row r="744" spans="1:21" x14ac:dyDescent="0.2">
      <c r="A744">
        <v>74.000000000000597</v>
      </c>
      <c r="B744">
        <f t="shared" si="64"/>
        <v>1.5693087251614691E-62</v>
      </c>
      <c r="M744">
        <v>742</v>
      </c>
      <c r="P744">
        <f t="shared" ca="1" si="60"/>
        <v>603.75997706548787</v>
      </c>
      <c r="R744">
        <f t="shared" ca="1" si="61"/>
        <v>210.83939675769432</v>
      </c>
      <c r="T744">
        <f t="shared" ca="1" si="62"/>
        <v>619.89135366294249</v>
      </c>
      <c r="U744">
        <f t="shared" ca="1" si="63"/>
        <v>1</v>
      </c>
    </row>
    <row r="745" spans="1:21" x14ac:dyDescent="0.2">
      <c r="A745">
        <v>74.100000000000605</v>
      </c>
      <c r="B745">
        <f t="shared" si="64"/>
        <v>1.2865775864097255E-62</v>
      </c>
      <c r="M745">
        <v>743</v>
      </c>
      <c r="P745">
        <f t="shared" ca="1" si="60"/>
        <v>610.90201187606078</v>
      </c>
      <c r="R745">
        <f t="shared" ca="1" si="61"/>
        <v>213.76260761081437</v>
      </c>
      <c r="T745">
        <f t="shared" ca="1" si="62"/>
        <v>622.44629011042309</v>
      </c>
      <c r="U745">
        <f t="shared" ca="1" si="63"/>
        <v>1</v>
      </c>
    </row>
    <row r="746" spans="1:21" x14ac:dyDescent="0.2">
      <c r="A746">
        <v>74.2000000000006</v>
      </c>
      <c r="B746">
        <f t="shared" si="64"/>
        <v>1.0547821755346121E-62</v>
      </c>
      <c r="M746">
        <v>744</v>
      </c>
      <c r="P746">
        <f t="shared" ca="1" si="60"/>
        <v>611.4581296186866</v>
      </c>
      <c r="R746">
        <f t="shared" ca="1" si="61"/>
        <v>275.20400564010606</v>
      </c>
      <c r="T746">
        <f t="shared" ca="1" si="62"/>
        <v>622.41649243797769</v>
      </c>
      <c r="U746">
        <f t="shared" ca="1" si="63"/>
        <v>1</v>
      </c>
    </row>
    <row r="747" spans="1:21" x14ac:dyDescent="0.2">
      <c r="A747">
        <v>74.300000000000594</v>
      </c>
      <c r="B747">
        <f t="shared" si="64"/>
        <v>8.6474646286680061E-63</v>
      </c>
      <c r="M747">
        <v>745</v>
      </c>
      <c r="P747">
        <f t="shared" ca="1" si="60"/>
        <v>609.19522980640431</v>
      </c>
      <c r="R747">
        <f t="shared" ca="1" si="61"/>
        <v>195.42792969255675</v>
      </c>
      <c r="T747">
        <f t="shared" ca="1" si="62"/>
        <v>624.71936959443497</v>
      </c>
      <c r="U747">
        <f t="shared" ca="1" si="63"/>
        <v>1</v>
      </c>
    </row>
    <row r="748" spans="1:21" x14ac:dyDescent="0.2">
      <c r="A748">
        <v>74.400000000000603</v>
      </c>
      <c r="B748">
        <f t="shared" si="64"/>
        <v>7.0894740906694723E-63</v>
      </c>
      <c r="M748">
        <v>746</v>
      </c>
      <c r="P748">
        <f t="shared" ca="1" si="60"/>
        <v>612.29642831032231</v>
      </c>
      <c r="R748">
        <f t="shared" ca="1" si="61"/>
        <v>322.1740375769686</v>
      </c>
      <c r="T748">
        <f t="shared" ca="1" si="62"/>
        <v>622.28377735448964</v>
      </c>
      <c r="U748">
        <f t="shared" ca="1" si="63"/>
        <v>1</v>
      </c>
    </row>
    <row r="749" spans="1:21" x14ac:dyDescent="0.2">
      <c r="A749">
        <v>74.500000000000597</v>
      </c>
      <c r="B749">
        <f t="shared" si="64"/>
        <v>5.8121720343813963E-63</v>
      </c>
      <c r="M749">
        <v>747</v>
      </c>
      <c r="P749">
        <f t="shared" ca="1" si="60"/>
        <v>613.11584462079838</v>
      </c>
      <c r="R749">
        <f t="shared" ca="1" si="61"/>
        <v>366.13673271029353</v>
      </c>
      <c r="T749">
        <f t="shared" ca="1" si="62"/>
        <v>616.27805978213701</v>
      </c>
      <c r="U749">
        <f t="shared" ca="1" si="63"/>
        <v>1</v>
      </c>
    </row>
    <row r="750" spans="1:21" x14ac:dyDescent="0.2">
      <c r="A750">
        <v>74.600000000000605</v>
      </c>
      <c r="B750">
        <f t="shared" si="64"/>
        <v>4.7649913746293259E-63</v>
      </c>
      <c r="M750">
        <v>748</v>
      </c>
      <c r="P750">
        <f t="shared" ca="1" si="60"/>
        <v>604.17207473961741</v>
      </c>
      <c r="R750">
        <f t="shared" ca="1" si="61"/>
        <v>240.01741809781856</v>
      </c>
      <c r="T750">
        <f t="shared" ca="1" si="62"/>
        <v>621.8279476565524</v>
      </c>
      <c r="U750">
        <f t="shared" ca="1" si="63"/>
        <v>1</v>
      </c>
    </row>
    <row r="751" spans="1:21" x14ac:dyDescent="0.2">
      <c r="A751">
        <v>74.7000000000006</v>
      </c>
      <c r="B751">
        <f t="shared" si="64"/>
        <v>3.9064745274673154E-63</v>
      </c>
      <c r="M751">
        <v>749</v>
      </c>
      <c r="P751">
        <f t="shared" ca="1" si="60"/>
        <v>615.07453913758388</v>
      </c>
      <c r="R751">
        <f t="shared" ca="1" si="61"/>
        <v>265.95918512901795</v>
      </c>
      <c r="T751">
        <f t="shared" ca="1" si="62"/>
        <v>627.01285234269471</v>
      </c>
      <c r="U751">
        <f t="shared" ca="1" si="63"/>
        <v>1</v>
      </c>
    </row>
    <row r="752" spans="1:21" x14ac:dyDescent="0.2">
      <c r="A752">
        <v>74.800000000000594</v>
      </c>
      <c r="B752">
        <f t="shared" si="64"/>
        <v>3.2026324259056324E-63</v>
      </c>
      <c r="M752">
        <v>750</v>
      </c>
      <c r="P752">
        <f t="shared" ca="1" si="60"/>
        <v>606.13450454970086</v>
      </c>
      <c r="R752">
        <f t="shared" ca="1" si="61"/>
        <v>362.53088873376515</v>
      </c>
      <c r="T752">
        <f t="shared" ca="1" si="62"/>
        <v>619.67632240467799</v>
      </c>
      <c r="U752">
        <f t="shared" ca="1" si="63"/>
        <v>1</v>
      </c>
    </row>
    <row r="753" spans="1:21" x14ac:dyDescent="0.2">
      <c r="A753">
        <v>74.900000000000603</v>
      </c>
      <c r="B753">
        <f t="shared" si="64"/>
        <v>2.6255991306982956E-63</v>
      </c>
      <c r="M753">
        <v>751</v>
      </c>
      <c r="P753">
        <f t="shared" ca="1" si="60"/>
        <v>605.66804720647531</v>
      </c>
      <c r="R753">
        <f t="shared" ca="1" si="61"/>
        <v>250.91379043380454</v>
      </c>
      <c r="T753">
        <f t="shared" ca="1" si="62"/>
        <v>624.51567026785813</v>
      </c>
      <c r="U753">
        <f t="shared" ca="1" si="63"/>
        <v>1</v>
      </c>
    </row>
    <row r="754" spans="1:21" x14ac:dyDescent="0.2">
      <c r="A754">
        <v>75.000000000000597</v>
      </c>
      <c r="B754">
        <f t="shared" si="64"/>
        <v>2.1525287919467748E-63</v>
      </c>
      <c r="M754">
        <v>752</v>
      </c>
      <c r="P754">
        <f t="shared" ca="1" si="60"/>
        <v>609.79121711955418</v>
      </c>
      <c r="R754">
        <f t="shared" ca="1" si="61"/>
        <v>265.84258367806848</v>
      </c>
      <c r="T754">
        <f t="shared" ca="1" si="62"/>
        <v>619.79430128189449</v>
      </c>
      <c r="U754">
        <f t="shared" ca="1" si="63"/>
        <v>1</v>
      </c>
    </row>
    <row r="755" spans="1:21" x14ac:dyDescent="0.2">
      <c r="A755">
        <v>75.100000000000605</v>
      </c>
      <c r="B755">
        <f t="shared" si="64"/>
        <v>1.7646913075444187E-63</v>
      </c>
      <c r="M755">
        <v>753</v>
      </c>
      <c r="P755">
        <f t="shared" ca="1" si="60"/>
        <v>611.78142689348272</v>
      </c>
      <c r="R755">
        <f t="shared" ca="1" si="61"/>
        <v>253.94323477633344</v>
      </c>
      <c r="T755">
        <f t="shared" ca="1" si="62"/>
        <v>619.65011366772228</v>
      </c>
      <c r="U755">
        <f t="shared" ca="1" si="63"/>
        <v>1</v>
      </c>
    </row>
    <row r="756" spans="1:21" x14ac:dyDescent="0.2">
      <c r="A756">
        <v>75.200000000000699</v>
      </c>
      <c r="B756">
        <f t="shared" si="64"/>
        <v>1.4467308874409432E-63</v>
      </c>
      <c r="M756">
        <v>754</v>
      </c>
      <c r="P756">
        <f t="shared" ca="1" si="60"/>
        <v>606.55040190418686</v>
      </c>
      <c r="R756">
        <f t="shared" ca="1" si="61"/>
        <v>403.40911248422634</v>
      </c>
      <c r="T756">
        <f t="shared" ca="1" si="62"/>
        <v>618.25075858296282</v>
      </c>
      <c r="U756">
        <f t="shared" ca="1" si="63"/>
        <v>1</v>
      </c>
    </row>
    <row r="757" spans="1:21" x14ac:dyDescent="0.2">
      <c r="A757">
        <v>75.300000000000693</v>
      </c>
      <c r="B757">
        <f t="shared" si="64"/>
        <v>1.1860581794397722E-63</v>
      </c>
      <c r="M757">
        <v>755</v>
      </c>
      <c r="P757">
        <f t="shared" ca="1" si="60"/>
        <v>606.83831007657056</v>
      </c>
      <c r="R757">
        <f t="shared" ca="1" si="61"/>
        <v>257.10817503032297</v>
      </c>
      <c r="T757">
        <f t="shared" ca="1" si="62"/>
        <v>620.66926752129666</v>
      </c>
      <c r="U757">
        <f t="shared" ca="1" si="63"/>
        <v>1</v>
      </c>
    </row>
    <row r="758" spans="1:21" x14ac:dyDescent="0.2">
      <c r="A758">
        <v>75.400000000000702</v>
      </c>
      <c r="B758">
        <f t="shared" si="64"/>
        <v>9.7235189782343089E-64</v>
      </c>
      <c r="M758">
        <v>756</v>
      </c>
      <c r="P758">
        <f t="shared" ca="1" si="60"/>
        <v>611.3889018935115</v>
      </c>
      <c r="R758">
        <f t="shared" ca="1" si="61"/>
        <v>176.68467748877646</v>
      </c>
      <c r="T758">
        <f t="shared" ca="1" si="62"/>
        <v>619.52030062215545</v>
      </c>
      <c r="U758">
        <f t="shared" ca="1" si="63"/>
        <v>1</v>
      </c>
    </row>
    <row r="759" spans="1:21" x14ac:dyDescent="0.2">
      <c r="A759">
        <v>75.500000000000696</v>
      </c>
      <c r="B759">
        <f t="shared" si="64"/>
        <v>7.9715022968058195E-64</v>
      </c>
      <c r="M759">
        <v>757</v>
      </c>
      <c r="P759">
        <f t="shared" ca="1" si="60"/>
        <v>610.33887184383332</v>
      </c>
      <c r="R759">
        <f t="shared" ca="1" si="61"/>
        <v>318.86562650973281</v>
      </c>
      <c r="T759">
        <f t="shared" ca="1" si="62"/>
        <v>623.95022168812852</v>
      </c>
      <c r="U759">
        <f t="shared" ca="1" si="63"/>
        <v>1</v>
      </c>
    </row>
    <row r="760" spans="1:21" x14ac:dyDescent="0.2">
      <c r="A760">
        <v>75.600000000000705</v>
      </c>
      <c r="B760">
        <f t="shared" si="64"/>
        <v>6.5351584681347674E-64</v>
      </c>
      <c r="M760">
        <v>758</v>
      </c>
      <c r="P760">
        <f t="shared" ca="1" si="60"/>
        <v>607.42172150254737</v>
      </c>
      <c r="R760">
        <f t="shared" ca="1" si="61"/>
        <v>304.60144224926938</v>
      </c>
      <c r="T760">
        <f t="shared" ca="1" si="62"/>
        <v>622.21687984771961</v>
      </c>
      <c r="U760">
        <f t="shared" ca="1" si="63"/>
        <v>1</v>
      </c>
    </row>
    <row r="761" spans="1:21" x14ac:dyDescent="0.2">
      <c r="A761">
        <v>75.700000000000699</v>
      </c>
      <c r="B761">
        <f t="shared" si="64"/>
        <v>5.3576126416317838E-64</v>
      </c>
      <c r="M761">
        <v>759</v>
      </c>
      <c r="P761">
        <f t="shared" ca="1" si="60"/>
        <v>607.34690325835356</v>
      </c>
      <c r="R761">
        <f t="shared" ca="1" si="61"/>
        <v>171.39373474823063</v>
      </c>
      <c r="T761">
        <f t="shared" ca="1" si="62"/>
        <v>617.59422179722787</v>
      </c>
      <c r="U761">
        <f t="shared" ca="1" si="63"/>
        <v>1</v>
      </c>
    </row>
    <row r="762" spans="1:21" x14ac:dyDescent="0.2">
      <c r="A762">
        <v>75.800000000000693</v>
      </c>
      <c r="B762">
        <f t="shared" si="64"/>
        <v>4.3922367403563976E-64</v>
      </c>
      <c r="M762">
        <v>760</v>
      </c>
      <c r="P762">
        <f t="shared" ca="1" si="60"/>
        <v>613.33814988066456</v>
      </c>
      <c r="R762">
        <f t="shared" ca="1" si="61"/>
        <v>287.78438895472152</v>
      </c>
      <c r="T762">
        <f t="shared" ca="1" si="62"/>
        <v>623.95770222750332</v>
      </c>
      <c r="U762">
        <f t="shared" ca="1" si="63"/>
        <v>1</v>
      </c>
    </row>
    <row r="763" spans="1:21" x14ac:dyDescent="0.2">
      <c r="A763">
        <v>75.900000000000702</v>
      </c>
      <c r="B763">
        <f t="shared" si="64"/>
        <v>3.600803435677697E-64</v>
      </c>
      <c r="M763">
        <v>761</v>
      </c>
      <c r="P763">
        <f t="shared" ca="1" si="60"/>
        <v>612.02753165325464</v>
      </c>
      <c r="R763">
        <f t="shared" ca="1" si="61"/>
        <v>225.67009010281311</v>
      </c>
      <c r="T763">
        <f t="shared" ca="1" si="62"/>
        <v>623.9993355267793</v>
      </c>
      <c r="U763">
        <f t="shared" ca="1" si="63"/>
        <v>1</v>
      </c>
    </row>
    <row r="764" spans="1:21" x14ac:dyDescent="0.2">
      <c r="A764">
        <v>76.000000000000696</v>
      </c>
      <c r="B764">
        <f t="shared" si="64"/>
        <v>2.9519726831613455E-64</v>
      </c>
      <c r="M764">
        <v>762</v>
      </c>
      <c r="P764">
        <f t="shared" ca="1" si="60"/>
        <v>614.45495797169428</v>
      </c>
      <c r="R764">
        <f t="shared" ca="1" si="61"/>
        <v>253.51037321781556</v>
      </c>
      <c r="T764">
        <f t="shared" ca="1" si="62"/>
        <v>621.01704731791369</v>
      </c>
      <c r="U764">
        <f t="shared" ca="1" si="63"/>
        <v>1</v>
      </c>
    </row>
    <row r="765" spans="1:21" x14ac:dyDescent="0.2">
      <c r="A765">
        <v>76.100000000000705</v>
      </c>
      <c r="B765">
        <f t="shared" si="64"/>
        <v>2.4200509111317876E-64</v>
      </c>
      <c r="M765">
        <v>763</v>
      </c>
      <c r="P765">
        <f t="shared" ca="1" si="60"/>
        <v>613.02338130636667</v>
      </c>
      <c r="R765">
        <f t="shared" ca="1" si="61"/>
        <v>207.8498517392903</v>
      </c>
      <c r="T765">
        <f t="shared" ca="1" si="62"/>
        <v>620.45008978645387</v>
      </c>
      <c r="U765">
        <f t="shared" ca="1" si="63"/>
        <v>1</v>
      </c>
    </row>
    <row r="766" spans="1:21" x14ac:dyDescent="0.2">
      <c r="A766">
        <v>76.200000000000699</v>
      </c>
      <c r="B766">
        <f t="shared" si="64"/>
        <v>1.9839737450433486E-64</v>
      </c>
      <c r="M766">
        <v>764</v>
      </c>
      <c r="P766">
        <f t="shared" ca="1" si="60"/>
        <v>609.47480608776652</v>
      </c>
      <c r="R766">
        <f t="shared" ca="1" si="61"/>
        <v>259.29668467494054</v>
      </c>
      <c r="T766">
        <f t="shared" ca="1" si="62"/>
        <v>620.17947608297459</v>
      </c>
      <c r="U766">
        <f t="shared" ca="1" si="63"/>
        <v>1</v>
      </c>
    </row>
    <row r="767" spans="1:21" x14ac:dyDescent="0.2">
      <c r="A767">
        <v>76.300000000000693</v>
      </c>
      <c r="B767">
        <f t="shared" si="64"/>
        <v>1.6264719985741519E-64</v>
      </c>
      <c r="M767">
        <v>765</v>
      </c>
      <c r="P767">
        <f t="shared" ca="1" si="60"/>
        <v>612.9367854097602</v>
      </c>
      <c r="R767">
        <f t="shared" ca="1" si="61"/>
        <v>431.0055047080287</v>
      </c>
      <c r="T767">
        <f t="shared" ca="1" si="62"/>
        <v>619.35867451632794</v>
      </c>
      <c r="U767">
        <f t="shared" ca="1" si="63"/>
        <v>1</v>
      </c>
    </row>
    <row r="768" spans="1:21" x14ac:dyDescent="0.2">
      <c r="A768">
        <v>76.400000000000702</v>
      </c>
      <c r="B768">
        <f t="shared" si="64"/>
        <v>1.3333879163946979E-64</v>
      </c>
      <c r="M768">
        <v>766</v>
      </c>
      <c r="P768">
        <f t="shared" ca="1" si="60"/>
        <v>606.31880879154949</v>
      </c>
      <c r="R768">
        <f t="shared" ca="1" si="61"/>
        <v>340.74492203849218</v>
      </c>
      <c r="T768">
        <f t="shared" ca="1" si="62"/>
        <v>624.39198560505758</v>
      </c>
      <c r="U768">
        <f t="shared" ca="1" si="63"/>
        <v>1</v>
      </c>
    </row>
    <row r="769" spans="1:21" x14ac:dyDescent="0.2">
      <c r="A769">
        <v>76.500000000000696</v>
      </c>
      <c r="B769">
        <f t="shared" si="64"/>
        <v>1.0931146009099833E-64</v>
      </c>
      <c r="M769">
        <v>767</v>
      </c>
      <c r="P769">
        <f t="shared" ca="1" si="60"/>
        <v>607.85478342179124</v>
      </c>
      <c r="R769">
        <f t="shared" ca="1" si="61"/>
        <v>296.34843715212469</v>
      </c>
      <c r="T769">
        <f t="shared" ca="1" si="62"/>
        <v>622.53526749401988</v>
      </c>
      <c r="U769">
        <f t="shared" ca="1" si="63"/>
        <v>1</v>
      </c>
    </row>
    <row r="770" spans="1:21" x14ac:dyDescent="0.2">
      <c r="A770">
        <v>76.600000000000705</v>
      </c>
      <c r="B770">
        <f t="shared" si="64"/>
        <v>8.9613643130603447E-65</v>
      </c>
      <c r="M770">
        <v>768</v>
      </c>
      <c r="P770">
        <f t="shared" ca="1" si="60"/>
        <v>605.95165794352943</v>
      </c>
      <c r="R770">
        <f t="shared" ca="1" si="61"/>
        <v>276.24406173887246</v>
      </c>
      <c r="T770">
        <f t="shared" ca="1" si="62"/>
        <v>622.957045581015</v>
      </c>
      <c r="U770">
        <f t="shared" ca="1" si="63"/>
        <v>1</v>
      </c>
    </row>
    <row r="771" spans="1:21" x14ac:dyDescent="0.2">
      <c r="A771">
        <v>76.700000000000699</v>
      </c>
      <c r="B771">
        <f t="shared" si="64"/>
        <v>7.3465228092342914E-65</v>
      </c>
      <c r="M771">
        <v>769</v>
      </c>
      <c r="P771">
        <f t="shared" ca="1" si="60"/>
        <v>605.8961222978196</v>
      </c>
      <c r="R771">
        <f t="shared" ca="1" si="61"/>
        <v>333.78994342045229</v>
      </c>
      <c r="T771">
        <f t="shared" ca="1" si="62"/>
        <v>621.69315385917571</v>
      </c>
      <c r="U771">
        <f t="shared" ca="1" si="63"/>
        <v>1</v>
      </c>
    </row>
    <row r="772" spans="1:21" x14ac:dyDescent="0.2">
      <c r="A772">
        <v>76.800000000000693</v>
      </c>
      <c r="B772">
        <f t="shared" si="64"/>
        <v>6.0226661653451517E-65</v>
      </c>
      <c r="M772">
        <v>770</v>
      </c>
      <c r="P772">
        <f t="shared" ref="P772:P835" ca="1" si="65">_xlfn.NORM.INV(RAND(),609.3,SQRT($O$3/27.1))</f>
        <v>613.85006760495514</v>
      </c>
      <c r="R772">
        <f t="shared" ref="R772:R835" ca="1" si="66" xml:space="preserve"> 1 / _xlfn.GAMMA.INV( RAND(), 18, 1/4780.937)</f>
        <v>418.41509041521289</v>
      </c>
      <c r="T772">
        <f t="shared" ref="T772:T835" ca="1" si="67">_xlfn.NORM.INV(RAND(),622.392,SQRT($S$3/30.1))</f>
        <v>623.72125015021732</v>
      </c>
      <c r="U772">
        <f t="shared" ref="U772:U835" ca="1" si="68">IF(T772&gt;P772,1,0)</f>
        <v>1</v>
      </c>
    </row>
    <row r="773" spans="1:21" x14ac:dyDescent="0.2">
      <c r="A773">
        <v>76.900000000000702</v>
      </c>
      <c r="B773">
        <f t="shared" si="64"/>
        <v>4.9373625024927224E-65</v>
      </c>
      <c r="M773">
        <v>771</v>
      </c>
      <c r="P773">
        <f t="shared" ca="1" si="65"/>
        <v>618.43820916838808</v>
      </c>
      <c r="R773">
        <f t="shared" ca="1" si="66"/>
        <v>312.49439245188995</v>
      </c>
      <c r="T773">
        <f t="shared" ca="1" si="67"/>
        <v>619.66606596233248</v>
      </c>
      <c r="U773">
        <f t="shared" ca="1" si="68"/>
        <v>1</v>
      </c>
    </row>
    <row r="774" spans="1:21" x14ac:dyDescent="0.2">
      <c r="A774">
        <v>77.000000000000696</v>
      </c>
      <c r="B774">
        <f t="shared" ref="B774:B837" si="69">_xlfn.GAMMA.DIST(A774,$C$5,1/$D$5,FALSE)</f>
        <v>4.0476271785582986E-65</v>
      </c>
      <c r="M774">
        <v>772</v>
      </c>
      <c r="P774">
        <f t="shared" ca="1" si="65"/>
        <v>607.79290408792497</v>
      </c>
      <c r="R774">
        <f t="shared" ca="1" si="66"/>
        <v>283.59504702319026</v>
      </c>
      <c r="T774">
        <f t="shared" ca="1" si="67"/>
        <v>620.48443489244187</v>
      </c>
      <c r="U774">
        <f t="shared" ca="1" si="68"/>
        <v>1</v>
      </c>
    </row>
    <row r="775" spans="1:21" x14ac:dyDescent="0.2">
      <c r="A775">
        <v>77.100000000000705</v>
      </c>
      <c r="B775">
        <f t="shared" si="69"/>
        <v>3.3182206361942928E-65</v>
      </c>
      <c r="M775">
        <v>773</v>
      </c>
      <c r="P775">
        <f t="shared" ca="1" si="65"/>
        <v>610.51127762069268</v>
      </c>
      <c r="R775">
        <f t="shared" ca="1" si="66"/>
        <v>351.68359773742861</v>
      </c>
      <c r="T775">
        <f t="shared" ca="1" si="67"/>
        <v>620.2442013237885</v>
      </c>
      <c r="U775">
        <f t="shared" ca="1" si="68"/>
        <v>1</v>
      </c>
    </row>
    <row r="776" spans="1:21" x14ac:dyDescent="0.2">
      <c r="A776">
        <v>77.200000000000699</v>
      </c>
      <c r="B776">
        <f t="shared" si="69"/>
        <v>2.7202529240342939E-65</v>
      </c>
      <c r="M776">
        <v>774</v>
      </c>
      <c r="P776">
        <f t="shared" ca="1" si="65"/>
        <v>614.4800106823742</v>
      </c>
      <c r="R776">
        <f t="shared" ca="1" si="66"/>
        <v>283.95843582807225</v>
      </c>
      <c r="T776">
        <f t="shared" ca="1" si="67"/>
        <v>621.72395869886157</v>
      </c>
      <c r="U776">
        <f t="shared" ca="1" si="68"/>
        <v>1</v>
      </c>
    </row>
    <row r="777" spans="1:21" x14ac:dyDescent="0.2">
      <c r="A777">
        <v>77.300000000000693</v>
      </c>
      <c r="B777">
        <f t="shared" si="69"/>
        <v>2.2300396405041598E-65</v>
      </c>
      <c r="M777">
        <v>775</v>
      </c>
      <c r="P777">
        <f t="shared" ca="1" si="65"/>
        <v>611.08658480841279</v>
      </c>
      <c r="R777">
        <f t="shared" ca="1" si="66"/>
        <v>177.82777854168046</v>
      </c>
      <c r="T777">
        <f t="shared" ca="1" si="67"/>
        <v>620.68268277782897</v>
      </c>
      <c r="U777">
        <f t="shared" ca="1" si="68"/>
        <v>1</v>
      </c>
    </row>
    <row r="778" spans="1:21" x14ac:dyDescent="0.2">
      <c r="A778">
        <v>77.400000000000702</v>
      </c>
      <c r="B778">
        <f t="shared" si="69"/>
        <v>1.8281640032601667E-65</v>
      </c>
      <c r="M778">
        <v>776</v>
      </c>
      <c r="P778">
        <f t="shared" ca="1" si="65"/>
        <v>605.90934705134475</v>
      </c>
      <c r="R778">
        <f t="shared" ca="1" si="66"/>
        <v>321.24515420704029</v>
      </c>
      <c r="T778">
        <f t="shared" ca="1" si="67"/>
        <v>620.39103675841466</v>
      </c>
      <c r="U778">
        <f t="shared" ca="1" si="68"/>
        <v>1</v>
      </c>
    </row>
    <row r="779" spans="1:21" x14ac:dyDescent="0.2">
      <c r="A779">
        <v>77.500000000000696</v>
      </c>
      <c r="B779">
        <f t="shared" si="69"/>
        <v>1.4987079077944611E-65</v>
      </c>
      <c r="M779">
        <v>777</v>
      </c>
      <c r="P779">
        <f t="shared" ca="1" si="65"/>
        <v>606.57791266969434</v>
      </c>
      <c r="R779">
        <f t="shared" ca="1" si="66"/>
        <v>247.19884518371802</v>
      </c>
      <c r="T779">
        <f t="shared" ca="1" si="67"/>
        <v>620.92308442911667</v>
      </c>
      <c r="U779">
        <f t="shared" ca="1" si="68"/>
        <v>1</v>
      </c>
    </row>
    <row r="780" spans="1:21" x14ac:dyDescent="0.2">
      <c r="A780">
        <v>77.600000000000705</v>
      </c>
      <c r="B780">
        <f t="shared" si="69"/>
        <v>1.2286215291589174E-65</v>
      </c>
      <c r="M780">
        <v>778</v>
      </c>
      <c r="P780">
        <f t="shared" ca="1" si="65"/>
        <v>609.40625524423695</v>
      </c>
      <c r="R780">
        <f t="shared" ca="1" si="66"/>
        <v>294.75941271456935</v>
      </c>
      <c r="T780">
        <f t="shared" ca="1" si="67"/>
        <v>625.45882764527755</v>
      </c>
      <c r="U780">
        <f t="shared" ca="1" si="68"/>
        <v>1</v>
      </c>
    </row>
    <row r="781" spans="1:21" x14ac:dyDescent="0.2">
      <c r="A781">
        <v>77.700000000000699</v>
      </c>
      <c r="B781">
        <f t="shared" si="69"/>
        <v>1.0072065058854546E-65</v>
      </c>
      <c r="M781">
        <v>779</v>
      </c>
      <c r="P781">
        <f t="shared" ca="1" si="65"/>
        <v>601.53613766663761</v>
      </c>
      <c r="R781">
        <f t="shared" ca="1" si="66"/>
        <v>432.59466284433142</v>
      </c>
      <c r="T781">
        <f t="shared" ca="1" si="67"/>
        <v>621.24709825934974</v>
      </c>
      <c r="U781">
        <f t="shared" ca="1" si="68"/>
        <v>1</v>
      </c>
    </row>
    <row r="782" spans="1:21" x14ac:dyDescent="0.2">
      <c r="A782">
        <v>77.800000000000693</v>
      </c>
      <c r="B782">
        <f t="shared" si="69"/>
        <v>8.2569224215112432E-66</v>
      </c>
      <c r="M782">
        <v>780</v>
      </c>
      <c r="P782">
        <f t="shared" ca="1" si="65"/>
        <v>605.56802404604923</v>
      </c>
      <c r="R782">
        <f t="shared" ca="1" si="66"/>
        <v>220.04709242488673</v>
      </c>
      <c r="T782">
        <f t="shared" ca="1" si="67"/>
        <v>622.43854962160765</v>
      </c>
      <c r="U782">
        <f t="shared" ca="1" si="68"/>
        <v>1</v>
      </c>
    </row>
    <row r="783" spans="1:21" x14ac:dyDescent="0.2">
      <c r="A783">
        <v>77.900000000000702</v>
      </c>
      <c r="B783">
        <f t="shared" si="69"/>
        <v>6.7688855106150562E-66</v>
      </c>
      <c r="M783">
        <v>781</v>
      </c>
      <c r="P783">
        <f t="shared" ca="1" si="65"/>
        <v>607.53430986079798</v>
      </c>
      <c r="R783">
        <f t="shared" ca="1" si="66"/>
        <v>382.76917610511623</v>
      </c>
      <c r="T783">
        <f t="shared" ca="1" si="67"/>
        <v>626.00151001549523</v>
      </c>
      <c r="U783">
        <f t="shared" ca="1" si="68"/>
        <v>1</v>
      </c>
    </row>
    <row r="784" spans="1:21" x14ac:dyDescent="0.2">
      <c r="A784">
        <v>78.000000000000696</v>
      </c>
      <c r="B784">
        <f t="shared" si="69"/>
        <v>5.5490088455090003E-66</v>
      </c>
      <c r="M784">
        <v>782</v>
      </c>
      <c r="P784">
        <f t="shared" ca="1" si="65"/>
        <v>609.47411584783538</v>
      </c>
      <c r="R784">
        <f t="shared" ca="1" si="66"/>
        <v>242.73805935773177</v>
      </c>
      <c r="T784">
        <f t="shared" ca="1" si="67"/>
        <v>618.40021915637374</v>
      </c>
      <c r="U784">
        <f t="shared" ca="1" si="68"/>
        <v>1</v>
      </c>
    </row>
    <row r="785" spans="1:21" x14ac:dyDescent="0.2">
      <c r="A785">
        <v>78.100000000000705</v>
      </c>
      <c r="B785">
        <f t="shared" si="69"/>
        <v>4.5489687347544425E-66</v>
      </c>
      <c r="M785">
        <v>783</v>
      </c>
      <c r="P785">
        <f t="shared" ca="1" si="65"/>
        <v>609.81751790071417</v>
      </c>
      <c r="R785">
        <f t="shared" ca="1" si="66"/>
        <v>430.09737291231801</v>
      </c>
      <c r="T785">
        <f t="shared" ca="1" si="67"/>
        <v>622.80937202702376</v>
      </c>
      <c r="U785">
        <f t="shared" ca="1" si="68"/>
        <v>1</v>
      </c>
    </row>
    <row r="786" spans="1:21" x14ac:dyDescent="0.2">
      <c r="A786">
        <v>78.200000000000699</v>
      </c>
      <c r="B786">
        <f t="shared" si="69"/>
        <v>3.7291493310936812E-66</v>
      </c>
      <c r="M786">
        <v>784</v>
      </c>
      <c r="P786">
        <f t="shared" ca="1" si="65"/>
        <v>609.31936534690385</v>
      </c>
      <c r="R786">
        <f t="shared" ca="1" si="66"/>
        <v>285.30595824553473</v>
      </c>
      <c r="T786">
        <f t="shared" ca="1" si="67"/>
        <v>623.73694529053853</v>
      </c>
      <c r="U786">
        <f t="shared" ca="1" si="68"/>
        <v>1</v>
      </c>
    </row>
    <row r="787" spans="1:21" x14ac:dyDescent="0.2">
      <c r="A787">
        <v>78.300000000000693</v>
      </c>
      <c r="B787">
        <f t="shared" si="69"/>
        <v>3.0570735486778794E-66</v>
      </c>
      <c r="M787">
        <v>785</v>
      </c>
      <c r="P787">
        <f t="shared" ca="1" si="65"/>
        <v>606.87873777582672</v>
      </c>
      <c r="R787">
        <f t="shared" ca="1" si="66"/>
        <v>230.12037808598848</v>
      </c>
      <c r="T787">
        <f t="shared" ca="1" si="67"/>
        <v>619.18014703934875</v>
      </c>
      <c r="U787">
        <f t="shared" ca="1" si="68"/>
        <v>1</v>
      </c>
    </row>
    <row r="788" spans="1:21" x14ac:dyDescent="0.2">
      <c r="A788">
        <v>78.400000000000702</v>
      </c>
      <c r="B788">
        <f t="shared" si="69"/>
        <v>2.5061167061551145E-66</v>
      </c>
      <c r="M788">
        <v>786</v>
      </c>
      <c r="P788">
        <f t="shared" ca="1" si="65"/>
        <v>608.6603862465696</v>
      </c>
      <c r="R788">
        <f t="shared" ca="1" si="66"/>
        <v>251.57030501609415</v>
      </c>
      <c r="T788">
        <f t="shared" ca="1" si="67"/>
        <v>622.1131679554104</v>
      </c>
      <c r="U788">
        <f t="shared" ca="1" si="68"/>
        <v>1</v>
      </c>
    </row>
    <row r="789" spans="1:21" x14ac:dyDescent="0.2">
      <c r="A789">
        <v>78.500000000000696</v>
      </c>
      <c r="B789">
        <f t="shared" si="69"/>
        <v>2.0544519543793651E-66</v>
      </c>
      <c r="M789">
        <v>787</v>
      </c>
      <c r="P789">
        <f t="shared" ca="1" si="65"/>
        <v>614.4131817216537</v>
      </c>
      <c r="R789">
        <f t="shared" ca="1" si="66"/>
        <v>238.14740133659072</v>
      </c>
      <c r="T789">
        <f t="shared" ca="1" si="67"/>
        <v>622.87965550549518</v>
      </c>
      <c r="U789">
        <f t="shared" ca="1" si="68"/>
        <v>1</v>
      </c>
    </row>
    <row r="790" spans="1:21" x14ac:dyDescent="0.2">
      <c r="A790">
        <v>78.600000000000705</v>
      </c>
      <c r="B790">
        <f t="shared" si="69"/>
        <v>1.6841857257024105E-66</v>
      </c>
      <c r="M790">
        <v>788</v>
      </c>
      <c r="P790">
        <f t="shared" ca="1" si="65"/>
        <v>607.95060731139142</v>
      </c>
      <c r="R790">
        <f t="shared" ca="1" si="66"/>
        <v>287.17897451879509</v>
      </c>
      <c r="T790">
        <f t="shared" ca="1" si="67"/>
        <v>624.71506798587075</v>
      </c>
      <c r="U790">
        <f t="shared" ca="1" si="68"/>
        <v>1</v>
      </c>
    </row>
    <row r="791" spans="1:21" x14ac:dyDescent="0.2">
      <c r="A791">
        <v>78.700000000000699</v>
      </c>
      <c r="B791">
        <f t="shared" si="69"/>
        <v>1.3806489664175386E-66</v>
      </c>
      <c r="M791">
        <v>789</v>
      </c>
      <c r="P791">
        <f t="shared" ca="1" si="65"/>
        <v>606.83115643402084</v>
      </c>
      <c r="R791">
        <f t="shared" ca="1" si="66"/>
        <v>189.72816922462636</v>
      </c>
      <c r="T791">
        <f t="shared" ca="1" si="67"/>
        <v>620.78651934447419</v>
      </c>
      <c r="U791">
        <f t="shared" ca="1" si="68"/>
        <v>1</v>
      </c>
    </row>
    <row r="792" spans="1:21" x14ac:dyDescent="0.2">
      <c r="A792">
        <v>78.800000000000693</v>
      </c>
      <c r="B792">
        <f t="shared" si="69"/>
        <v>1.1318160828373159E-66</v>
      </c>
      <c r="M792">
        <v>790</v>
      </c>
      <c r="P792">
        <f t="shared" ca="1" si="65"/>
        <v>607.75684586853788</v>
      </c>
      <c r="R792">
        <f t="shared" ca="1" si="66"/>
        <v>202.42140941242718</v>
      </c>
      <c r="T792">
        <f t="shared" ca="1" si="67"/>
        <v>627.47905389504376</v>
      </c>
      <c r="U792">
        <f t="shared" ca="1" si="68"/>
        <v>1</v>
      </c>
    </row>
    <row r="793" spans="1:21" x14ac:dyDescent="0.2">
      <c r="A793">
        <v>78.900000000000702</v>
      </c>
      <c r="B793">
        <f t="shared" si="69"/>
        <v>9.2782858896623572E-67</v>
      </c>
      <c r="M793">
        <v>791</v>
      </c>
      <c r="P793">
        <f t="shared" ca="1" si="65"/>
        <v>607.41543358956733</v>
      </c>
      <c r="R793">
        <f t="shared" ca="1" si="66"/>
        <v>178.03083684434972</v>
      </c>
      <c r="T793">
        <f t="shared" ca="1" si="67"/>
        <v>621.92352655985781</v>
      </c>
      <c r="U793">
        <f t="shared" ca="1" si="68"/>
        <v>1</v>
      </c>
    </row>
    <row r="794" spans="1:21" x14ac:dyDescent="0.2">
      <c r="A794">
        <v>79.000000000000696</v>
      </c>
      <c r="B794">
        <f t="shared" si="69"/>
        <v>7.6060458999186672E-67</v>
      </c>
      <c r="M794">
        <v>792</v>
      </c>
      <c r="P794">
        <f t="shared" ca="1" si="65"/>
        <v>608.07593496506286</v>
      </c>
      <c r="R794">
        <f t="shared" ca="1" si="66"/>
        <v>327.78898699920103</v>
      </c>
      <c r="T794">
        <f t="shared" ca="1" si="67"/>
        <v>625.19828143450184</v>
      </c>
      <c r="U794">
        <f t="shared" ca="1" si="68"/>
        <v>1</v>
      </c>
    </row>
    <row r="795" spans="1:21" x14ac:dyDescent="0.2">
      <c r="A795">
        <v>79.100000000000705</v>
      </c>
      <c r="B795">
        <f t="shared" si="69"/>
        <v>6.2351863504816353E-67</v>
      </c>
      <c r="M795">
        <v>793</v>
      </c>
      <c r="P795">
        <f t="shared" ca="1" si="65"/>
        <v>609.83598755848425</v>
      </c>
      <c r="R795">
        <f t="shared" ca="1" si="66"/>
        <v>457.58515542049685</v>
      </c>
      <c r="T795">
        <f t="shared" ca="1" si="67"/>
        <v>626.53284373138274</v>
      </c>
      <c r="U795">
        <f t="shared" ca="1" si="68"/>
        <v>1</v>
      </c>
    </row>
    <row r="796" spans="1:21" x14ac:dyDescent="0.2">
      <c r="A796">
        <v>79.200000000000699</v>
      </c>
      <c r="B796">
        <f t="shared" si="69"/>
        <v>5.1113925948402514E-67</v>
      </c>
      <c r="M796">
        <v>794</v>
      </c>
      <c r="P796">
        <f t="shared" ca="1" si="65"/>
        <v>607.59716480289171</v>
      </c>
      <c r="R796">
        <f t="shared" ca="1" si="66"/>
        <v>254.74690004763718</v>
      </c>
      <c r="T796">
        <f t="shared" ca="1" si="67"/>
        <v>619.63613342321491</v>
      </c>
      <c r="U796">
        <f t="shared" ca="1" si="68"/>
        <v>1</v>
      </c>
    </row>
    <row r="797" spans="1:21" x14ac:dyDescent="0.2">
      <c r="A797">
        <v>79.300000000000693</v>
      </c>
      <c r="B797">
        <f t="shared" si="69"/>
        <v>4.1901382154059362E-67</v>
      </c>
      <c r="M797">
        <v>795</v>
      </c>
      <c r="P797">
        <f t="shared" ca="1" si="65"/>
        <v>605.36495957749435</v>
      </c>
      <c r="R797">
        <f t="shared" ca="1" si="66"/>
        <v>341.31705216396227</v>
      </c>
      <c r="T797">
        <f t="shared" ca="1" si="67"/>
        <v>624.75996306885679</v>
      </c>
      <c r="U797">
        <f t="shared" ca="1" si="68"/>
        <v>1</v>
      </c>
    </row>
    <row r="798" spans="1:21" x14ac:dyDescent="0.2">
      <c r="A798">
        <v>79.400000000000702</v>
      </c>
      <c r="B798">
        <f t="shared" si="69"/>
        <v>3.4349211137206658E-67</v>
      </c>
      <c r="M798">
        <v>796</v>
      </c>
      <c r="P798">
        <f t="shared" ca="1" si="65"/>
        <v>604.74048852526255</v>
      </c>
      <c r="R798">
        <f t="shared" ca="1" si="66"/>
        <v>237.89525855887973</v>
      </c>
      <c r="T798">
        <f t="shared" ca="1" si="67"/>
        <v>617.94383393352211</v>
      </c>
      <c r="U798">
        <f t="shared" ca="1" si="68"/>
        <v>1</v>
      </c>
    </row>
    <row r="799" spans="1:21" x14ac:dyDescent="0.2">
      <c r="A799">
        <v>79.500000000000696</v>
      </c>
      <c r="B799">
        <f t="shared" si="69"/>
        <v>2.8158174589533863E-67</v>
      </c>
      <c r="M799">
        <v>797</v>
      </c>
      <c r="P799">
        <f t="shared" ca="1" si="65"/>
        <v>616.56652912445747</v>
      </c>
      <c r="R799">
        <f t="shared" ca="1" si="66"/>
        <v>362.13699009682318</v>
      </c>
      <c r="T799">
        <f t="shared" ca="1" si="67"/>
        <v>619.54400408570712</v>
      </c>
      <c r="U799">
        <f t="shared" ca="1" si="68"/>
        <v>1</v>
      </c>
    </row>
    <row r="800" spans="1:21" x14ac:dyDescent="0.2">
      <c r="A800">
        <v>79.600000000000705</v>
      </c>
      <c r="B800">
        <f t="shared" si="69"/>
        <v>2.3082962183200133E-67</v>
      </c>
      <c r="M800">
        <v>798</v>
      </c>
      <c r="P800">
        <f t="shared" ca="1" si="65"/>
        <v>607.79081302300472</v>
      </c>
      <c r="R800">
        <f t="shared" ca="1" si="66"/>
        <v>361.67768044013081</v>
      </c>
      <c r="T800">
        <f t="shared" ca="1" si="67"/>
        <v>625.54386846738362</v>
      </c>
      <c r="U800">
        <f t="shared" ca="1" si="68"/>
        <v>1</v>
      </c>
    </row>
    <row r="801" spans="1:21" x14ac:dyDescent="0.2">
      <c r="A801">
        <v>79.700000000000699</v>
      </c>
      <c r="B801">
        <f t="shared" si="69"/>
        <v>1.8922473135908503E-67</v>
      </c>
      <c r="M801">
        <v>799</v>
      </c>
      <c r="P801">
        <f t="shared" ca="1" si="65"/>
        <v>610.60790806912235</v>
      </c>
      <c r="R801">
        <f t="shared" ca="1" si="66"/>
        <v>309.62091026146038</v>
      </c>
      <c r="T801">
        <f t="shared" ca="1" si="67"/>
        <v>625.75888979875901</v>
      </c>
      <c r="U801">
        <f t="shared" ca="1" si="68"/>
        <v>1</v>
      </c>
    </row>
    <row r="802" spans="1:21" x14ac:dyDescent="0.2">
      <c r="A802">
        <v>79.800000000000693</v>
      </c>
      <c r="B802">
        <f t="shared" si="69"/>
        <v>1.5511849088039121E-67</v>
      </c>
      <c r="M802">
        <v>800</v>
      </c>
      <c r="P802">
        <f t="shared" ca="1" si="65"/>
        <v>608.49897601244641</v>
      </c>
      <c r="R802">
        <f t="shared" ca="1" si="66"/>
        <v>310.50286294033373</v>
      </c>
      <c r="T802">
        <f t="shared" ca="1" si="67"/>
        <v>622.63111152247768</v>
      </c>
      <c r="U802">
        <f t="shared" ca="1" si="68"/>
        <v>1</v>
      </c>
    </row>
    <row r="803" spans="1:21" x14ac:dyDescent="0.2">
      <c r="A803">
        <v>79.900000000000702</v>
      </c>
      <c r="B803">
        <f t="shared" si="69"/>
        <v>1.2715942707393432E-67</v>
      </c>
      <c r="M803">
        <v>801</v>
      </c>
      <c r="P803">
        <f t="shared" ca="1" si="65"/>
        <v>606.55694134741179</v>
      </c>
      <c r="R803">
        <f t="shared" ca="1" si="66"/>
        <v>226.40297469934677</v>
      </c>
      <c r="T803">
        <f t="shared" ca="1" si="67"/>
        <v>624.78480479532925</v>
      </c>
      <c r="U803">
        <f t="shared" ca="1" si="68"/>
        <v>1</v>
      </c>
    </row>
    <row r="804" spans="1:21" x14ac:dyDescent="0.2">
      <c r="A804">
        <v>80.000000000000696</v>
      </c>
      <c r="B804">
        <f t="shared" si="69"/>
        <v>1.0423963303049791E-67</v>
      </c>
      <c r="M804">
        <v>802</v>
      </c>
      <c r="P804">
        <f t="shared" ca="1" si="65"/>
        <v>613.30750452143957</v>
      </c>
      <c r="R804">
        <f t="shared" ca="1" si="66"/>
        <v>405.48453432755076</v>
      </c>
      <c r="T804">
        <f t="shared" ca="1" si="67"/>
        <v>622.89705079491682</v>
      </c>
      <c r="U804">
        <f t="shared" ca="1" si="68"/>
        <v>1</v>
      </c>
    </row>
    <row r="805" spans="1:21" x14ac:dyDescent="0.2">
      <c r="A805">
        <v>80.100000000000705</v>
      </c>
      <c r="B805">
        <f t="shared" si="69"/>
        <v>8.545087349319566E-68</v>
      </c>
      <c r="M805">
        <v>803</v>
      </c>
      <c r="P805">
        <f t="shared" ca="1" si="65"/>
        <v>608.1213749295199</v>
      </c>
      <c r="R805">
        <f t="shared" ca="1" si="66"/>
        <v>202.44165094977879</v>
      </c>
      <c r="T805">
        <f t="shared" ca="1" si="67"/>
        <v>620.74226024706013</v>
      </c>
      <c r="U805">
        <f t="shared" ca="1" si="68"/>
        <v>1</v>
      </c>
    </row>
    <row r="806" spans="1:21" x14ac:dyDescent="0.2">
      <c r="A806">
        <v>80.200000000000699</v>
      </c>
      <c r="B806">
        <f t="shared" si="69"/>
        <v>7.004860040077114E-68</v>
      </c>
      <c r="M806">
        <v>804</v>
      </c>
      <c r="P806">
        <f t="shared" ca="1" si="65"/>
        <v>607.08834186865226</v>
      </c>
      <c r="R806">
        <f t="shared" ca="1" si="66"/>
        <v>352.69707397463793</v>
      </c>
      <c r="T806">
        <f t="shared" ca="1" si="67"/>
        <v>625.75156026790603</v>
      </c>
      <c r="U806">
        <f t="shared" ca="1" si="68"/>
        <v>1</v>
      </c>
    </row>
    <row r="807" spans="1:21" x14ac:dyDescent="0.2">
      <c r="A807">
        <v>80.300000000000693</v>
      </c>
      <c r="B807">
        <f t="shared" si="69"/>
        <v>5.7422453262619036E-68</v>
      </c>
      <c r="M807">
        <v>805</v>
      </c>
      <c r="P807">
        <f t="shared" ca="1" si="65"/>
        <v>615.15754688459822</v>
      </c>
      <c r="R807">
        <f t="shared" ca="1" si="66"/>
        <v>358.38007001860984</v>
      </c>
      <c r="T807">
        <f t="shared" ca="1" si="67"/>
        <v>619.93670791636157</v>
      </c>
      <c r="U807">
        <f t="shared" ca="1" si="68"/>
        <v>1</v>
      </c>
    </row>
    <row r="808" spans="1:21" x14ac:dyDescent="0.2">
      <c r="A808">
        <v>80.400000000000702</v>
      </c>
      <c r="B808">
        <f t="shared" si="69"/>
        <v>4.7072075761200455E-68</v>
      </c>
      <c r="M808">
        <v>806</v>
      </c>
      <c r="P808">
        <f t="shared" ca="1" si="65"/>
        <v>610.69045884335424</v>
      </c>
      <c r="R808">
        <f t="shared" ca="1" si="66"/>
        <v>281.90663606851854</v>
      </c>
      <c r="T808">
        <f t="shared" ca="1" si="67"/>
        <v>626.39248890024714</v>
      </c>
      <c r="U808">
        <f t="shared" ca="1" si="68"/>
        <v>1</v>
      </c>
    </row>
    <row r="809" spans="1:21" x14ac:dyDescent="0.2">
      <c r="A809">
        <v>80.500000000000696</v>
      </c>
      <c r="B809">
        <f t="shared" si="69"/>
        <v>3.8587290559345957E-68</v>
      </c>
      <c r="M809">
        <v>807</v>
      </c>
      <c r="P809">
        <f t="shared" ca="1" si="65"/>
        <v>611.34667499854675</v>
      </c>
      <c r="R809">
        <f t="shared" ca="1" si="66"/>
        <v>244.36995691480035</v>
      </c>
      <c r="T809">
        <f t="shared" ca="1" si="67"/>
        <v>625.6829800747123</v>
      </c>
      <c r="U809">
        <f t="shared" ca="1" si="68"/>
        <v>1</v>
      </c>
    </row>
    <row r="810" spans="1:21" x14ac:dyDescent="0.2">
      <c r="A810">
        <v>80.600000000000705</v>
      </c>
      <c r="B810">
        <f t="shared" si="69"/>
        <v>3.1631846926541981E-68</v>
      </c>
      <c r="M810">
        <v>808</v>
      </c>
      <c r="P810">
        <f t="shared" ca="1" si="65"/>
        <v>603.31040419996259</v>
      </c>
      <c r="R810">
        <f t="shared" ca="1" si="66"/>
        <v>209.89311327759432</v>
      </c>
      <c r="T810">
        <f t="shared" ca="1" si="67"/>
        <v>621.62589034494329</v>
      </c>
      <c r="U810">
        <f t="shared" ca="1" si="68"/>
        <v>1</v>
      </c>
    </row>
    <row r="811" spans="1:21" x14ac:dyDescent="0.2">
      <c r="A811">
        <v>80.700000000000699</v>
      </c>
      <c r="B811">
        <f t="shared" si="69"/>
        <v>2.5930097326700538E-68</v>
      </c>
      <c r="M811">
        <v>809</v>
      </c>
      <c r="P811">
        <f t="shared" ca="1" si="65"/>
        <v>609.80014082388197</v>
      </c>
      <c r="R811">
        <f t="shared" ca="1" si="66"/>
        <v>242.46862530598173</v>
      </c>
      <c r="T811">
        <f t="shared" ca="1" si="67"/>
        <v>619.70106707755087</v>
      </c>
      <c r="U811">
        <f t="shared" ca="1" si="68"/>
        <v>1</v>
      </c>
    </row>
    <row r="812" spans="1:21" x14ac:dyDescent="0.2">
      <c r="A812">
        <v>80.800000000000693</v>
      </c>
      <c r="B812">
        <f t="shared" si="69"/>
        <v>2.1256075135357482E-68</v>
      </c>
      <c r="M812">
        <v>810</v>
      </c>
      <c r="P812">
        <f t="shared" ca="1" si="65"/>
        <v>609.39991482177231</v>
      </c>
      <c r="R812">
        <f t="shared" ca="1" si="66"/>
        <v>213.18047986869195</v>
      </c>
      <c r="T812">
        <f t="shared" ca="1" si="67"/>
        <v>623.2308176614888</v>
      </c>
      <c r="U812">
        <f t="shared" ca="1" si="68"/>
        <v>1</v>
      </c>
    </row>
    <row r="813" spans="1:21" x14ac:dyDescent="0.2">
      <c r="A813">
        <v>80.900000000000702</v>
      </c>
      <c r="B813">
        <f t="shared" si="69"/>
        <v>1.7424540772363808E-68</v>
      </c>
      <c r="M813">
        <v>811</v>
      </c>
      <c r="P813">
        <f t="shared" ca="1" si="65"/>
        <v>608.11617931490036</v>
      </c>
      <c r="R813">
        <f t="shared" ca="1" si="66"/>
        <v>241.12529076552443</v>
      </c>
      <c r="T813">
        <f t="shared" ca="1" si="67"/>
        <v>625.42949456016675</v>
      </c>
      <c r="U813">
        <f t="shared" ca="1" si="68"/>
        <v>1</v>
      </c>
    </row>
    <row r="814" spans="1:21" x14ac:dyDescent="0.2">
      <c r="A814">
        <v>81.000000000000696</v>
      </c>
      <c r="B814">
        <f t="shared" si="69"/>
        <v>1.4283641513921138E-68</v>
      </c>
      <c r="M814">
        <v>812</v>
      </c>
      <c r="P814">
        <f t="shared" ca="1" si="65"/>
        <v>609.4514647635109</v>
      </c>
      <c r="R814">
        <f t="shared" ca="1" si="66"/>
        <v>215.12317328541079</v>
      </c>
      <c r="T814">
        <f t="shared" ca="1" si="67"/>
        <v>627.31187361383309</v>
      </c>
      <c r="U814">
        <f t="shared" ca="1" si="68"/>
        <v>1</v>
      </c>
    </row>
    <row r="815" spans="1:21" x14ac:dyDescent="0.2">
      <c r="A815">
        <v>81.100000000000705</v>
      </c>
      <c r="B815">
        <f t="shared" si="69"/>
        <v>1.1708894174096463E-68</v>
      </c>
      <c r="M815">
        <v>813</v>
      </c>
      <c r="P815">
        <f t="shared" ca="1" si="65"/>
        <v>611.87086340950441</v>
      </c>
      <c r="R815">
        <f t="shared" ca="1" si="66"/>
        <v>261.87910408124731</v>
      </c>
      <c r="T815">
        <f t="shared" ca="1" si="67"/>
        <v>618.06498641792871</v>
      </c>
      <c r="U815">
        <f t="shared" ca="1" si="68"/>
        <v>1</v>
      </c>
    </row>
    <row r="816" spans="1:21" x14ac:dyDescent="0.2">
      <c r="A816">
        <v>81.200000000000699</v>
      </c>
      <c r="B816">
        <f t="shared" si="69"/>
        <v>9.5982522525686191E-69</v>
      </c>
      <c r="M816">
        <v>814</v>
      </c>
      <c r="P816">
        <f t="shared" ca="1" si="65"/>
        <v>606.5043699220472</v>
      </c>
      <c r="R816">
        <f t="shared" ca="1" si="66"/>
        <v>263.92377562552707</v>
      </c>
      <c r="T816">
        <f t="shared" ca="1" si="67"/>
        <v>621.7635274559849</v>
      </c>
      <c r="U816">
        <f t="shared" ca="1" si="68"/>
        <v>1</v>
      </c>
    </row>
    <row r="817" spans="1:21" x14ac:dyDescent="0.2">
      <c r="A817">
        <v>81.300000000000693</v>
      </c>
      <c r="B817">
        <f t="shared" si="69"/>
        <v>7.8680621081490822E-69</v>
      </c>
      <c r="M817">
        <v>815</v>
      </c>
      <c r="P817">
        <f t="shared" ca="1" si="65"/>
        <v>612.16943405772565</v>
      </c>
      <c r="R817">
        <f t="shared" ca="1" si="66"/>
        <v>244.15355866033926</v>
      </c>
      <c r="T817">
        <f t="shared" ca="1" si="67"/>
        <v>621.78914235074001</v>
      </c>
      <c r="U817">
        <f t="shared" ca="1" si="68"/>
        <v>1</v>
      </c>
    </row>
    <row r="818" spans="1:21" x14ac:dyDescent="0.2">
      <c r="A818">
        <v>81.400000000000702</v>
      </c>
      <c r="B818">
        <f t="shared" si="69"/>
        <v>6.4497479383349586E-69</v>
      </c>
      <c r="M818">
        <v>816</v>
      </c>
      <c r="P818">
        <f t="shared" ca="1" si="65"/>
        <v>615.68766186494861</v>
      </c>
      <c r="R818">
        <f t="shared" ca="1" si="66"/>
        <v>202.07893431338337</v>
      </c>
      <c r="T818">
        <f t="shared" ca="1" si="67"/>
        <v>620.7174891255047</v>
      </c>
      <c r="U818">
        <f t="shared" ca="1" si="68"/>
        <v>1</v>
      </c>
    </row>
    <row r="819" spans="1:21" x14ac:dyDescent="0.2">
      <c r="A819">
        <v>81.500000000000696</v>
      </c>
      <c r="B819">
        <f t="shared" si="69"/>
        <v>5.2870942188865642E-69</v>
      </c>
      <c r="M819">
        <v>817</v>
      </c>
      <c r="P819">
        <f t="shared" ca="1" si="65"/>
        <v>608.34871880462083</v>
      </c>
      <c r="R819">
        <f t="shared" ca="1" si="66"/>
        <v>333.97536799356715</v>
      </c>
      <c r="T819">
        <f t="shared" ca="1" si="67"/>
        <v>622.39196399405</v>
      </c>
      <c r="U819">
        <f t="shared" ca="1" si="68"/>
        <v>1</v>
      </c>
    </row>
    <row r="820" spans="1:21" x14ac:dyDescent="0.2">
      <c r="A820">
        <v>81.600000000000705</v>
      </c>
      <c r="B820">
        <f t="shared" si="69"/>
        <v>4.3340179279034449E-69</v>
      </c>
      <c r="M820">
        <v>818</v>
      </c>
      <c r="P820">
        <f t="shared" ca="1" si="65"/>
        <v>606.16647184848682</v>
      </c>
      <c r="R820">
        <f t="shared" ca="1" si="66"/>
        <v>282.80597866913058</v>
      </c>
      <c r="T820">
        <f t="shared" ca="1" si="67"/>
        <v>620.80037104143412</v>
      </c>
      <c r="U820">
        <f t="shared" ca="1" si="68"/>
        <v>1</v>
      </c>
    </row>
    <row r="821" spans="1:21" x14ac:dyDescent="0.2">
      <c r="A821">
        <v>81.700000000000699</v>
      </c>
      <c r="B821">
        <f t="shared" si="69"/>
        <v>3.5527422837330711E-69</v>
      </c>
      <c r="M821">
        <v>819</v>
      </c>
      <c r="P821">
        <f t="shared" ca="1" si="65"/>
        <v>608.27446126744098</v>
      </c>
      <c r="R821">
        <f t="shared" ca="1" si="66"/>
        <v>403.23711161258421</v>
      </c>
      <c r="T821">
        <f t="shared" ca="1" si="67"/>
        <v>618.2113641829344</v>
      </c>
      <c r="U821">
        <f t="shared" ca="1" si="68"/>
        <v>1</v>
      </c>
    </row>
    <row r="822" spans="1:21" x14ac:dyDescent="0.2">
      <c r="A822">
        <v>81.800000000000693</v>
      </c>
      <c r="B822">
        <f t="shared" si="69"/>
        <v>2.9122996339539159E-69</v>
      </c>
      <c r="M822">
        <v>820</v>
      </c>
      <c r="P822">
        <f t="shared" ca="1" si="65"/>
        <v>610.29102217843945</v>
      </c>
      <c r="R822">
        <f t="shared" ca="1" si="66"/>
        <v>288.32870240930714</v>
      </c>
      <c r="T822">
        <f t="shared" ca="1" si="67"/>
        <v>622.522200029788</v>
      </c>
      <c r="U822">
        <f t="shared" ca="1" si="68"/>
        <v>1</v>
      </c>
    </row>
    <row r="823" spans="1:21" x14ac:dyDescent="0.2">
      <c r="A823">
        <v>81.900000000000702</v>
      </c>
      <c r="B823">
        <f t="shared" si="69"/>
        <v>2.3873041738069197E-69</v>
      </c>
      <c r="M823">
        <v>821</v>
      </c>
      <c r="P823">
        <f t="shared" ca="1" si="65"/>
        <v>613.42829970382934</v>
      </c>
      <c r="R823">
        <f t="shared" ca="1" si="66"/>
        <v>402.25697559859742</v>
      </c>
      <c r="T823">
        <f t="shared" ca="1" si="67"/>
        <v>622.99949599496745</v>
      </c>
      <c r="U823">
        <f t="shared" ca="1" si="68"/>
        <v>1</v>
      </c>
    </row>
    <row r="824" spans="1:21" x14ac:dyDescent="0.2">
      <c r="A824">
        <v>82.000000000000696</v>
      </c>
      <c r="B824">
        <f t="shared" si="69"/>
        <v>1.956945863392786E-69</v>
      </c>
      <c r="M824">
        <v>822</v>
      </c>
      <c r="P824">
        <f t="shared" ca="1" si="65"/>
        <v>609.71790165179709</v>
      </c>
      <c r="R824">
        <f t="shared" ca="1" si="66"/>
        <v>356.61938931500265</v>
      </c>
      <c r="T824">
        <f t="shared" ca="1" si="67"/>
        <v>617.5019163430884</v>
      </c>
      <c r="U824">
        <f t="shared" ca="1" si="68"/>
        <v>1</v>
      </c>
    </row>
    <row r="825" spans="1:21" x14ac:dyDescent="0.2">
      <c r="A825">
        <v>82.100000000000705</v>
      </c>
      <c r="B825">
        <f t="shared" si="69"/>
        <v>1.6041656772494346E-69</v>
      </c>
      <c r="M825">
        <v>823</v>
      </c>
      <c r="P825">
        <f t="shared" ca="1" si="65"/>
        <v>608.65322099833531</v>
      </c>
      <c r="R825">
        <f t="shared" ca="1" si="66"/>
        <v>277.29288620635305</v>
      </c>
      <c r="T825">
        <f t="shared" ca="1" si="67"/>
        <v>621.99457896722993</v>
      </c>
      <c r="U825">
        <f t="shared" ca="1" si="68"/>
        <v>1</v>
      </c>
    </row>
    <row r="826" spans="1:21" x14ac:dyDescent="0.2">
      <c r="A826">
        <v>82.200000000000799</v>
      </c>
      <c r="B826">
        <f t="shared" si="69"/>
        <v>1.3149795047536569E-69</v>
      </c>
      <c r="M826">
        <v>824</v>
      </c>
      <c r="P826">
        <f t="shared" ca="1" si="65"/>
        <v>599.91251541287727</v>
      </c>
      <c r="R826">
        <f t="shared" ca="1" si="66"/>
        <v>263.56090128680552</v>
      </c>
      <c r="T826">
        <f t="shared" ca="1" si="67"/>
        <v>625.0964031999672</v>
      </c>
      <c r="U826">
        <f t="shared" ca="1" si="68"/>
        <v>1</v>
      </c>
    </row>
    <row r="827" spans="1:21" x14ac:dyDescent="0.2">
      <c r="A827">
        <v>82.300000000000793</v>
      </c>
      <c r="B827">
        <f t="shared" si="69"/>
        <v>1.0779239097957093E-69</v>
      </c>
      <c r="M827">
        <v>825</v>
      </c>
      <c r="P827">
        <f t="shared" ca="1" si="65"/>
        <v>607.15906408552723</v>
      </c>
      <c r="R827">
        <f t="shared" ca="1" si="66"/>
        <v>269.90710228600022</v>
      </c>
      <c r="T827">
        <f t="shared" ca="1" si="67"/>
        <v>623.65487045583563</v>
      </c>
      <c r="U827">
        <f t="shared" ca="1" si="68"/>
        <v>1</v>
      </c>
    </row>
    <row r="828" spans="1:21" x14ac:dyDescent="0.2">
      <c r="A828">
        <v>82.400000000000801</v>
      </c>
      <c r="B828">
        <f t="shared" si="69"/>
        <v>8.8360178669318428E-70</v>
      </c>
      <c r="M828">
        <v>826</v>
      </c>
      <c r="P828">
        <f t="shared" ca="1" si="65"/>
        <v>613.24348359319117</v>
      </c>
      <c r="R828">
        <f t="shared" ca="1" si="66"/>
        <v>279.49533783244101</v>
      </c>
      <c r="T828">
        <f t="shared" ca="1" si="67"/>
        <v>627.55012849210061</v>
      </c>
      <c r="U828">
        <f t="shared" ca="1" si="68"/>
        <v>1</v>
      </c>
    </row>
    <row r="829" spans="1:21" x14ac:dyDescent="0.2">
      <c r="A829">
        <v>82.500000000000796</v>
      </c>
      <c r="B829">
        <f t="shared" si="69"/>
        <v>7.2430990764357797E-70</v>
      </c>
      <c r="M829">
        <v>827</v>
      </c>
      <c r="P829">
        <f t="shared" ca="1" si="65"/>
        <v>611.11155591819738</v>
      </c>
      <c r="R829">
        <f t="shared" ca="1" si="66"/>
        <v>367.20363688649365</v>
      </c>
      <c r="T829">
        <f t="shared" ca="1" si="67"/>
        <v>618.44212654902606</v>
      </c>
      <c r="U829">
        <f t="shared" ca="1" si="68"/>
        <v>1</v>
      </c>
    </row>
    <row r="830" spans="1:21" x14ac:dyDescent="0.2">
      <c r="A830">
        <v>82.600000000000804</v>
      </c>
      <c r="B830">
        <f t="shared" si="69"/>
        <v>5.9373360196037736E-70</v>
      </c>
      <c r="M830">
        <v>828</v>
      </c>
      <c r="P830">
        <f t="shared" ca="1" si="65"/>
        <v>605.71780858038301</v>
      </c>
      <c r="R830">
        <f t="shared" ca="1" si="66"/>
        <v>376.21176162205319</v>
      </c>
      <c r="T830">
        <f t="shared" ca="1" si="67"/>
        <v>623.59685406952065</v>
      </c>
      <c r="U830">
        <f t="shared" ca="1" si="68"/>
        <v>1</v>
      </c>
    </row>
    <row r="831" spans="1:21" x14ac:dyDescent="0.2">
      <c r="A831">
        <v>82.700000000000799</v>
      </c>
      <c r="B831">
        <f t="shared" si="69"/>
        <v>4.8669646748573442E-70</v>
      </c>
      <c r="M831">
        <v>829</v>
      </c>
      <c r="P831">
        <f t="shared" ca="1" si="65"/>
        <v>608.65712966363265</v>
      </c>
      <c r="R831">
        <f t="shared" ca="1" si="66"/>
        <v>236.64453557113498</v>
      </c>
      <c r="T831">
        <f t="shared" ca="1" si="67"/>
        <v>622.21043198253949</v>
      </c>
      <c r="U831">
        <f t="shared" ca="1" si="68"/>
        <v>1</v>
      </c>
    </row>
    <row r="832" spans="1:21" x14ac:dyDescent="0.2">
      <c r="A832">
        <v>82.800000000000793</v>
      </c>
      <c r="B832">
        <f t="shared" si="69"/>
        <v>3.9895519529100483E-70</v>
      </c>
      <c r="M832">
        <v>830</v>
      </c>
      <c r="P832">
        <f t="shared" ca="1" si="65"/>
        <v>613.91943693092401</v>
      </c>
      <c r="R832">
        <f t="shared" ca="1" si="66"/>
        <v>269.38093731306355</v>
      </c>
      <c r="T832">
        <f t="shared" ca="1" si="67"/>
        <v>625.48228892008422</v>
      </c>
      <c r="U832">
        <f t="shared" ca="1" si="68"/>
        <v>1</v>
      </c>
    </row>
    <row r="833" spans="1:21" x14ac:dyDescent="0.2">
      <c r="A833">
        <v>82.900000000000801</v>
      </c>
      <c r="B833">
        <f t="shared" si="69"/>
        <v>3.2703137647951474E-70</v>
      </c>
      <c r="M833">
        <v>831</v>
      </c>
      <c r="P833">
        <f t="shared" ca="1" si="65"/>
        <v>608.25954443566036</v>
      </c>
      <c r="R833">
        <f t="shared" ca="1" si="66"/>
        <v>253.49879420597247</v>
      </c>
      <c r="T833">
        <f t="shared" ca="1" si="67"/>
        <v>619.23246363000987</v>
      </c>
      <c r="U833">
        <f t="shared" ca="1" si="68"/>
        <v>1</v>
      </c>
    </row>
    <row r="834" spans="1:21" x14ac:dyDescent="0.2">
      <c r="A834">
        <v>83.000000000000796</v>
      </c>
      <c r="B834">
        <f t="shared" si="69"/>
        <v>2.6807362541679374E-70</v>
      </c>
      <c r="M834">
        <v>832</v>
      </c>
      <c r="P834">
        <f t="shared" ca="1" si="65"/>
        <v>612.143546789477</v>
      </c>
      <c r="R834">
        <f t="shared" ca="1" si="66"/>
        <v>264.21003326766123</v>
      </c>
      <c r="T834">
        <f t="shared" ca="1" si="67"/>
        <v>625.23143281129944</v>
      </c>
      <c r="U834">
        <f t="shared" ca="1" si="68"/>
        <v>1</v>
      </c>
    </row>
    <row r="835" spans="1:21" x14ac:dyDescent="0.2">
      <c r="A835">
        <v>83.100000000000804</v>
      </c>
      <c r="B835">
        <f t="shared" si="69"/>
        <v>2.1974455509881748E-70</v>
      </c>
      <c r="M835">
        <v>833</v>
      </c>
      <c r="P835">
        <f t="shared" ca="1" si="65"/>
        <v>613.00672107431831</v>
      </c>
      <c r="R835">
        <f t="shared" ca="1" si="66"/>
        <v>266.17507007228261</v>
      </c>
      <c r="T835">
        <f t="shared" ca="1" si="67"/>
        <v>625.16534282155521</v>
      </c>
      <c r="U835">
        <f t="shared" ca="1" si="68"/>
        <v>1</v>
      </c>
    </row>
    <row r="836" spans="1:21" x14ac:dyDescent="0.2">
      <c r="A836">
        <v>83.200000000000799</v>
      </c>
      <c r="B836">
        <f t="shared" si="69"/>
        <v>1.8012812523136195E-70</v>
      </c>
      <c r="M836">
        <v>834</v>
      </c>
      <c r="P836">
        <f t="shared" ref="P836:P899" ca="1" si="70">_xlfn.NORM.INV(RAND(),609.3,SQRT($O$3/27.1))</f>
        <v>604.88085254206703</v>
      </c>
      <c r="R836">
        <f t="shared" ref="R836:R899" ca="1" si="71" xml:space="preserve"> 1 / _xlfn.GAMMA.INV( RAND(), 18, 1/4780.937)</f>
        <v>181.19177423131899</v>
      </c>
      <c r="T836">
        <f t="shared" ref="T836:T899" ca="1" si="72">_xlfn.NORM.INV(RAND(),622.392,SQRT($S$3/30.1))</f>
        <v>623.88201544037565</v>
      </c>
      <c r="U836">
        <f t="shared" ref="U836:U899" ca="1" si="73">IF(T836&gt;P836,1,0)</f>
        <v>1</v>
      </c>
    </row>
    <row r="837" spans="1:21" x14ac:dyDescent="0.2">
      <c r="A837">
        <v>83.300000000000793</v>
      </c>
      <c r="B837">
        <f t="shared" si="69"/>
        <v>1.4765369095247605E-70</v>
      </c>
      <c r="M837">
        <v>835</v>
      </c>
      <c r="P837">
        <f t="shared" ca="1" si="70"/>
        <v>612.49255318740836</v>
      </c>
      <c r="R837">
        <f t="shared" ca="1" si="71"/>
        <v>377.03702188383875</v>
      </c>
      <c r="T837">
        <f t="shared" ca="1" si="72"/>
        <v>624.00774001290222</v>
      </c>
      <c r="U837">
        <f t="shared" ca="1" si="73"/>
        <v>1</v>
      </c>
    </row>
    <row r="838" spans="1:21" x14ac:dyDescent="0.2">
      <c r="A838">
        <v>83.400000000000801</v>
      </c>
      <c r="B838">
        <f t="shared" ref="B838:B901" si="74">_xlfn.GAMMA.DIST(A838,$C$5,1/$D$5,FALSE)</f>
        <v>1.2103374197912229E-70</v>
      </c>
      <c r="M838">
        <v>836</v>
      </c>
      <c r="P838">
        <f t="shared" ca="1" si="70"/>
        <v>609.03681214928099</v>
      </c>
      <c r="R838">
        <f t="shared" ca="1" si="71"/>
        <v>240.5571638300591</v>
      </c>
      <c r="T838">
        <f t="shared" ca="1" si="72"/>
        <v>620.68518609530008</v>
      </c>
      <c r="U838">
        <f t="shared" ca="1" si="73"/>
        <v>1</v>
      </c>
    </row>
    <row r="839" spans="1:21" x14ac:dyDescent="0.2">
      <c r="A839">
        <v>83.500000000000796</v>
      </c>
      <c r="B839">
        <f t="shared" si="74"/>
        <v>9.9212864520236005E-71</v>
      </c>
      <c r="M839">
        <v>837</v>
      </c>
      <c r="P839">
        <f t="shared" ca="1" si="70"/>
        <v>607.97191655755194</v>
      </c>
      <c r="R839">
        <f t="shared" ca="1" si="71"/>
        <v>245.96860571104779</v>
      </c>
      <c r="T839">
        <f t="shared" ca="1" si="72"/>
        <v>620.29014817844188</v>
      </c>
      <c r="U839">
        <f t="shared" ca="1" si="73"/>
        <v>1</v>
      </c>
    </row>
    <row r="840" spans="1:21" x14ac:dyDescent="0.2">
      <c r="A840">
        <v>83.600000000000804</v>
      </c>
      <c r="B840">
        <f t="shared" si="74"/>
        <v>8.1325903072037107E-71</v>
      </c>
      <c r="M840">
        <v>838</v>
      </c>
      <c r="P840">
        <f t="shared" ca="1" si="70"/>
        <v>606.8871810651342</v>
      </c>
      <c r="R840">
        <f t="shared" ca="1" si="71"/>
        <v>204.87819543192481</v>
      </c>
      <c r="T840">
        <f t="shared" ca="1" si="72"/>
        <v>621.62463961105959</v>
      </c>
      <c r="U840">
        <f t="shared" ca="1" si="73"/>
        <v>1</v>
      </c>
    </row>
    <row r="841" spans="1:21" x14ac:dyDescent="0.2">
      <c r="A841">
        <v>83.700000000000799</v>
      </c>
      <c r="B841">
        <f t="shared" si="74"/>
        <v>6.6663663821303288E-71</v>
      </c>
      <c r="M841">
        <v>839</v>
      </c>
      <c r="P841">
        <f t="shared" ca="1" si="70"/>
        <v>610.95627469572298</v>
      </c>
      <c r="R841">
        <f t="shared" ca="1" si="71"/>
        <v>340.13606228063895</v>
      </c>
      <c r="T841">
        <f t="shared" ca="1" si="72"/>
        <v>621.94632058130117</v>
      </c>
      <c r="U841">
        <f t="shared" ca="1" si="73"/>
        <v>1</v>
      </c>
    </row>
    <row r="842" spans="1:21" x14ac:dyDescent="0.2">
      <c r="A842">
        <v>83.800000000000793</v>
      </c>
      <c r="B842">
        <f t="shared" si="74"/>
        <v>5.4644800275569088E-71</v>
      </c>
      <c r="M842">
        <v>840</v>
      </c>
      <c r="P842">
        <f t="shared" ca="1" si="70"/>
        <v>608.60742489547681</v>
      </c>
      <c r="R842">
        <f t="shared" ca="1" si="71"/>
        <v>342.6050895595352</v>
      </c>
      <c r="T842">
        <f t="shared" ca="1" si="72"/>
        <v>623.15404233288189</v>
      </c>
      <c r="U842">
        <f t="shared" ca="1" si="73"/>
        <v>1</v>
      </c>
    </row>
    <row r="843" spans="1:21" x14ac:dyDescent="0.2">
      <c r="A843">
        <v>83.900000000000801</v>
      </c>
      <c r="B843">
        <f t="shared" si="74"/>
        <v>4.4792766761221457E-71</v>
      </c>
      <c r="M843">
        <v>841</v>
      </c>
      <c r="P843">
        <f t="shared" ca="1" si="70"/>
        <v>609.16033647979145</v>
      </c>
      <c r="R843">
        <f t="shared" ca="1" si="71"/>
        <v>209.36751256140636</v>
      </c>
      <c r="T843">
        <f t="shared" ca="1" si="72"/>
        <v>623.93114392907512</v>
      </c>
      <c r="U843">
        <f t="shared" ca="1" si="73"/>
        <v>1</v>
      </c>
    </row>
    <row r="844" spans="1:21" x14ac:dyDescent="0.2">
      <c r="A844">
        <v>84.000000000000796</v>
      </c>
      <c r="B844">
        <f t="shared" si="74"/>
        <v>3.6716926289397196E-71</v>
      </c>
      <c r="M844">
        <v>842</v>
      </c>
      <c r="P844">
        <f t="shared" ca="1" si="70"/>
        <v>607.95994855358299</v>
      </c>
      <c r="R844">
        <f t="shared" ca="1" si="71"/>
        <v>193.24460549891936</v>
      </c>
      <c r="T844">
        <f t="shared" ca="1" si="72"/>
        <v>622.24494570746594</v>
      </c>
      <c r="U844">
        <f t="shared" ca="1" si="73"/>
        <v>1</v>
      </c>
    </row>
    <row r="845" spans="1:21" x14ac:dyDescent="0.2">
      <c r="A845">
        <v>84.100000000000804</v>
      </c>
      <c r="B845">
        <f t="shared" si="74"/>
        <v>3.0097063945806926E-71</v>
      </c>
      <c r="M845">
        <v>843</v>
      </c>
      <c r="P845">
        <f t="shared" ca="1" si="70"/>
        <v>610.50639808435915</v>
      </c>
      <c r="R845">
        <f t="shared" ca="1" si="71"/>
        <v>296.64974458149538</v>
      </c>
      <c r="T845">
        <f t="shared" ca="1" si="72"/>
        <v>626.87260444247102</v>
      </c>
      <c r="U845">
        <f t="shared" ca="1" si="73"/>
        <v>1</v>
      </c>
    </row>
    <row r="846" spans="1:21" x14ac:dyDescent="0.2">
      <c r="A846">
        <v>84.200000000000799</v>
      </c>
      <c r="B846">
        <f t="shared" si="74"/>
        <v>2.4670691938977909E-71</v>
      </c>
      <c r="M846">
        <v>844</v>
      </c>
      <c r="P846">
        <f t="shared" ca="1" si="70"/>
        <v>609.41215829311443</v>
      </c>
      <c r="R846">
        <f t="shared" ca="1" si="71"/>
        <v>230.04751157609101</v>
      </c>
      <c r="T846">
        <f t="shared" ca="1" si="72"/>
        <v>622.36219825523631</v>
      </c>
      <c r="U846">
        <f t="shared" ca="1" si="73"/>
        <v>1</v>
      </c>
    </row>
    <row r="847" spans="1:21" x14ac:dyDescent="0.2">
      <c r="A847">
        <v>84.300000000000793</v>
      </c>
      <c r="B847">
        <f t="shared" si="74"/>
        <v>2.0222643090618137E-71</v>
      </c>
      <c r="M847">
        <v>845</v>
      </c>
      <c r="P847">
        <f t="shared" ca="1" si="70"/>
        <v>612.49921689162522</v>
      </c>
      <c r="R847">
        <f t="shared" ca="1" si="71"/>
        <v>265.02809563174537</v>
      </c>
      <c r="T847">
        <f t="shared" ca="1" si="72"/>
        <v>616.92804393131837</v>
      </c>
      <c r="U847">
        <f t="shared" ca="1" si="73"/>
        <v>1</v>
      </c>
    </row>
    <row r="848" spans="1:21" x14ac:dyDescent="0.2">
      <c r="A848">
        <v>84.400000000000801</v>
      </c>
      <c r="B848">
        <f t="shared" si="74"/>
        <v>1.6576540257350351E-71</v>
      </c>
      <c r="M848">
        <v>846</v>
      </c>
      <c r="P848">
        <f t="shared" ca="1" si="70"/>
        <v>609.10433963518813</v>
      </c>
      <c r="R848">
        <f t="shared" ca="1" si="71"/>
        <v>189.91805126778851</v>
      </c>
      <c r="T848">
        <f t="shared" ca="1" si="72"/>
        <v>624.17334135343037</v>
      </c>
      <c r="U848">
        <f t="shared" ca="1" si="73"/>
        <v>1</v>
      </c>
    </row>
    <row r="849" spans="1:21" x14ac:dyDescent="0.2">
      <c r="A849">
        <v>84.500000000000796</v>
      </c>
      <c r="B849">
        <f t="shared" si="74"/>
        <v>1.3587803529191249E-71</v>
      </c>
      <c r="M849">
        <v>847</v>
      </c>
      <c r="P849">
        <f t="shared" ca="1" si="70"/>
        <v>606.1599782980785</v>
      </c>
      <c r="R849">
        <f t="shared" ca="1" si="71"/>
        <v>242.40567382829155</v>
      </c>
      <c r="T849">
        <f t="shared" ca="1" si="72"/>
        <v>623.83341535257114</v>
      </c>
      <c r="U849">
        <f t="shared" ca="1" si="73"/>
        <v>1</v>
      </c>
    </row>
    <row r="850" spans="1:21" x14ac:dyDescent="0.2">
      <c r="A850">
        <v>84.600000000000804</v>
      </c>
      <c r="B850">
        <f t="shared" si="74"/>
        <v>1.1137918003841606E-71</v>
      </c>
      <c r="M850">
        <v>848</v>
      </c>
      <c r="P850">
        <f t="shared" ca="1" si="70"/>
        <v>612.11926260557789</v>
      </c>
      <c r="R850">
        <f t="shared" ca="1" si="71"/>
        <v>179.98771660633844</v>
      </c>
      <c r="T850">
        <f t="shared" ca="1" si="72"/>
        <v>624.78670667278061</v>
      </c>
      <c r="U850">
        <f t="shared" ca="1" si="73"/>
        <v>1</v>
      </c>
    </row>
    <row r="851" spans="1:21" x14ac:dyDescent="0.2">
      <c r="A851">
        <v>84.700000000000799</v>
      </c>
      <c r="B851">
        <f t="shared" si="74"/>
        <v>9.1297349028016189E-72</v>
      </c>
      <c r="M851">
        <v>849</v>
      </c>
      <c r="P851">
        <f t="shared" ca="1" si="70"/>
        <v>605.85540410584167</v>
      </c>
      <c r="R851">
        <f t="shared" ca="1" si="71"/>
        <v>206.8318209989464</v>
      </c>
      <c r="T851">
        <f t="shared" ca="1" si="72"/>
        <v>620.16097787935712</v>
      </c>
      <c r="U851">
        <f t="shared" ca="1" si="73"/>
        <v>1</v>
      </c>
    </row>
    <row r="852" spans="1:21" x14ac:dyDescent="0.2">
      <c r="A852">
        <v>84.800000000000793</v>
      </c>
      <c r="B852">
        <f t="shared" si="74"/>
        <v>7.4836197556700329E-72</v>
      </c>
      <c r="M852">
        <v>850</v>
      </c>
      <c r="P852">
        <f t="shared" ca="1" si="70"/>
        <v>610.46856074674997</v>
      </c>
      <c r="R852">
        <f t="shared" ca="1" si="71"/>
        <v>253.1959072513699</v>
      </c>
      <c r="T852">
        <f t="shared" ca="1" si="72"/>
        <v>620.31523432730069</v>
      </c>
      <c r="U852">
        <f t="shared" ca="1" si="73"/>
        <v>1</v>
      </c>
    </row>
    <row r="853" spans="1:21" x14ac:dyDescent="0.2">
      <c r="A853">
        <v>84.900000000000801</v>
      </c>
      <c r="B853">
        <f t="shared" si="74"/>
        <v>6.1342949562785487E-72</v>
      </c>
      <c r="M853">
        <v>851</v>
      </c>
      <c r="P853">
        <f t="shared" ca="1" si="70"/>
        <v>608.21232975088583</v>
      </c>
      <c r="R853">
        <f t="shared" ca="1" si="71"/>
        <v>259.20852129338186</v>
      </c>
      <c r="T853">
        <f t="shared" ca="1" si="72"/>
        <v>624.66035083033887</v>
      </c>
      <c r="U853">
        <f t="shared" ca="1" si="73"/>
        <v>1</v>
      </c>
    </row>
    <row r="854" spans="1:21" x14ac:dyDescent="0.2">
      <c r="A854">
        <v>85.000000000000796</v>
      </c>
      <c r="B854">
        <f t="shared" si="74"/>
        <v>5.0282515191789876E-72</v>
      </c>
      <c r="M854">
        <v>852</v>
      </c>
      <c r="P854">
        <f t="shared" ca="1" si="70"/>
        <v>604.5976968213181</v>
      </c>
      <c r="R854">
        <f t="shared" ca="1" si="71"/>
        <v>247.3330855802372</v>
      </c>
      <c r="T854">
        <f t="shared" ca="1" si="72"/>
        <v>624.12998463873714</v>
      </c>
      <c r="U854">
        <f t="shared" ca="1" si="73"/>
        <v>1</v>
      </c>
    </row>
    <row r="855" spans="1:21" x14ac:dyDescent="0.2">
      <c r="A855">
        <v>85.100000000000804</v>
      </c>
      <c r="B855">
        <f t="shared" si="74"/>
        <v>4.1216274284369062E-72</v>
      </c>
      <c r="M855">
        <v>853</v>
      </c>
      <c r="P855">
        <f t="shared" ca="1" si="70"/>
        <v>602.26674563532561</v>
      </c>
      <c r="R855">
        <f t="shared" ca="1" si="71"/>
        <v>263.14504313743646</v>
      </c>
      <c r="T855">
        <f t="shared" ca="1" si="72"/>
        <v>619.62609038020139</v>
      </c>
      <c r="U855">
        <f t="shared" ca="1" si="73"/>
        <v>1</v>
      </c>
    </row>
    <row r="856" spans="1:21" x14ac:dyDescent="0.2">
      <c r="A856">
        <v>85.200000000000799</v>
      </c>
      <c r="B856">
        <f t="shared" si="74"/>
        <v>3.378468466967301E-72</v>
      </c>
      <c r="M856">
        <v>854</v>
      </c>
      <c r="P856">
        <f t="shared" ca="1" si="70"/>
        <v>601.91015988708341</v>
      </c>
      <c r="R856">
        <f t="shared" ca="1" si="71"/>
        <v>362.92212444536477</v>
      </c>
      <c r="T856">
        <f t="shared" ca="1" si="72"/>
        <v>624.45895561025691</v>
      </c>
      <c r="U856">
        <f t="shared" ca="1" si="73"/>
        <v>1</v>
      </c>
    </row>
    <row r="857" spans="1:21" x14ac:dyDescent="0.2">
      <c r="A857">
        <v>85.300000000000793</v>
      </c>
      <c r="B857">
        <f t="shared" si="74"/>
        <v>2.7693025768491326E-72</v>
      </c>
      <c r="M857">
        <v>855</v>
      </c>
      <c r="P857">
        <f t="shared" ca="1" si="70"/>
        <v>607.75757219924537</v>
      </c>
      <c r="R857">
        <f t="shared" ca="1" si="71"/>
        <v>190.53353945809147</v>
      </c>
      <c r="T857">
        <f t="shared" ca="1" si="72"/>
        <v>626.82931134999751</v>
      </c>
      <c r="U857">
        <f t="shared" ca="1" si="73"/>
        <v>1</v>
      </c>
    </row>
    <row r="858" spans="1:21" x14ac:dyDescent="0.2">
      <c r="A858">
        <v>85.400000000000801</v>
      </c>
      <c r="B858">
        <f t="shared" si="74"/>
        <v>2.2699712301814526E-72</v>
      </c>
      <c r="M858">
        <v>856</v>
      </c>
      <c r="P858">
        <f t="shared" ca="1" si="70"/>
        <v>609.58865712716988</v>
      </c>
      <c r="R858">
        <f t="shared" ca="1" si="71"/>
        <v>249.82140972811422</v>
      </c>
      <c r="T858">
        <f t="shared" ca="1" si="72"/>
        <v>621.71223104006833</v>
      </c>
      <c r="U858">
        <f t="shared" ca="1" si="73"/>
        <v>1</v>
      </c>
    </row>
    <row r="859" spans="1:21" x14ac:dyDescent="0.2">
      <c r="A859">
        <v>85.500000000000796</v>
      </c>
      <c r="B859">
        <f t="shared" si="74"/>
        <v>1.8606714787035098E-72</v>
      </c>
      <c r="M859">
        <v>857</v>
      </c>
      <c r="P859">
        <f t="shared" ca="1" si="70"/>
        <v>614.54373782360778</v>
      </c>
      <c r="R859">
        <f t="shared" ca="1" si="71"/>
        <v>236.12163625830331</v>
      </c>
      <c r="T859">
        <f t="shared" ca="1" si="72"/>
        <v>615.75819856036378</v>
      </c>
      <c r="U859">
        <f t="shared" ca="1" si="73"/>
        <v>1</v>
      </c>
    </row>
    <row r="860" spans="1:21" x14ac:dyDescent="0.2">
      <c r="A860">
        <v>85.600000000000804</v>
      </c>
      <c r="B860">
        <f t="shared" si="74"/>
        <v>1.5251707024644706E-72</v>
      </c>
      <c r="M860">
        <v>858</v>
      </c>
      <c r="P860">
        <f t="shared" ca="1" si="70"/>
        <v>613.08337212147183</v>
      </c>
      <c r="R860">
        <f t="shared" ca="1" si="71"/>
        <v>328.0744817385351</v>
      </c>
      <c r="T860">
        <f t="shared" ca="1" si="72"/>
        <v>620.45029171905878</v>
      </c>
      <c r="U860">
        <f t="shared" ca="1" si="73"/>
        <v>1</v>
      </c>
    </row>
    <row r="861" spans="1:21" x14ac:dyDescent="0.2">
      <c r="A861">
        <v>85.700000000000799</v>
      </c>
      <c r="B861">
        <f t="shared" si="74"/>
        <v>1.2501629243407309E-72</v>
      </c>
      <c r="M861">
        <v>859</v>
      </c>
      <c r="P861">
        <f t="shared" ca="1" si="70"/>
        <v>608.92276040653951</v>
      </c>
      <c r="R861">
        <f t="shared" ca="1" si="71"/>
        <v>173.78635566842729</v>
      </c>
      <c r="T861">
        <f t="shared" ca="1" si="72"/>
        <v>623.67260298704491</v>
      </c>
      <c r="U861">
        <f t="shared" ca="1" si="73"/>
        <v>1</v>
      </c>
    </row>
    <row r="862" spans="1:21" x14ac:dyDescent="0.2">
      <c r="A862">
        <v>85.800000000000793</v>
      </c>
      <c r="B862">
        <f t="shared" si="74"/>
        <v>1.024741169543106E-72</v>
      </c>
      <c r="M862">
        <v>860</v>
      </c>
      <c r="P862">
        <f t="shared" ca="1" si="70"/>
        <v>611.83455127175944</v>
      </c>
      <c r="R862">
        <f t="shared" ca="1" si="71"/>
        <v>201.21454691576463</v>
      </c>
      <c r="T862">
        <f t="shared" ca="1" si="72"/>
        <v>626.28688766791811</v>
      </c>
      <c r="U862">
        <f t="shared" ca="1" si="73"/>
        <v>1</v>
      </c>
    </row>
    <row r="863" spans="1:21" x14ac:dyDescent="0.2">
      <c r="A863">
        <v>85.900000000000801</v>
      </c>
      <c r="B863">
        <f t="shared" si="74"/>
        <v>8.3996494990392832E-73</v>
      </c>
      <c r="M863">
        <v>861</v>
      </c>
      <c r="P863">
        <f t="shared" ca="1" si="70"/>
        <v>614.88467304317714</v>
      </c>
      <c r="R863">
        <f t="shared" ca="1" si="71"/>
        <v>237.88735495557421</v>
      </c>
      <c r="T863">
        <f t="shared" ca="1" si="72"/>
        <v>622.13015879473096</v>
      </c>
      <c r="U863">
        <f t="shared" ca="1" si="73"/>
        <v>1</v>
      </c>
    </row>
    <row r="864" spans="1:21" x14ac:dyDescent="0.2">
      <c r="A864">
        <v>86.000000000000796</v>
      </c>
      <c r="B864">
        <f t="shared" si="74"/>
        <v>6.8850572404517359E-73</v>
      </c>
      <c r="M864">
        <v>862</v>
      </c>
      <c r="P864">
        <f t="shared" ca="1" si="70"/>
        <v>608.04928549961096</v>
      </c>
      <c r="R864">
        <f t="shared" ca="1" si="71"/>
        <v>585.58735558489934</v>
      </c>
      <c r="T864">
        <f t="shared" ca="1" si="72"/>
        <v>622.33450124236163</v>
      </c>
      <c r="U864">
        <f t="shared" ca="1" si="73"/>
        <v>1</v>
      </c>
    </row>
    <row r="865" spans="1:21" x14ac:dyDescent="0.2">
      <c r="A865">
        <v>86.100000000000804</v>
      </c>
      <c r="B865">
        <f t="shared" si="74"/>
        <v>5.6435627600407509E-73</v>
      </c>
      <c r="M865">
        <v>863</v>
      </c>
      <c r="P865">
        <f t="shared" ca="1" si="70"/>
        <v>603.62327008969021</v>
      </c>
      <c r="R865">
        <f t="shared" ca="1" si="71"/>
        <v>248.90828618540061</v>
      </c>
      <c r="T865">
        <f t="shared" ca="1" si="72"/>
        <v>624.47462042790607</v>
      </c>
      <c r="U865">
        <f t="shared" ca="1" si="73"/>
        <v>1</v>
      </c>
    </row>
    <row r="866" spans="1:21" x14ac:dyDescent="0.2">
      <c r="A866">
        <v>86.200000000000799</v>
      </c>
      <c r="B866">
        <f t="shared" si="74"/>
        <v>4.6259248907644669E-73</v>
      </c>
      <c r="M866">
        <v>864</v>
      </c>
      <c r="P866">
        <f t="shared" ca="1" si="70"/>
        <v>608.35006484844837</v>
      </c>
      <c r="R866">
        <f t="shared" ca="1" si="71"/>
        <v>480.45473591459938</v>
      </c>
      <c r="T866">
        <f t="shared" ca="1" si="72"/>
        <v>622.06694269633465</v>
      </c>
      <c r="U866">
        <f t="shared" ca="1" si="73"/>
        <v>1</v>
      </c>
    </row>
    <row r="867" spans="1:21" x14ac:dyDescent="0.2">
      <c r="A867">
        <v>86.300000000000793</v>
      </c>
      <c r="B867">
        <f t="shared" si="74"/>
        <v>3.791780689880099E-73</v>
      </c>
      <c r="M867">
        <v>865</v>
      </c>
      <c r="P867">
        <f t="shared" ca="1" si="70"/>
        <v>611.16461997178044</v>
      </c>
      <c r="R867">
        <f t="shared" ca="1" si="71"/>
        <v>224.13647256633428</v>
      </c>
      <c r="T867">
        <f t="shared" ca="1" si="72"/>
        <v>620.90708477720034</v>
      </c>
      <c r="U867">
        <f t="shared" ca="1" si="73"/>
        <v>1</v>
      </c>
    </row>
    <row r="868" spans="1:21" x14ac:dyDescent="0.2">
      <c r="A868">
        <v>86.400000000000801</v>
      </c>
      <c r="B868">
        <f t="shared" si="74"/>
        <v>3.1080447337294276E-73</v>
      </c>
      <c r="M868">
        <v>866</v>
      </c>
      <c r="P868">
        <f t="shared" ca="1" si="70"/>
        <v>608.28636488560323</v>
      </c>
      <c r="R868">
        <f t="shared" ca="1" si="71"/>
        <v>247.07621055450707</v>
      </c>
      <c r="T868">
        <f t="shared" ca="1" si="72"/>
        <v>623.26427251053474</v>
      </c>
      <c r="U868">
        <f t="shared" ca="1" si="73"/>
        <v>1</v>
      </c>
    </row>
    <row r="869" spans="1:21" x14ac:dyDescent="0.2">
      <c r="A869">
        <v>86.500000000000796</v>
      </c>
      <c r="B869">
        <f t="shared" si="74"/>
        <v>2.5475970042952486E-73</v>
      </c>
      <c r="M869">
        <v>867</v>
      </c>
      <c r="P869">
        <f t="shared" ca="1" si="70"/>
        <v>609.09851668063914</v>
      </c>
      <c r="R869">
        <f t="shared" ca="1" si="71"/>
        <v>181.21208915785942</v>
      </c>
      <c r="T869">
        <f t="shared" ca="1" si="72"/>
        <v>622.7841574503675</v>
      </c>
      <c r="U869">
        <f t="shared" ca="1" si="73"/>
        <v>1</v>
      </c>
    </row>
    <row r="870" spans="1:21" x14ac:dyDescent="0.2">
      <c r="A870">
        <v>86.600000000000804</v>
      </c>
      <c r="B870">
        <f t="shared" si="74"/>
        <v>2.0882073387373425E-73</v>
      </c>
      <c r="M870">
        <v>868</v>
      </c>
      <c r="P870">
        <f t="shared" ca="1" si="70"/>
        <v>609.86244125636347</v>
      </c>
      <c r="R870">
        <f t="shared" ca="1" si="71"/>
        <v>257.77483204867042</v>
      </c>
      <c r="T870">
        <f t="shared" ca="1" si="72"/>
        <v>619.25156202964024</v>
      </c>
      <c r="U870">
        <f t="shared" ca="1" si="73"/>
        <v>1</v>
      </c>
    </row>
    <row r="871" spans="1:21" x14ac:dyDescent="0.2">
      <c r="A871">
        <v>86.700000000000799</v>
      </c>
      <c r="B871">
        <f t="shared" si="74"/>
        <v>1.7116537928554119E-73</v>
      </c>
      <c r="M871">
        <v>869</v>
      </c>
      <c r="P871">
        <f t="shared" ca="1" si="70"/>
        <v>606.18795846450553</v>
      </c>
      <c r="R871">
        <f t="shared" ca="1" si="71"/>
        <v>257.76825134640654</v>
      </c>
      <c r="T871">
        <f t="shared" ca="1" si="72"/>
        <v>625.34792378299051</v>
      </c>
      <c r="U871">
        <f t="shared" ca="1" si="73"/>
        <v>1</v>
      </c>
    </row>
    <row r="872" spans="1:21" x14ac:dyDescent="0.2">
      <c r="A872">
        <v>86.800000000000793</v>
      </c>
      <c r="B872">
        <f t="shared" si="74"/>
        <v>1.4029999582321911E-73</v>
      </c>
      <c r="M872">
        <v>870</v>
      </c>
      <c r="P872">
        <f t="shared" ca="1" si="70"/>
        <v>600.6990666240564</v>
      </c>
      <c r="R872">
        <f t="shared" ca="1" si="71"/>
        <v>241.02331821666928</v>
      </c>
      <c r="T872">
        <f t="shared" ca="1" si="72"/>
        <v>622.63764129015749</v>
      </c>
      <c r="U872">
        <f t="shared" ca="1" si="73"/>
        <v>1</v>
      </c>
    </row>
    <row r="873" spans="1:21" x14ac:dyDescent="0.2">
      <c r="A873">
        <v>86.900000000000801</v>
      </c>
      <c r="B873">
        <f t="shared" si="74"/>
        <v>1.1500025755197048E-73</v>
      </c>
      <c r="M873">
        <v>871</v>
      </c>
      <c r="P873">
        <f t="shared" ca="1" si="70"/>
        <v>608.50391432937204</v>
      </c>
      <c r="R873">
        <f t="shared" ca="1" si="71"/>
        <v>394.86458589358801</v>
      </c>
      <c r="T873">
        <f t="shared" ca="1" si="72"/>
        <v>626.83353883004656</v>
      </c>
      <c r="U873">
        <f t="shared" ca="1" si="73"/>
        <v>1</v>
      </c>
    </row>
    <row r="874" spans="1:21" x14ac:dyDescent="0.2">
      <c r="A874">
        <v>87.000000000000796</v>
      </c>
      <c r="B874">
        <f t="shared" si="74"/>
        <v>9.4262595280354142E-74</v>
      </c>
      <c r="M874">
        <v>872</v>
      </c>
      <c r="P874">
        <f t="shared" ca="1" si="70"/>
        <v>610.39391605830485</v>
      </c>
      <c r="R874">
        <f t="shared" ca="1" si="71"/>
        <v>263.98297294572484</v>
      </c>
      <c r="T874">
        <f t="shared" ca="1" si="72"/>
        <v>621.13017808376026</v>
      </c>
      <c r="U874">
        <f t="shared" ca="1" si="73"/>
        <v>1</v>
      </c>
    </row>
    <row r="875" spans="1:21" x14ac:dyDescent="0.2">
      <c r="A875">
        <v>87.100000000000804</v>
      </c>
      <c r="B875">
        <f t="shared" si="74"/>
        <v>7.7264393305588602E-74</v>
      </c>
      <c r="M875">
        <v>873</v>
      </c>
      <c r="P875">
        <f t="shared" ca="1" si="70"/>
        <v>610.46044365259741</v>
      </c>
      <c r="R875">
        <f t="shared" ca="1" si="71"/>
        <v>238.92564642505715</v>
      </c>
      <c r="T875">
        <f t="shared" ca="1" si="72"/>
        <v>617.58123670599423</v>
      </c>
      <c r="U875">
        <f t="shared" ca="1" si="73"/>
        <v>1</v>
      </c>
    </row>
    <row r="876" spans="1:21" x14ac:dyDescent="0.2">
      <c r="A876">
        <v>87.200000000000799</v>
      </c>
      <c r="B876">
        <f t="shared" si="74"/>
        <v>6.3331362626633534E-74</v>
      </c>
      <c r="M876">
        <v>874</v>
      </c>
      <c r="P876">
        <f t="shared" ca="1" si="70"/>
        <v>606.11070812944536</v>
      </c>
      <c r="R876">
        <f t="shared" ca="1" si="71"/>
        <v>304.14672142142109</v>
      </c>
      <c r="T876">
        <f t="shared" ca="1" si="72"/>
        <v>620.9510803021941</v>
      </c>
      <c r="U876">
        <f t="shared" ca="1" si="73"/>
        <v>1</v>
      </c>
    </row>
    <row r="877" spans="1:21" x14ac:dyDescent="0.2">
      <c r="A877">
        <v>87.300000000000793</v>
      </c>
      <c r="B877">
        <f t="shared" si="74"/>
        <v>5.1910796755998666E-74</v>
      </c>
      <c r="M877">
        <v>875</v>
      </c>
      <c r="P877">
        <f t="shared" ca="1" si="70"/>
        <v>608.40753039675474</v>
      </c>
      <c r="R877">
        <f t="shared" ca="1" si="71"/>
        <v>277.53085461510653</v>
      </c>
      <c r="T877">
        <f t="shared" ca="1" si="72"/>
        <v>622.41226330064922</v>
      </c>
      <c r="U877">
        <f t="shared" ca="1" si="73"/>
        <v>1</v>
      </c>
    </row>
    <row r="878" spans="1:21" x14ac:dyDescent="0.2">
      <c r="A878">
        <v>87.400000000000801</v>
      </c>
      <c r="B878">
        <f t="shared" si="74"/>
        <v>4.2549649530447617E-74</v>
      </c>
      <c r="M878">
        <v>876</v>
      </c>
      <c r="P878">
        <f t="shared" ca="1" si="70"/>
        <v>609.33291023828747</v>
      </c>
      <c r="R878">
        <f t="shared" ca="1" si="71"/>
        <v>231.64672021954203</v>
      </c>
      <c r="T878">
        <f t="shared" ca="1" si="72"/>
        <v>626.07223453194968</v>
      </c>
      <c r="U878">
        <f t="shared" ca="1" si="73"/>
        <v>1</v>
      </c>
    </row>
    <row r="879" spans="1:21" x14ac:dyDescent="0.2">
      <c r="A879">
        <v>87.500000000000796</v>
      </c>
      <c r="B879">
        <f t="shared" si="74"/>
        <v>3.4876565535308308E-74</v>
      </c>
      <c r="M879">
        <v>877</v>
      </c>
      <c r="P879">
        <f t="shared" ca="1" si="70"/>
        <v>608.83169815691008</v>
      </c>
      <c r="R879">
        <f t="shared" ca="1" si="71"/>
        <v>314.53423864875117</v>
      </c>
      <c r="T879">
        <f t="shared" ca="1" si="72"/>
        <v>622.85068437581504</v>
      </c>
      <c r="U879">
        <f t="shared" ca="1" si="73"/>
        <v>1</v>
      </c>
    </row>
    <row r="880" spans="1:21" x14ac:dyDescent="0.2">
      <c r="A880">
        <v>87.600000000000804</v>
      </c>
      <c r="B880">
        <f t="shared" si="74"/>
        <v>2.8587150498941933E-74</v>
      </c>
      <c r="M880">
        <v>878</v>
      </c>
      <c r="P880">
        <f t="shared" ca="1" si="70"/>
        <v>604.11427929296417</v>
      </c>
      <c r="R880">
        <f t="shared" ca="1" si="71"/>
        <v>281.49954082742346</v>
      </c>
      <c r="T880">
        <f t="shared" ca="1" si="72"/>
        <v>622.0447386234855</v>
      </c>
      <c r="U880">
        <f t="shared" ca="1" si="73"/>
        <v>1</v>
      </c>
    </row>
    <row r="881" spans="1:21" x14ac:dyDescent="0.2">
      <c r="A881">
        <v>87.700000000000799</v>
      </c>
      <c r="B881">
        <f t="shared" si="74"/>
        <v>2.343189749751272E-74</v>
      </c>
      <c r="M881">
        <v>879</v>
      </c>
      <c r="P881">
        <f t="shared" ca="1" si="70"/>
        <v>607.86855179606096</v>
      </c>
      <c r="R881">
        <f t="shared" ca="1" si="71"/>
        <v>254.21074618124123</v>
      </c>
      <c r="T881">
        <f t="shared" ca="1" si="72"/>
        <v>624.46404708238572</v>
      </c>
      <c r="U881">
        <f t="shared" ca="1" si="73"/>
        <v>1</v>
      </c>
    </row>
    <row r="882" spans="1:21" x14ac:dyDescent="0.2">
      <c r="A882">
        <v>87.800000000000793</v>
      </c>
      <c r="B882">
        <f t="shared" si="74"/>
        <v>1.9206290129890958E-74</v>
      </c>
      <c r="M882">
        <v>880</v>
      </c>
      <c r="P882">
        <f t="shared" ca="1" si="70"/>
        <v>612.88845504217306</v>
      </c>
      <c r="R882">
        <f t="shared" ca="1" si="71"/>
        <v>288.16529864799696</v>
      </c>
      <c r="T882">
        <f t="shared" ca="1" si="72"/>
        <v>624.91765467566779</v>
      </c>
      <c r="U882">
        <f t="shared" ca="1" si="73"/>
        <v>1</v>
      </c>
    </row>
    <row r="883" spans="1:21" x14ac:dyDescent="0.2">
      <c r="A883">
        <v>87.900000000000801</v>
      </c>
      <c r="B883">
        <f t="shared" si="74"/>
        <v>1.574269015452403E-74</v>
      </c>
      <c r="M883">
        <v>881</v>
      </c>
      <c r="P883">
        <f t="shared" ca="1" si="70"/>
        <v>617.06685504271434</v>
      </c>
      <c r="R883">
        <f t="shared" ca="1" si="71"/>
        <v>396.65871121629488</v>
      </c>
      <c r="T883">
        <f t="shared" ca="1" si="72"/>
        <v>624.56681867485952</v>
      </c>
      <c r="U883">
        <f t="shared" ca="1" si="73"/>
        <v>1</v>
      </c>
    </row>
    <row r="884" spans="1:21" x14ac:dyDescent="0.2">
      <c r="A884">
        <v>88.000000000000796</v>
      </c>
      <c r="B884">
        <f t="shared" si="74"/>
        <v>1.2903687847331931E-74</v>
      </c>
      <c r="M884">
        <v>882</v>
      </c>
      <c r="P884">
        <f t="shared" ca="1" si="70"/>
        <v>605.88267608830176</v>
      </c>
      <c r="R884">
        <f t="shared" ca="1" si="71"/>
        <v>275.72673174396954</v>
      </c>
      <c r="T884">
        <f t="shared" ca="1" si="72"/>
        <v>624.52846212469763</v>
      </c>
      <c r="U884">
        <f t="shared" ca="1" si="73"/>
        <v>1</v>
      </c>
    </row>
    <row r="885" spans="1:21" x14ac:dyDescent="0.2">
      <c r="A885">
        <v>88.100000000000804</v>
      </c>
      <c r="B885">
        <f t="shared" si="74"/>
        <v>1.0576651348352662E-74</v>
      </c>
      <c r="M885">
        <v>883</v>
      </c>
      <c r="P885">
        <f t="shared" ca="1" si="70"/>
        <v>607.2501166706262</v>
      </c>
      <c r="R885">
        <f t="shared" ca="1" si="71"/>
        <v>238.6174682219648</v>
      </c>
      <c r="T885">
        <f t="shared" ca="1" si="72"/>
        <v>620.39596096322146</v>
      </c>
      <c r="U885">
        <f t="shared" ca="1" si="73"/>
        <v>1</v>
      </c>
    </row>
    <row r="886" spans="1:21" x14ac:dyDescent="0.2">
      <c r="A886">
        <v>88.200000000000799</v>
      </c>
      <c r="B886">
        <f t="shared" si="74"/>
        <v>8.6692588151071513E-75</v>
      </c>
      <c r="M886">
        <v>884</v>
      </c>
      <c r="P886">
        <f t="shared" ca="1" si="70"/>
        <v>607.87687818279881</v>
      </c>
      <c r="R886">
        <f t="shared" ca="1" si="71"/>
        <v>331.32868137468427</v>
      </c>
      <c r="T886">
        <f t="shared" ca="1" si="72"/>
        <v>625.58637280382663</v>
      </c>
      <c r="U886">
        <f t="shared" ca="1" si="73"/>
        <v>1</v>
      </c>
    </row>
    <row r="887" spans="1:21" x14ac:dyDescent="0.2">
      <c r="A887">
        <v>88.300000000000793</v>
      </c>
      <c r="B887">
        <f t="shared" si="74"/>
        <v>7.1058361779105303E-75</v>
      </c>
      <c r="M887">
        <v>885</v>
      </c>
      <c r="P887">
        <f t="shared" ca="1" si="70"/>
        <v>616.30293446431517</v>
      </c>
      <c r="R887">
        <f t="shared" ca="1" si="71"/>
        <v>283.26957165168335</v>
      </c>
      <c r="T887">
        <f t="shared" ca="1" si="72"/>
        <v>623.16089112257328</v>
      </c>
      <c r="U887">
        <f t="shared" ca="1" si="73"/>
        <v>1</v>
      </c>
    </row>
    <row r="888" spans="1:21" x14ac:dyDescent="0.2">
      <c r="A888">
        <v>88.400000000000801</v>
      </c>
      <c r="B888">
        <f t="shared" si="74"/>
        <v>5.8243552423413794E-75</v>
      </c>
      <c r="M888">
        <v>886</v>
      </c>
      <c r="P888">
        <f t="shared" ca="1" si="70"/>
        <v>612.35442500132831</v>
      </c>
      <c r="R888">
        <f t="shared" ca="1" si="71"/>
        <v>204.08138664896168</v>
      </c>
      <c r="T888">
        <f t="shared" ca="1" si="72"/>
        <v>622.48784242671206</v>
      </c>
      <c r="U888">
        <f t="shared" ca="1" si="73"/>
        <v>1</v>
      </c>
    </row>
    <row r="889" spans="1:21" x14ac:dyDescent="0.2">
      <c r="A889">
        <v>88.500000000000796</v>
      </c>
      <c r="B889">
        <f t="shared" si="74"/>
        <v>4.7739730736130349E-75</v>
      </c>
      <c r="M889">
        <v>887</v>
      </c>
      <c r="P889">
        <f t="shared" ca="1" si="70"/>
        <v>606.32807744105151</v>
      </c>
      <c r="R889">
        <f t="shared" ca="1" si="71"/>
        <v>216.32718619253748</v>
      </c>
      <c r="T889">
        <f t="shared" ca="1" si="72"/>
        <v>620.08277046478952</v>
      </c>
      <c r="U889">
        <f t="shared" ca="1" si="73"/>
        <v>1</v>
      </c>
    </row>
    <row r="890" spans="1:21" x14ac:dyDescent="0.2">
      <c r="A890">
        <v>88.600000000000804</v>
      </c>
      <c r="B890">
        <f t="shared" si="74"/>
        <v>3.9130150652922327E-75</v>
      </c>
      <c r="M890">
        <v>888</v>
      </c>
      <c r="P890">
        <f t="shared" ca="1" si="70"/>
        <v>613.1139124400753</v>
      </c>
      <c r="R890">
        <f t="shared" ca="1" si="71"/>
        <v>321.88093810531876</v>
      </c>
      <c r="T890">
        <f t="shared" ca="1" si="72"/>
        <v>620.4113395569467</v>
      </c>
      <c r="U890">
        <f t="shared" ca="1" si="73"/>
        <v>1</v>
      </c>
    </row>
    <row r="891" spans="1:21" x14ac:dyDescent="0.2">
      <c r="A891">
        <v>88.700000000000799</v>
      </c>
      <c r="B891">
        <f t="shared" si="74"/>
        <v>3.2073216919472234E-75</v>
      </c>
      <c r="M891">
        <v>889</v>
      </c>
      <c r="P891">
        <f t="shared" ca="1" si="70"/>
        <v>609.03646317428866</v>
      </c>
      <c r="R891">
        <f t="shared" ca="1" si="71"/>
        <v>254.98514629369168</v>
      </c>
      <c r="T891">
        <f t="shared" ca="1" si="72"/>
        <v>618.47950976203015</v>
      </c>
      <c r="U891">
        <f t="shared" ca="1" si="73"/>
        <v>1</v>
      </c>
    </row>
    <row r="892" spans="1:21" x14ac:dyDescent="0.2">
      <c r="A892">
        <v>88.800000000000793</v>
      </c>
      <c r="B892">
        <f t="shared" si="74"/>
        <v>2.6288933697177908E-75</v>
      </c>
      <c r="M892">
        <v>890</v>
      </c>
      <c r="P892">
        <f t="shared" ca="1" si="70"/>
        <v>611.44860618788289</v>
      </c>
      <c r="R892">
        <f t="shared" ca="1" si="71"/>
        <v>214.45203292483316</v>
      </c>
      <c r="T892">
        <f t="shared" ca="1" si="72"/>
        <v>622.27668243408846</v>
      </c>
      <c r="U892">
        <f t="shared" ca="1" si="73"/>
        <v>1</v>
      </c>
    </row>
    <row r="893" spans="1:21" x14ac:dyDescent="0.2">
      <c r="A893">
        <v>88.900000000000801</v>
      </c>
      <c r="B893">
        <f t="shared" si="74"/>
        <v>2.1547796725042225E-75</v>
      </c>
      <c r="M893">
        <v>891</v>
      </c>
      <c r="P893">
        <f t="shared" ca="1" si="70"/>
        <v>617.45650493671644</v>
      </c>
      <c r="R893">
        <f t="shared" ca="1" si="71"/>
        <v>268.40085309083696</v>
      </c>
      <c r="T893">
        <f t="shared" ca="1" si="72"/>
        <v>622.64046615411723</v>
      </c>
      <c r="U893">
        <f t="shared" ca="1" si="73"/>
        <v>1</v>
      </c>
    </row>
    <row r="894" spans="1:21" x14ac:dyDescent="0.2">
      <c r="A894">
        <v>89.000000000000796</v>
      </c>
      <c r="B894">
        <f t="shared" si="74"/>
        <v>1.7661688433611141E-75</v>
      </c>
      <c r="M894">
        <v>892</v>
      </c>
      <c r="P894">
        <f t="shared" ca="1" si="70"/>
        <v>608.68281072721607</v>
      </c>
      <c r="R894">
        <f t="shared" ca="1" si="71"/>
        <v>280.76115583416862</v>
      </c>
      <c r="T894">
        <f t="shared" ca="1" si="72"/>
        <v>625.34191329262455</v>
      </c>
      <c r="U894">
        <f t="shared" ca="1" si="73"/>
        <v>1</v>
      </c>
    </row>
    <row r="895" spans="1:21" x14ac:dyDescent="0.2">
      <c r="A895">
        <v>89.100000000000804</v>
      </c>
      <c r="B895">
        <f t="shared" si="74"/>
        <v>1.4476414851060782E-75</v>
      </c>
      <c r="M895">
        <v>893</v>
      </c>
      <c r="P895">
        <f t="shared" ca="1" si="70"/>
        <v>609.41370768352385</v>
      </c>
      <c r="R895">
        <f t="shared" ca="1" si="71"/>
        <v>403.08537865664482</v>
      </c>
      <c r="T895">
        <f t="shared" ca="1" si="72"/>
        <v>619.84315418697634</v>
      </c>
      <c r="U895">
        <f t="shared" ca="1" si="73"/>
        <v>1</v>
      </c>
    </row>
    <row r="896" spans="1:21" x14ac:dyDescent="0.2">
      <c r="A896">
        <v>89.200000000000799</v>
      </c>
      <c r="B896">
        <f t="shared" si="74"/>
        <v>1.1865588261871513E-75</v>
      </c>
      <c r="M896">
        <v>894</v>
      </c>
      <c r="P896">
        <f t="shared" ca="1" si="70"/>
        <v>603.29594817586735</v>
      </c>
      <c r="R896">
        <f t="shared" ca="1" si="71"/>
        <v>316.91016143642332</v>
      </c>
      <c r="T896">
        <f t="shared" ca="1" si="72"/>
        <v>618.45483235006941</v>
      </c>
      <c r="U896">
        <f t="shared" ca="1" si="73"/>
        <v>1</v>
      </c>
    </row>
    <row r="897" spans="1:21" x14ac:dyDescent="0.2">
      <c r="A897">
        <v>89.300000000000907</v>
      </c>
      <c r="B897">
        <f t="shared" si="74"/>
        <v>9.7256129573143792E-76</v>
      </c>
      <c r="M897">
        <v>895</v>
      </c>
      <c r="P897">
        <f t="shared" ca="1" si="70"/>
        <v>609.19343680515919</v>
      </c>
      <c r="R897">
        <f t="shared" ca="1" si="71"/>
        <v>366.18372053063331</v>
      </c>
      <c r="T897">
        <f t="shared" ca="1" si="72"/>
        <v>619.20975309608389</v>
      </c>
      <c r="U897">
        <f t="shared" ca="1" si="73"/>
        <v>1</v>
      </c>
    </row>
    <row r="898" spans="1:21" x14ac:dyDescent="0.2">
      <c r="A898">
        <v>89.400000000000901</v>
      </c>
      <c r="B898">
        <f t="shared" si="74"/>
        <v>7.9715751714381769E-76</v>
      </c>
      <c r="M898">
        <v>896</v>
      </c>
      <c r="P898">
        <f t="shared" ca="1" si="70"/>
        <v>615.42361831314554</v>
      </c>
      <c r="R898">
        <f t="shared" ca="1" si="71"/>
        <v>268.64313092136587</v>
      </c>
      <c r="T898">
        <f t="shared" ca="1" si="72"/>
        <v>622.81956135706037</v>
      </c>
      <c r="U898">
        <f t="shared" ca="1" si="73"/>
        <v>1</v>
      </c>
    </row>
    <row r="899" spans="1:21" x14ac:dyDescent="0.2">
      <c r="A899">
        <v>89.500000000000895</v>
      </c>
      <c r="B899">
        <f t="shared" si="74"/>
        <v>6.5338741613867243E-76</v>
      </c>
      <c r="M899">
        <v>897</v>
      </c>
      <c r="P899">
        <f t="shared" ca="1" si="70"/>
        <v>608.93512214288774</v>
      </c>
      <c r="R899">
        <f t="shared" ca="1" si="71"/>
        <v>224.34172342596329</v>
      </c>
      <c r="T899">
        <f t="shared" ca="1" si="72"/>
        <v>617.35584685199069</v>
      </c>
      <c r="U899">
        <f t="shared" ca="1" si="73"/>
        <v>1</v>
      </c>
    </row>
    <row r="900" spans="1:21" x14ac:dyDescent="0.2">
      <c r="A900">
        <v>89.600000000000904</v>
      </c>
      <c r="B900">
        <f t="shared" si="74"/>
        <v>5.355460789442739E-76</v>
      </c>
      <c r="M900">
        <v>898</v>
      </c>
      <c r="P900">
        <f t="shared" ref="P900:P963" ca="1" si="75">_xlfn.NORM.INV(RAND(),609.3,SQRT($O$3/27.1))</f>
        <v>613.27561124136923</v>
      </c>
      <c r="R900">
        <f t="shared" ref="R900:R963" ca="1" si="76" xml:space="preserve"> 1 / _xlfn.GAMMA.INV( RAND(), 18, 1/4780.937)</f>
        <v>280.36340511495007</v>
      </c>
      <c r="T900">
        <f t="shared" ref="T900:T963" ca="1" si="77">_xlfn.NORM.INV(RAND(),622.392,SQRT($S$3/30.1))</f>
        <v>621.96471322438333</v>
      </c>
      <c r="U900">
        <f t="shared" ref="U900:U963" ca="1" si="78">IF(T900&gt;P900,1,0)</f>
        <v>1</v>
      </c>
    </row>
    <row r="901" spans="1:21" x14ac:dyDescent="0.2">
      <c r="A901">
        <v>89.700000000000898</v>
      </c>
      <c r="B901">
        <f t="shared" si="74"/>
        <v>4.389574061788463E-76</v>
      </c>
      <c r="M901">
        <v>899</v>
      </c>
      <c r="P901">
        <f t="shared" ca="1" si="75"/>
        <v>608.4589179651656</v>
      </c>
      <c r="R901">
        <f t="shared" ca="1" si="76"/>
        <v>355.34893108050539</v>
      </c>
      <c r="T901">
        <f t="shared" ca="1" si="77"/>
        <v>620.75004902963167</v>
      </c>
      <c r="U901">
        <f t="shared" ca="1" si="78"/>
        <v>1</v>
      </c>
    </row>
    <row r="902" spans="1:21" x14ac:dyDescent="0.2">
      <c r="A902">
        <v>89.800000000000907</v>
      </c>
      <c r="B902">
        <f t="shared" ref="B902:B965" si="79">_xlfn.GAMMA.DIST(A902,$C$5,1/$D$5,FALSE)</f>
        <v>3.5978858316778212E-76</v>
      </c>
      <c r="M902">
        <v>900</v>
      </c>
      <c r="P902">
        <f t="shared" ca="1" si="75"/>
        <v>615.51427891805702</v>
      </c>
      <c r="R902">
        <f t="shared" ca="1" si="76"/>
        <v>285.79212386488638</v>
      </c>
      <c r="T902">
        <f t="shared" ca="1" si="77"/>
        <v>621.58688046214786</v>
      </c>
      <c r="U902">
        <f t="shared" ca="1" si="78"/>
        <v>1</v>
      </c>
    </row>
    <row r="903" spans="1:21" x14ac:dyDescent="0.2">
      <c r="A903">
        <v>89.900000000000901</v>
      </c>
      <c r="B903">
        <f t="shared" si="79"/>
        <v>2.9489800657416321E-76</v>
      </c>
      <c r="M903">
        <v>901</v>
      </c>
      <c r="P903">
        <f t="shared" ca="1" si="75"/>
        <v>607.49363908890814</v>
      </c>
      <c r="R903">
        <f t="shared" ca="1" si="76"/>
        <v>218.65974338467871</v>
      </c>
      <c r="T903">
        <f t="shared" ca="1" si="77"/>
        <v>620.02127390155056</v>
      </c>
      <c r="U903">
        <f t="shared" ca="1" si="78"/>
        <v>1</v>
      </c>
    </row>
    <row r="904" spans="1:21" x14ac:dyDescent="0.2">
      <c r="A904">
        <v>90.000000000000895</v>
      </c>
      <c r="B904">
        <f t="shared" si="79"/>
        <v>2.417106343751917E-76</v>
      </c>
      <c r="M904">
        <v>902</v>
      </c>
      <c r="P904">
        <f t="shared" ca="1" si="75"/>
        <v>612.62275335292372</v>
      </c>
      <c r="R904">
        <f t="shared" ca="1" si="76"/>
        <v>381.95362807346919</v>
      </c>
      <c r="T904">
        <f t="shared" ca="1" si="77"/>
        <v>624.34963819611539</v>
      </c>
      <c r="U904">
        <f t="shared" ca="1" si="78"/>
        <v>1</v>
      </c>
    </row>
    <row r="905" spans="1:21" x14ac:dyDescent="0.2">
      <c r="A905">
        <v>90.100000000000904</v>
      </c>
      <c r="B905">
        <f t="shared" si="79"/>
        <v>1.9811581407529469E-76</v>
      </c>
      <c r="M905">
        <v>903</v>
      </c>
      <c r="P905">
        <f t="shared" ca="1" si="75"/>
        <v>611.68743623255307</v>
      </c>
      <c r="R905">
        <f t="shared" ca="1" si="76"/>
        <v>229.61640699373737</v>
      </c>
      <c r="T905">
        <f t="shared" ca="1" si="77"/>
        <v>626.78064276789814</v>
      </c>
      <c r="U905">
        <f t="shared" ca="1" si="78"/>
        <v>1</v>
      </c>
    </row>
    <row r="906" spans="1:21" x14ac:dyDescent="0.2">
      <c r="A906">
        <v>90.200000000000898</v>
      </c>
      <c r="B906">
        <f t="shared" si="79"/>
        <v>1.6238353574737386E-76</v>
      </c>
      <c r="M906">
        <v>904</v>
      </c>
      <c r="P906">
        <f t="shared" ca="1" si="75"/>
        <v>604.91696382909277</v>
      </c>
      <c r="R906">
        <f t="shared" ca="1" si="76"/>
        <v>268.42487415282295</v>
      </c>
      <c r="T906">
        <f t="shared" ca="1" si="77"/>
        <v>625.22557019010731</v>
      </c>
      <c r="U906">
        <f t="shared" ca="1" si="78"/>
        <v>1</v>
      </c>
    </row>
    <row r="907" spans="1:21" x14ac:dyDescent="0.2">
      <c r="A907">
        <v>90.300000000000907</v>
      </c>
      <c r="B907">
        <f t="shared" si="79"/>
        <v>1.3309578740847872E-76</v>
      </c>
      <c r="M907">
        <v>905</v>
      </c>
      <c r="P907">
        <f t="shared" ca="1" si="75"/>
        <v>608.77327349748634</v>
      </c>
      <c r="R907">
        <f t="shared" ca="1" si="76"/>
        <v>320.43939938430412</v>
      </c>
      <c r="T907">
        <f t="shared" ca="1" si="77"/>
        <v>619.35950386364618</v>
      </c>
      <c r="U907">
        <f t="shared" ca="1" si="78"/>
        <v>1</v>
      </c>
    </row>
    <row r="908" spans="1:21" x14ac:dyDescent="0.2">
      <c r="A908">
        <v>90.400000000000901</v>
      </c>
      <c r="B908">
        <f t="shared" si="79"/>
        <v>1.0909028935529553E-76</v>
      </c>
      <c r="M908">
        <v>906</v>
      </c>
      <c r="P908">
        <f t="shared" ca="1" si="75"/>
        <v>611.3731323261602</v>
      </c>
      <c r="R908">
        <f t="shared" ca="1" si="76"/>
        <v>342.32053755645984</v>
      </c>
      <c r="T908">
        <f t="shared" ca="1" si="77"/>
        <v>620.08249269231771</v>
      </c>
      <c r="U908">
        <f t="shared" ca="1" si="78"/>
        <v>1</v>
      </c>
    </row>
    <row r="909" spans="1:21" x14ac:dyDescent="0.2">
      <c r="A909">
        <v>90.500000000000895</v>
      </c>
      <c r="B909">
        <f t="shared" si="79"/>
        <v>8.9414375171911335E-77</v>
      </c>
      <c r="M909">
        <v>907</v>
      </c>
      <c r="P909">
        <f t="shared" ca="1" si="75"/>
        <v>613.07933815086301</v>
      </c>
      <c r="R909">
        <f t="shared" ca="1" si="76"/>
        <v>376.27472782748021</v>
      </c>
      <c r="T909">
        <f t="shared" ca="1" si="77"/>
        <v>623.04483614268247</v>
      </c>
      <c r="U909">
        <f t="shared" ca="1" si="78"/>
        <v>1</v>
      </c>
    </row>
    <row r="910" spans="1:21" x14ac:dyDescent="0.2">
      <c r="A910">
        <v>90.600000000000904</v>
      </c>
      <c r="B910">
        <f t="shared" si="79"/>
        <v>7.3287189658308125E-77</v>
      </c>
      <c r="M910">
        <v>908</v>
      </c>
      <c r="P910">
        <f t="shared" ca="1" si="75"/>
        <v>605.11047786839515</v>
      </c>
      <c r="R910">
        <f t="shared" ca="1" si="76"/>
        <v>268.99169111451164</v>
      </c>
      <c r="T910">
        <f t="shared" ca="1" si="77"/>
        <v>618.39067315325406</v>
      </c>
      <c r="U910">
        <f t="shared" ca="1" si="78"/>
        <v>1</v>
      </c>
    </row>
    <row r="911" spans="1:21" x14ac:dyDescent="0.2">
      <c r="A911">
        <v>90.700000000000898</v>
      </c>
      <c r="B911">
        <f t="shared" si="79"/>
        <v>6.0068703878349197E-77</v>
      </c>
      <c r="M911">
        <v>909</v>
      </c>
      <c r="P911">
        <f t="shared" ca="1" si="75"/>
        <v>605.93011070681484</v>
      </c>
      <c r="R911">
        <f t="shared" ca="1" si="76"/>
        <v>291.62164375771988</v>
      </c>
      <c r="T911">
        <f t="shared" ca="1" si="77"/>
        <v>621.2236031640748</v>
      </c>
      <c r="U911">
        <f t="shared" ca="1" si="78"/>
        <v>1</v>
      </c>
    </row>
    <row r="912" spans="1:21" x14ac:dyDescent="0.2">
      <c r="A912">
        <v>90.800000000000907</v>
      </c>
      <c r="B912">
        <f t="shared" si="79"/>
        <v>4.923431797989615E-77</v>
      </c>
      <c r="M912">
        <v>910</v>
      </c>
      <c r="P912">
        <f t="shared" ca="1" si="75"/>
        <v>609.65803894776593</v>
      </c>
      <c r="R912">
        <f t="shared" ca="1" si="76"/>
        <v>181.17849843535069</v>
      </c>
      <c r="T912">
        <f t="shared" ca="1" si="77"/>
        <v>619.86223074215468</v>
      </c>
      <c r="U912">
        <f t="shared" ca="1" si="78"/>
        <v>1</v>
      </c>
    </row>
    <row r="913" spans="1:21" x14ac:dyDescent="0.2">
      <c r="A913">
        <v>90.900000000000901</v>
      </c>
      <c r="B913">
        <f t="shared" si="79"/>
        <v>4.0354044124887868E-77</v>
      </c>
      <c r="M913">
        <v>911</v>
      </c>
      <c r="P913">
        <f t="shared" ca="1" si="75"/>
        <v>613.02538833475182</v>
      </c>
      <c r="R913">
        <f t="shared" ca="1" si="76"/>
        <v>219.17118749518173</v>
      </c>
      <c r="T913">
        <f t="shared" ca="1" si="77"/>
        <v>627.2294238213866</v>
      </c>
      <c r="U913">
        <f t="shared" ca="1" si="78"/>
        <v>1</v>
      </c>
    </row>
    <row r="914" spans="1:21" x14ac:dyDescent="0.2">
      <c r="A914">
        <v>91.000000000000895</v>
      </c>
      <c r="B914">
        <f t="shared" si="79"/>
        <v>3.3075443577406544E-77</v>
      </c>
      <c r="M914">
        <v>912</v>
      </c>
      <c r="P914">
        <f t="shared" ca="1" si="75"/>
        <v>608.08348811177802</v>
      </c>
      <c r="R914">
        <f t="shared" ca="1" si="76"/>
        <v>319.89251510051707</v>
      </c>
      <c r="T914">
        <f t="shared" ca="1" si="77"/>
        <v>620.60870307173479</v>
      </c>
      <c r="U914">
        <f t="shared" ca="1" si="78"/>
        <v>1</v>
      </c>
    </row>
    <row r="915" spans="1:21" x14ac:dyDescent="0.2">
      <c r="A915">
        <v>91.100000000000904</v>
      </c>
      <c r="B915">
        <f t="shared" si="79"/>
        <v>2.710964094151573E-77</v>
      </c>
      <c r="M915">
        <v>913</v>
      </c>
      <c r="P915">
        <f t="shared" ca="1" si="75"/>
        <v>612.17547587889567</v>
      </c>
      <c r="R915">
        <f t="shared" ca="1" si="76"/>
        <v>342.35632763363611</v>
      </c>
      <c r="T915">
        <f t="shared" ca="1" si="77"/>
        <v>619.85945160099857</v>
      </c>
      <c r="U915">
        <f t="shared" ca="1" si="78"/>
        <v>1</v>
      </c>
    </row>
    <row r="916" spans="1:21" x14ac:dyDescent="0.2">
      <c r="A916">
        <v>91.200000000000898</v>
      </c>
      <c r="B916">
        <f t="shared" si="79"/>
        <v>2.2219860625986597E-77</v>
      </c>
      <c r="M916">
        <v>914</v>
      </c>
      <c r="P916">
        <f t="shared" ca="1" si="75"/>
        <v>611.44198811228887</v>
      </c>
      <c r="R916">
        <f t="shared" ca="1" si="76"/>
        <v>308.42433530493236</v>
      </c>
      <c r="T916">
        <f t="shared" ca="1" si="77"/>
        <v>623.73282463338751</v>
      </c>
      <c r="U916">
        <f t="shared" ca="1" si="78"/>
        <v>1</v>
      </c>
    </row>
    <row r="917" spans="1:21" x14ac:dyDescent="0.2">
      <c r="A917">
        <v>91.300000000000907</v>
      </c>
      <c r="B917">
        <f t="shared" si="79"/>
        <v>1.8212030683276785E-77</v>
      </c>
      <c r="M917">
        <v>915</v>
      </c>
      <c r="P917">
        <f t="shared" ca="1" si="75"/>
        <v>610.36088143577047</v>
      </c>
      <c r="R917">
        <f t="shared" ca="1" si="76"/>
        <v>257.11261408418369</v>
      </c>
      <c r="T917">
        <f t="shared" ca="1" si="77"/>
        <v>625.77940214751038</v>
      </c>
      <c r="U917">
        <f t="shared" ca="1" si="78"/>
        <v>1</v>
      </c>
    </row>
    <row r="918" spans="1:21" x14ac:dyDescent="0.2">
      <c r="A918">
        <v>91.400000000000901</v>
      </c>
      <c r="B918">
        <f t="shared" si="79"/>
        <v>1.4927081195080233E-77</v>
      </c>
      <c r="M918">
        <v>916</v>
      </c>
      <c r="P918">
        <f t="shared" ca="1" si="75"/>
        <v>609.35067257618994</v>
      </c>
      <c r="R918">
        <f t="shared" ca="1" si="76"/>
        <v>316.91156014871984</v>
      </c>
      <c r="T918">
        <f t="shared" ca="1" si="77"/>
        <v>622.16061065679094</v>
      </c>
      <c r="U918">
        <f t="shared" ca="1" si="78"/>
        <v>1</v>
      </c>
    </row>
    <row r="919" spans="1:21" x14ac:dyDescent="0.2">
      <c r="A919">
        <v>91.500000000000895</v>
      </c>
      <c r="B919">
        <f t="shared" si="79"/>
        <v>1.2234631610192027E-77</v>
      </c>
      <c r="M919">
        <v>917</v>
      </c>
      <c r="P919">
        <f t="shared" ca="1" si="75"/>
        <v>607.34150066491793</v>
      </c>
      <c r="R919">
        <f t="shared" ca="1" si="76"/>
        <v>210.82599741510825</v>
      </c>
      <c r="T919">
        <f t="shared" ca="1" si="77"/>
        <v>620.47987592449431</v>
      </c>
      <c r="U919">
        <f t="shared" ca="1" si="78"/>
        <v>1</v>
      </c>
    </row>
    <row r="920" spans="1:21" x14ac:dyDescent="0.2">
      <c r="A920">
        <v>91.600000000000904</v>
      </c>
      <c r="B920">
        <f t="shared" si="79"/>
        <v>1.0027816549824149E-77</v>
      </c>
      <c r="M920">
        <v>918</v>
      </c>
      <c r="P920">
        <f t="shared" ca="1" si="75"/>
        <v>607.16928358760651</v>
      </c>
      <c r="R920">
        <f t="shared" ca="1" si="76"/>
        <v>272.66717699900903</v>
      </c>
      <c r="T920">
        <f t="shared" ca="1" si="77"/>
        <v>622.01401334361674</v>
      </c>
      <c r="U920">
        <f t="shared" ca="1" si="78"/>
        <v>1</v>
      </c>
    </row>
    <row r="921" spans="1:21" x14ac:dyDescent="0.2">
      <c r="A921">
        <v>91.700000000000898</v>
      </c>
      <c r="B921">
        <f t="shared" si="79"/>
        <v>8.2190447669580971E-78</v>
      </c>
      <c r="M921">
        <v>919</v>
      </c>
      <c r="P921">
        <f t="shared" ca="1" si="75"/>
        <v>610.44532214352591</v>
      </c>
      <c r="R921">
        <f t="shared" ca="1" si="76"/>
        <v>201.9342133173302</v>
      </c>
      <c r="T921">
        <f t="shared" ca="1" si="77"/>
        <v>624.00487933853196</v>
      </c>
      <c r="U921">
        <f t="shared" ca="1" si="78"/>
        <v>1</v>
      </c>
    </row>
    <row r="922" spans="1:21" x14ac:dyDescent="0.2">
      <c r="A922">
        <v>91.800000000000907</v>
      </c>
      <c r="B922">
        <f t="shared" si="79"/>
        <v>6.736522971951039E-78</v>
      </c>
      <c r="M922">
        <v>920</v>
      </c>
      <c r="P922">
        <f t="shared" ca="1" si="75"/>
        <v>611.3296700914683</v>
      </c>
      <c r="R922">
        <f t="shared" ca="1" si="76"/>
        <v>338.08719155061743</v>
      </c>
      <c r="T922">
        <f t="shared" ca="1" si="77"/>
        <v>628.94178971172983</v>
      </c>
      <c r="U922">
        <f t="shared" ca="1" si="78"/>
        <v>1</v>
      </c>
    </row>
    <row r="923" spans="1:21" x14ac:dyDescent="0.2">
      <c r="A923">
        <v>91.900000000000901</v>
      </c>
      <c r="B923">
        <f t="shared" si="79"/>
        <v>5.5214065853490994E-78</v>
      </c>
      <c r="M923">
        <v>921</v>
      </c>
      <c r="P923">
        <f t="shared" ca="1" si="75"/>
        <v>610.09025883744755</v>
      </c>
      <c r="R923">
        <f t="shared" ca="1" si="76"/>
        <v>271.43324080713751</v>
      </c>
      <c r="T923">
        <f t="shared" ca="1" si="77"/>
        <v>617.31491620339693</v>
      </c>
      <c r="U923">
        <f t="shared" ca="1" si="78"/>
        <v>1</v>
      </c>
    </row>
    <row r="924" spans="1:21" x14ac:dyDescent="0.2">
      <c r="A924">
        <v>92.000000000000895</v>
      </c>
      <c r="B924">
        <f t="shared" si="79"/>
        <v>4.5254643546669043E-78</v>
      </c>
      <c r="M924">
        <v>922</v>
      </c>
      <c r="P924">
        <f t="shared" ca="1" si="75"/>
        <v>608.65779400564588</v>
      </c>
      <c r="R924">
        <f t="shared" ca="1" si="76"/>
        <v>259.52742048217891</v>
      </c>
      <c r="T924">
        <f t="shared" ca="1" si="77"/>
        <v>627.71038441835572</v>
      </c>
      <c r="U924">
        <f t="shared" ca="1" si="78"/>
        <v>1</v>
      </c>
    </row>
    <row r="925" spans="1:21" x14ac:dyDescent="0.2">
      <c r="A925">
        <v>92.100000000000904</v>
      </c>
      <c r="B925">
        <f t="shared" si="79"/>
        <v>3.7091641617751538E-78</v>
      </c>
      <c r="M925">
        <v>923</v>
      </c>
      <c r="P925">
        <f t="shared" ca="1" si="75"/>
        <v>607.66500097765493</v>
      </c>
      <c r="R925">
        <f t="shared" ca="1" si="76"/>
        <v>357.24643031419521</v>
      </c>
      <c r="T925">
        <f t="shared" ca="1" si="77"/>
        <v>627.74874623864116</v>
      </c>
      <c r="U925">
        <f t="shared" ca="1" si="78"/>
        <v>1</v>
      </c>
    </row>
    <row r="926" spans="1:21" x14ac:dyDescent="0.2">
      <c r="A926">
        <v>92.200000000000898</v>
      </c>
      <c r="B926">
        <f t="shared" si="79"/>
        <v>3.0401040603671801E-78</v>
      </c>
      <c r="M926">
        <v>924</v>
      </c>
      <c r="P926">
        <f t="shared" ca="1" si="75"/>
        <v>611.48658605396145</v>
      </c>
      <c r="R926">
        <f t="shared" ca="1" si="76"/>
        <v>350.26167452073736</v>
      </c>
      <c r="T926">
        <f t="shared" ca="1" si="77"/>
        <v>622.98000068501153</v>
      </c>
      <c r="U926">
        <f t="shared" ca="1" si="78"/>
        <v>1</v>
      </c>
    </row>
    <row r="927" spans="1:21" x14ac:dyDescent="0.2">
      <c r="A927">
        <v>92.300000000000907</v>
      </c>
      <c r="B927">
        <f t="shared" si="79"/>
        <v>2.4917262818847739E-78</v>
      </c>
      <c r="M927">
        <v>925</v>
      </c>
      <c r="P927">
        <f t="shared" ca="1" si="75"/>
        <v>606.5056905919165</v>
      </c>
      <c r="R927">
        <f t="shared" ca="1" si="76"/>
        <v>181.7596774289662</v>
      </c>
      <c r="T927">
        <f t="shared" ca="1" si="77"/>
        <v>617.38717429933808</v>
      </c>
      <c r="U927">
        <f t="shared" ca="1" si="78"/>
        <v>1</v>
      </c>
    </row>
    <row r="928" spans="1:21" x14ac:dyDescent="0.2">
      <c r="A928">
        <v>92.400000000000901</v>
      </c>
      <c r="B928">
        <f t="shared" si="79"/>
        <v>2.0422631767650657E-78</v>
      </c>
      <c r="M928">
        <v>926</v>
      </c>
      <c r="P928">
        <f t="shared" ca="1" si="75"/>
        <v>611.64780400664756</v>
      </c>
      <c r="R928">
        <f t="shared" ca="1" si="76"/>
        <v>359.61554362994343</v>
      </c>
      <c r="T928">
        <f t="shared" ca="1" si="77"/>
        <v>622.75596670404082</v>
      </c>
      <c r="U928">
        <f t="shared" ca="1" si="78"/>
        <v>1</v>
      </c>
    </row>
    <row r="929" spans="1:21" x14ac:dyDescent="0.2">
      <c r="A929">
        <v>92.500000000000895</v>
      </c>
      <c r="B929">
        <f t="shared" si="79"/>
        <v>1.6738732614113577E-78</v>
      </c>
      <c r="M929">
        <v>927</v>
      </c>
      <c r="P929">
        <f t="shared" ca="1" si="75"/>
        <v>603.90421890431219</v>
      </c>
      <c r="R929">
        <f t="shared" ca="1" si="76"/>
        <v>254.92456444503739</v>
      </c>
      <c r="T929">
        <f t="shared" ca="1" si="77"/>
        <v>623.37207151652649</v>
      </c>
      <c r="U929">
        <f t="shared" ca="1" si="78"/>
        <v>1</v>
      </c>
    </row>
    <row r="930" spans="1:21" x14ac:dyDescent="0.2">
      <c r="A930">
        <v>92.600000000000904</v>
      </c>
      <c r="B930">
        <f t="shared" si="79"/>
        <v>1.3719330850787107E-78</v>
      </c>
      <c r="M930">
        <v>928</v>
      </c>
      <c r="P930">
        <f t="shared" ca="1" si="75"/>
        <v>602.88549116727734</v>
      </c>
      <c r="R930">
        <f t="shared" ca="1" si="76"/>
        <v>238.36296535120189</v>
      </c>
      <c r="T930">
        <f t="shared" ca="1" si="77"/>
        <v>619.48612345953086</v>
      </c>
      <c r="U930">
        <f t="shared" ca="1" si="78"/>
        <v>1</v>
      </c>
    </row>
    <row r="931" spans="1:21" x14ac:dyDescent="0.2">
      <c r="A931">
        <v>92.700000000000898</v>
      </c>
      <c r="B931">
        <f t="shared" si="79"/>
        <v>1.1244568141911648E-78</v>
      </c>
      <c r="M931">
        <v>929</v>
      </c>
      <c r="P931">
        <f t="shared" ca="1" si="75"/>
        <v>601.77318351680299</v>
      </c>
      <c r="R931">
        <f t="shared" ca="1" si="76"/>
        <v>362.2123530290466</v>
      </c>
      <c r="T931">
        <f t="shared" ca="1" si="77"/>
        <v>625.80514252266175</v>
      </c>
      <c r="U931">
        <f t="shared" ca="1" si="78"/>
        <v>1</v>
      </c>
    </row>
    <row r="932" spans="1:21" x14ac:dyDescent="0.2">
      <c r="A932">
        <v>92.800000000000907</v>
      </c>
      <c r="B932">
        <f t="shared" si="79"/>
        <v>9.2162049982498349E-79</v>
      </c>
      <c r="M932">
        <v>930</v>
      </c>
      <c r="P932">
        <f t="shared" ca="1" si="75"/>
        <v>609.87859482444719</v>
      </c>
      <c r="R932">
        <f t="shared" ca="1" si="76"/>
        <v>189.50916137179928</v>
      </c>
      <c r="T932">
        <f t="shared" ca="1" si="77"/>
        <v>623.40699330090604</v>
      </c>
      <c r="U932">
        <f t="shared" ca="1" si="78"/>
        <v>1</v>
      </c>
    </row>
    <row r="933" spans="1:21" x14ac:dyDescent="0.2">
      <c r="A933">
        <v>92.900000000000901</v>
      </c>
      <c r="B933">
        <f t="shared" si="79"/>
        <v>7.553721482939534E-79</v>
      </c>
      <c r="M933">
        <v>931</v>
      </c>
      <c r="P933">
        <f t="shared" ca="1" si="75"/>
        <v>607.36814318742699</v>
      </c>
      <c r="R933">
        <f t="shared" ca="1" si="76"/>
        <v>342.51299159936332</v>
      </c>
      <c r="T933">
        <f t="shared" ca="1" si="77"/>
        <v>625.15739513770302</v>
      </c>
      <c r="U933">
        <f t="shared" ca="1" si="78"/>
        <v>1</v>
      </c>
    </row>
    <row r="934" spans="1:21" x14ac:dyDescent="0.2">
      <c r="A934">
        <v>93.000000000000895</v>
      </c>
      <c r="B934">
        <f t="shared" si="79"/>
        <v>6.1911211978361055E-79</v>
      </c>
      <c r="M934">
        <v>932</v>
      </c>
      <c r="P934">
        <f t="shared" ca="1" si="75"/>
        <v>613.70478604291691</v>
      </c>
      <c r="R934">
        <f t="shared" ca="1" si="76"/>
        <v>381.24422127718947</v>
      </c>
      <c r="T934">
        <f t="shared" ca="1" si="77"/>
        <v>622.15164529959679</v>
      </c>
      <c r="U934">
        <f t="shared" ca="1" si="78"/>
        <v>1</v>
      </c>
    </row>
    <row r="935" spans="1:21" x14ac:dyDescent="0.2">
      <c r="A935">
        <v>93.100000000000904</v>
      </c>
      <c r="B935">
        <f t="shared" si="79"/>
        <v>5.0743117092181409E-79</v>
      </c>
      <c r="M935">
        <v>933</v>
      </c>
      <c r="P935">
        <f t="shared" ca="1" si="75"/>
        <v>603.73103003542303</v>
      </c>
      <c r="R935">
        <f t="shared" ca="1" si="76"/>
        <v>417.88370295297898</v>
      </c>
      <c r="T935">
        <f t="shared" ca="1" si="77"/>
        <v>621.92270132118733</v>
      </c>
      <c r="U935">
        <f t="shared" ca="1" si="78"/>
        <v>1</v>
      </c>
    </row>
    <row r="936" spans="1:21" x14ac:dyDescent="0.2">
      <c r="A936">
        <v>93.200000000000898</v>
      </c>
      <c r="B936">
        <f t="shared" si="79"/>
        <v>4.1589574477356807E-79</v>
      </c>
      <c r="M936">
        <v>934</v>
      </c>
      <c r="P936">
        <f t="shared" ca="1" si="75"/>
        <v>609.76484153535046</v>
      </c>
      <c r="R936">
        <f t="shared" ca="1" si="76"/>
        <v>199.93048489159656</v>
      </c>
      <c r="T936">
        <f t="shared" ca="1" si="77"/>
        <v>617.05733390078137</v>
      </c>
      <c r="U936">
        <f t="shared" ca="1" si="78"/>
        <v>1</v>
      </c>
    </row>
    <row r="937" spans="1:21" x14ac:dyDescent="0.2">
      <c r="A937">
        <v>93.300000000000907</v>
      </c>
      <c r="B937">
        <f t="shared" si="79"/>
        <v>3.4087198678854024E-79</v>
      </c>
      <c r="M937">
        <v>935</v>
      </c>
      <c r="P937">
        <f t="shared" ca="1" si="75"/>
        <v>606.02057245084904</v>
      </c>
      <c r="R937">
        <f t="shared" ca="1" si="76"/>
        <v>301.33998862454251</v>
      </c>
      <c r="T937">
        <f t="shared" ca="1" si="77"/>
        <v>619.82426315410214</v>
      </c>
      <c r="U937">
        <f t="shared" ca="1" si="78"/>
        <v>1</v>
      </c>
    </row>
    <row r="938" spans="1:21" x14ac:dyDescent="0.2">
      <c r="A938">
        <v>93.400000000000901</v>
      </c>
      <c r="B938">
        <f t="shared" si="79"/>
        <v>2.7938150211050065E-79</v>
      </c>
      <c r="M938">
        <v>936</v>
      </c>
      <c r="P938">
        <f t="shared" ca="1" si="75"/>
        <v>608.01903885950844</v>
      </c>
      <c r="R938">
        <f t="shared" ca="1" si="76"/>
        <v>211.22531633600323</v>
      </c>
      <c r="T938">
        <f t="shared" ca="1" si="77"/>
        <v>620.64502261008022</v>
      </c>
      <c r="U938">
        <f t="shared" ca="1" si="78"/>
        <v>1</v>
      </c>
    </row>
    <row r="939" spans="1:21" x14ac:dyDescent="0.2">
      <c r="A939">
        <v>93.500000000000895</v>
      </c>
      <c r="B939">
        <f t="shared" si="79"/>
        <v>2.2898312936162334E-79</v>
      </c>
      <c r="M939">
        <v>937</v>
      </c>
      <c r="P939">
        <f t="shared" ca="1" si="75"/>
        <v>610.25334757339738</v>
      </c>
      <c r="R939">
        <f t="shared" ca="1" si="76"/>
        <v>196.26222052538989</v>
      </c>
      <c r="T939">
        <f t="shared" ca="1" si="77"/>
        <v>622.5182493295531</v>
      </c>
      <c r="U939">
        <f t="shared" ca="1" si="78"/>
        <v>1</v>
      </c>
    </row>
    <row r="940" spans="1:21" x14ac:dyDescent="0.2">
      <c r="A940">
        <v>93.600000000000904</v>
      </c>
      <c r="B940">
        <f t="shared" si="79"/>
        <v>1.8767603853256481E-79</v>
      </c>
      <c r="M940">
        <v>938</v>
      </c>
      <c r="P940">
        <f t="shared" ca="1" si="75"/>
        <v>611.57532323314456</v>
      </c>
      <c r="R940">
        <f t="shared" ca="1" si="76"/>
        <v>270.5075367034807</v>
      </c>
      <c r="T940">
        <f t="shared" ca="1" si="77"/>
        <v>622.17871245504682</v>
      </c>
      <c r="U940">
        <f t="shared" ca="1" si="78"/>
        <v>1</v>
      </c>
    </row>
    <row r="941" spans="1:21" x14ac:dyDescent="0.2">
      <c r="A941">
        <v>93.700000000000898</v>
      </c>
      <c r="B941">
        <f t="shared" si="79"/>
        <v>1.5382030690985979E-79</v>
      </c>
      <c r="M941">
        <v>939</v>
      </c>
      <c r="P941">
        <f t="shared" ca="1" si="75"/>
        <v>607.40043578060158</v>
      </c>
      <c r="R941">
        <f t="shared" ca="1" si="76"/>
        <v>271.28394647864121</v>
      </c>
      <c r="T941">
        <f t="shared" ca="1" si="77"/>
        <v>622.34037542225781</v>
      </c>
      <c r="U941">
        <f t="shared" ca="1" si="78"/>
        <v>1</v>
      </c>
    </row>
    <row r="942" spans="1:21" x14ac:dyDescent="0.2">
      <c r="A942">
        <v>93.800000000000907</v>
      </c>
      <c r="B942">
        <f t="shared" si="79"/>
        <v>1.260718206410491E-79</v>
      </c>
      <c r="M942">
        <v>940</v>
      </c>
      <c r="P942">
        <f t="shared" ca="1" si="75"/>
        <v>610.97523077088351</v>
      </c>
      <c r="R942">
        <f t="shared" ca="1" si="76"/>
        <v>281.33178867406724</v>
      </c>
      <c r="T942">
        <f t="shared" ca="1" si="77"/>
        <v>624.1887381910127</v>
      </c>
      <c r="U942">
        <f t="shared" ca="1" si="78"/>
        <v>1</v>
      </c>
    </row>
    <row r="943" spans="1:21" x14ac:dyDescent="0.2">
      <c r="A943">
        <v>93.900000000000901</v>
      </c>
      <c r="B943">
        <f t="shared" si="79"/>
        <v>1.033289181016878E-79</v>
      </c>
      <c r="M943">
        <v>941</v>
      </c>
      <c r="P943">
        <f t="shared" ca="1" si="75"/>
        <v>605.79100758152435</v>
      </c>
      <c r="R943">
        <f t="shared" ca="1" si="76"/>
        <v>333.41288079569966</v>
      </c>
      <c r="T943">
        <f t="shared" ca="1" si="77"/>
        <v>617.58407295829807</v>
      </c>
      <c r="U943">
        <f t="shared" ca="1" si="78"/>
        <v>1</v>
      </c>
    </row>
    <row r="944" spans="1:21" x14ac:dyDescent="0.2">
      <c r="A944">
        <v>94.000000000000895</v>
      </c>
      <c r="B944">
        <f t="shared" si="79"/>
        <v>8.4688657248349705E-80</v>
      </c>
      <c r="M944">
        <v>942</v>
      </c>
      <c r="P944">
        <f t="shared" ca="1" si="75"/>
        <v>610.79690523803458</v>
      </c>
      <c r="R944">
        <f t="shared" ca="1" si="76"/>
        <v>183.94799523357608</v>
      </c>
      <c r="T944">
        <f t="shared" ca="1" si="77"/>
        <v>625.86557668017474</v>
      </c>
      <c r="U944">
        <f t="shared" ca="1" si="78"/>
        <v>1</v>
      </c>
    </row>
    <row r="945" spans="1:21" x14ac:dyDescent="0.2">
      <c r="A945">
        <v>94.100000000000904</v>
      </c>
      <c r="B945">
        <f t="shared" si="79"/>
        <v>6.9410971113471621E-80</v>
      </c>
      <c r="M945">
        <v>943</v>
      </c>
      <c r="P945">
        <f t="shared" ca="1" si="75"/>
        <v>614.38298820853072</v>
      </c>
      <c r="R945">
        <f t="shared" ca="1" si="76"/>
        <v>253.02090506754075</v>
      </c>
      <c r="T945">
        <f t="shared" ca="1" si="77"/>
        <v>626.66466121451185</v>
      </c>
      <c r="U945">
        <f t="shared" ca="1" si="78"/>
        <v>1</v>
      </c>
    </row>
    <row r="946" spans="1:21" x14ac:dyDescent="0.2">
      <c r="A946">
        <v>94.200000000000898</v>
      </c>
      <c r="B946">
        <f t="shared" si="79"/>
        <v>5.6889288677805107E-80</v>
      </c>
      <c r="M946">
        <v>944</v>
      </c>
      <c r="P946">
        <f t="shared" ca="1" si="75"/>
        <v>607.2260673427802</v>
      </c>
      <c r="R946">
        <f t="shared" ca="1" si="76"/>
        <v>231.09464145589601</v>
      </c>
      <c r="T946">
        <f t="shared" ca="1" si="77"/>
        <v>621.38881884688226</v>
      </c>
      <c r="U946">
        <f t="shared" ca="1" si="78"/>
        <v>1</v>
      </c>
    </row>
    <row r="947" spans="1:21" x14ac:dyDescent="0.2">
      <c r="A947">
        <v>94.300000000000907</v>
      </c>
      <c r="B947">
        <f t="shared" si="79"/>
        <v>4.6626454970337505E-80</v>
      </c>
      <c r="M947">
        <v>945</v>
      </c>
      <c r="P947">
        <f t="shared" ca="1" si="75"/>
        <v>607.39880853764964</v>
      </c>
      <c r="R947">
        <f t="shared" ca="1" si="76"/>
        <v>294.33858148189006</v>
      </c>
      <c r="T947">
        <f t="shared" ca="1" si="77"/>
        <v>623.03223585606338</v>
      </c>
      <c r="U947">
        <f t="shared" ca="1" si="78"/>
        <v>1</v>
      </c>
    </row>
    <row r="948" spans="1:21" x14ac:dyDescent="0.2">
      <c r="A948">
        <v>94.400000000000901</v>
      </c>
      <c r="B948">
        <f t="shared" si="79"/>
        <v>3.82149945770021E-80</v>
      </c>
      <c r="M948">
        <v>946</v>
      </c>
      <c r="P948">
        <f t="shared" ca="1" si="75"/>
        <v>609.49703075911805</v>
      </c>
      <c r="R948">
        <f t="shared" ca="1" si="76"/>
        <v>240.81198939663315</v>
      </c>
      <c r="T948">
        <f t="shared" ca="1" si="77"/>
        <v>625.06462191173796</v>
      </c>
      <c r="U948">
        <f t="shared" ca="1" si="78"/>
        <v>1</v>
      </c>
    </row>
    <row r="949" spans="1:21" x14ac:dyDescent="0.2">
      <c r="A949">
        <v>94.500000000000895</v>
      </c>
      <c r="B949">
        <f t="shared" si="79"/>
        <v>3.1320935135604942E-80</v>
      </c>
      <c r="M949">
        <v>947</v>
      </c>
      <c r="P949">
        <f t="shared" ca="1" si="75"/>
        <v>610.63179142957188</v>
      </c>
      <c r="R949">
        <f t="shared" ca="1" si="76"/>
        <v>404.75366637943955</v>
      </c>
      <c r="T949">
        <f t="shared" ca="1" si="77"/>
        <v>619.29154182477714</v>
      </c>
      <c r="U949">
        <f t="shared" ca="1" si="78"/>
        <v>1</v>
      </c>
    </row>
    <row r="950" spans="1:21" x14ac:dyDescent="0.2">
      <c r="A950">
        <v>94.600000000000904</v>
      </c>
      <c r="B950">
        <f t="shared" si="79"/>
        <v>2.5670548697252086E-80</v>
      </c>
      <c r="M950">
        <v>948</v>
      </c>
      <c r="P950">
        <f t="shared" ca="1" si="75"/>
        <v>614.72907733832346</v>
      </c>
      <c r="R950">
        <f t="shared" ca="1" si="76"/>
        <v>235.33491003003559</v>
      </c>
      <c r="T950">
        <f t="shared" ca="1" si="77"/>
        <v>626.2895951185933</v>
      </c>
      <c r="U950">
        <f t="shared" ca="1" si="78"/>
        <v>1</v>
      </c>
    </row>
    <row r="951" spans="1:21" x14ac:dyDescent="0.2">
      <c r="A951">
        <v>94.700000000000898</v>
      </c>
      <c r="B951">
        <f t="shared" si="79"/>
        <v>2.1039484651675073E-80</v>
      </c>
      <c r="M951">
        <v>949</v>
      </c>
      <c r="P951">
        <f t="shared" ca="1" si="75"/>
        <v>612.24206090087932</v>
      </c>
      <c r="R951">
        <f t="shared" ca="1" si="76"/>
        <v>415.69587300113847</v>
      </c>
      <c r="T951">
        <f t="shared" ca="1" si="77"/>
        <v>622.91731626944249</v>
      </c>
      <c r="U951">
        <f t="shared" ca="1" si="78"/>
        <v>1</v>
      </c>
    </row>
    <row r="952" spans="1:21" x14ac:dyDescent="0.2">
      <c r="A952">
        <v>94.800000000000907</v>
      </c>
      <c r="B952">
        <f t="shared" si="79"/>
        <v>1.7243862841974402E-80</v>
      </c>
      <c r="M952">
        <v>950</v>
      </c>
      <c r="P952">
        <f t="shared" ca="1" si="75"/>
        <v>608.96373068411845</v>
      </c>
      <c r="R952">
        <f t="shared" ca="1" si="76"/>
        <v>236.59139427707902</v>
      </c>
      <c r="T952">
        <f t="shared" ca="1" si="77"/>
        <v>625.6833668706447</v>
      </c>
      <c r="U952">
        <f t="shared" ca="1" si="78"/>
        <v>1</v>
      </c>
    </row>
    <row r="953" spans="1:21" x14ac:dyDescent="0.2">
      <c r="A953">
        <v>94.900000000000901</v>
      </c>
      <c r="B953">
        <f t="shared" si="79"/>
        <v>1.4132973300889886E-80</v>
      </c>
      <c r="M953">
        <v>951</v>
      </c>
      <c r="P953">
        <f t="shared" ca="1" si="75"/>
        <v>607.2399821095745</v>
      </c>
      <c r="R953">
        <f t="shared" ca="1" si="76"/>
        <v>263.06568755364924</v>
      </c>
      <c r="T953">
        <f t="shared" ca="1" si="77"/>
        <v>618.2811853173846</v>
      </c>
      <c r="U953">
        <f t="shared" ca="1" si="78"/>
        <v>1</v>
      </c>
    </row>
    <row r="954" spans="1:21" x14ac:dyDescent="0.2">
      <c r="A954">
        <v>95.000000000000895</v>
      </c>
      <c r="B954">
        <f t="shared" si="79"/>
        <v>1.15832928136726E-80</v>
      </c>
      <c r="M954">
        <v>952</v>
      </c>
      <c r="P954">
        <f t="shared" ca="1" si="75"/>
        <v>607.21507238688253</v>
      </c>
      <c r="R954">
        <f t="shared" ca="1" si="76"/>
        <v>202.49364976605091</v>
      </c>
      <c r="T954">
        <f t="shared" ca="1" si="77"/>
        <v>619.20343124393844</v>
      </c>
      <c r="U954">
        <f t="shared" ca="1" si="78"/>
        <v>1</v>
      </c>
    </row>
    <row r="955" spans="1:21" x14ac:dyDescent="0.2">
      <c r="A955">
        <v>95.100000000000904</v>
      </c>
      <c r="B955">
        <f t="shared" si="79"/>
        <v>9.4935807832486164E-81</v>
      </c>
      <c r="M955">
        <v>953</v>
      </c>
      <c r="P955">
        <f t="shared" ca="1" si="75"/>
        <v>608.19145478708799</v>
      </c>
      <c r="R955">
        <f t="shared" ca="1" si="76"/>
        <v>406.5152889275443</v>
      </c>
      <c r="T955">
        <f t="shared" ca="1" si="77"/>
        <v>624.47997153039614</v>
      </c>
      <c r="U955">
        <f t="shared" ca="1" si="78"/>
        <v>1</v>
      </c>
    </row>
    <row r="956" spans="1:21" x14ac:dyDescent="0.2">
      <c r="A956">
        <v>95.200000000000898</v>
      </c>
      <c r="B956">
        <f t="shared" si="79"/>
        <v>7.7808597160465573E-81</v>
      </c>
      <c r="M956">
        <v>954</v>
      </c>
      <c r="P956">
        <f t="shared" ca="1" si="75"/>
        <v>610.27918255775148</v>
      </c>
      <c r="R956">
        <f t="shared" ca="1" si="76"/>
        <v>426.5213166897455</v>
      </c>
      <c r="T956">
        <f t="shared" ca="1" si="77"/>
        <v>618.94725991567407</v>
      </c>
      <c r="U956">
        <f t="shared" ca="1" si="78"/>
        <v>1</v>
      </c>
    </row>
    <row r="957" spans="1:21" x14ac:dyDescent="0.2">
      <c r="A957">
        <v>95.300000000000907</v>
      </c>
      <c r="B957">
        <f t="shared" si="79"/>
        <v>6.3771207621553673E-81</v>
      </c>
      <c r="M957">
        <v>955</v>
      </c>
      <c r="P957">
        <f t="shared" ca="1" si="75"/>
        <v>614.10291424206332</v>
      </c>
      <c r="R957">
        <f t="shared" ca="1" si="76"/>
        <v>203.806942731747</v>
      </c>
      <c r="T957">
        <f t="shared" ca="1" si="77"/>
        <v>624.95680586718458</v>
      </c>
      <c r="U957">
        <f t="shared" ca="1" si="78"/>
        <v>1</v>
      </c>
    </row>
    <row r="958" spans="1:21" x14ac:dyDescent="0.2">
      <c r="A958">
        <v>95.400000000000901</v>
      </c>
      <c r="B958">
        <f t="shared" si="79"/>
        <v>5.226623525080267E-81</v>
      </c>
      <c r="M958">
        <v>956</v>
      </c>
      <c r="P958">
        <f t="shared" ca="1" si="75"/>
        <v>611.1748299971573</v>
      </c>
      <c r="R958">
        <f t="shared" ca="1" si="76"/>
        <v>239.83285440526137</v>
      </c>
      <c r="T958">
        <f t="shared" ca="1" si="77"/>
        <v>626.10872202185658</v>
      </c>
      <c r="U958">
        <f t="shared" ca="1" si="78"/>
        <v>1</v>
      </c>
    </row>
    <row r="959" spans="1:21" x14ac:dyDescent="0.2">
      <c r="A959">
        <v>95.500000000000895</v>
      </c>
      <c r="B959">
        <f t="shared" si="79"/>
        <v>4.2836829466254083E-81</v>
      </c>
      <c r="M959">
        <v>957</v>
      </c>
      <c r="P959">
        <f t="shared" ca="1" si="75"/>
        <v>608.50968994046718</v>
      </c>
      <c r="R959">
        <f t="shared" ca="1" si="76"/>
        <v>506.07266495313826</v>
      </c>
      <c r="T959">
        <f t="shared" ca="1" si="77"/>
        <v>622.12824774495493</v>
      </c>
      <c r="U959">
        <f t="shared" ca="1" si="78"/>
        <v>1</v>
      </c>
    </row>
    <row r="960" spans="1:21" x14ac:dyDescent="0.2">
      <c r="A960">
        <v>95.600000000000904</v>
      </c>
      <c r="B960">
        <f t="shared" si="79"/>
        <v>3.5108554077329958E-81</v>
      </c>
      <c r="M960">
        <v>958</v>
      </c>
      <c r="P960">
        <f t="shared" ca="1" si="75"/>
        <v>609.10286832405779</v>
      </c>
      <c r="R960">
        <f t="shared" ca="1" si="76"/>
        <v>353.52289257797588</v>
      </c>
      <c r="T960">
        <f t="shared" ca="1" si="77"/>
        <v>615.46511305683237</v>
      </c>
      <c r="U960">
        <f t="shared" ca="1" si="78"/>
        <v>1</v>
      </c>
    </row>
    <row r="961" spans="1:21" x14ac:dyDescent="0.2">
      <c r="A961">
        <v>95.700000000000898</v>
      </c>
      <c r="B961">
        <f t="shared" si="79"/>
        <v>2.8774520338583986E-81</v>
      </c>
      <c r="M961">
        <v>959</v>
      </c>
      <c r="P961">
        <f t="shared" ca="1" si="75"/>
        <v>609.44885481213555</v>
      </c>
      <c r="R961">
        <f t="shared" ca="1" si="76"/>
        <v>255.80274156548765</v>
      </c>
      <c r="T961">
        <f t="shared" ca="1" si="77"/>
        <v>621.66672504787141</v>
      </c>
      <c r="U961">
        <f t="shared" ca="1" si="78"/>
        <v>1</v>
      </c>
    </row>
    <row r="962" spans="1:21" x14ac:dyDescent="0.2">
      <c r="A962">
        <v>95.800000000000907</v>
      </c>
      <c r="B962">
        <f t="shared" si="79"/>
        <v>2.358320182717126E-81</v>
      </c>
      <c r="M962">
        <v>960</v>
      </c>
      <c r="P962">
        <f t="shared" ca="1" si="75"/>
        <v>604.74483474999818</v>
      </c>
      <c r="R962">
        <f t="shared" ca="1" si="76"/>
        <v>303.04471393009982</v>
      </c>
      <c r="T962">
        <f t="shared" ca="1" si="77"/>
        <v>620.47446152430302</v>
      </c>
      <c r="U962">
        <f t="shared" ca="1" si="78"/>
        <v>1</v>
      </c>
    </row>
    <row r="963" spans="1:21" x14ac:dyDescent="0.2">
      <c r="A963">
        <v>95.900000000000901</v>
      </c>
      <c r="B963">
        <f t="shared" si="79"/>
        <v>1.9328447385887213E-81</v>
      </c>
      <c r="M963">
        <v>961</v>
      </c>
      <c r="P963">
        <f t="shared" ca="1" si="75"/>
        <v>607.48845720505676</v>
      </c>
      <c r="R963">
        <f t="shared" ca="1" si="76"/>
        <v>415.55005918063011</v>
      </c>
      <c r="T963">
        <f t="shared" ca="1" si="77"/>
        <v>623.28826881486589</v>
      </c>
      <c r="U963">
        <f t="shared" ca="1" si="78"/>
        <v>1</v>
      </c>
    </row>
    <row r="964" spans="1:21" x14ac:dyDescent="0.2">
      <c r="A964">
        <v>96.000000000000895</v>
      </c>
      <c r="B964">
        <f t="shared" si="79"/>
        <v>1.5841295633694193E-81</v>
      </c>
      <c r="M964">
        <v>962</v>
      </c>
      <c r="P964">
        <f t="shared" ref="P964:P1027" ca="1" si="80">_xlfn.NORM.INV(RAND(),609.3,SQRT($O$3/27.1))</f>
        <v>607.31490027461871</v>
      </c>
      <c r="R964">
        <f t="shared" ref="R964:R1027" ca="1" si="81" xml:space="preserve"> 1 / _xlfn.GAMMA.INV( RAND(), 18, 1/4780.937)</f>
        <v>329.05784984070141</v>
      </c>
      <c r="T964">
        <f t="shared" ref="T964:T1027" ca="1" si="82">_xlfn.NORM.INV(RAND(),622.392,SQRT($S$3/30.1))</f>
        <v>626.37515197245762</v>
      </c>
      <c r="U964">
        <f t="shared" ref="U964:U1027" ca="1" si="83">IF(T964&gt;P964,1,0)</f>
        <v>1</v>
      </c>
    </row>
    <row r="965" spans="1:21" x14ac:dyDescent="0.2">
      <c r="A965">
        <v>96.100000000001003</v>
      </c>
      <c r="B965">
        <f t="shared" si="79"/>
        <v>1.2983266066302682E-81</v>
      </c>
      <c r="M965">
        <v>963</v>
      </c>
      <c r="P965">
        <f t="shared" ca="1" si="80"/>
        <v>612.72901261792504</v>
      </c>
      <c r="R965">
        <f t="shared" ca="1" si="81"/>
        <v>249.75343195500344</v>
      </c>
      <c r="T965">
        <f t="shared" ca="1" si="82"/>
        <v>623.08503261283579</v>
      </c>
      <c r="U965">
        <f t="shared" ca="1" si="83"/>
        <v>1</v>
      </c>
    </row>
    <row r="966" spans="1:21" x14ac:dyDescent="0.2">
      <c r="A966">
        <v>96.200000000000898</v>
      </c>
      <c r="B966">
        <f t="shared" ref="B966:B1029" si="84">_xlfn.GAMMA.DIST(A966,$C$5,1/$D$5,FALSE)</f>
        <v>1.064086038931372E-81</v>
      </c>
      <c r="M966">
        <v>964</v>
      </c>
      <c r="P966">
        <f t="shared" ca="1" si="80"/>
        <v>610.83463156866344</v>
      </c>
      <c r="R966">
        <f t="shared" ca="1" si="81"/>
        <v>467.46524538866009</v>
      </c>
      <c r="T966">
        <f t="shared" ca="1" si="82"/>
        <v>618.70488141691317</v>
      </c>
      <c r="U966">
        <f t="shared" ca="1" si="83"/>
        <v>1</v>
      </c>
    </row>
    <row r="967" spans="1:21" x14ac:dyDescent="0.2">
      <c r="A967">
        <v>96.300000000000907</v>
      </c>
      <c r="B967">
        <f t="shared" si="84"/>
        <v>8.7210557726222548E-82</v>
      </c>
      <c r="M967">
        <v>965</v>
      </c>
      <c r="P967">
        <f t="shared" ca="1" si="80"/>
        <v>606.44255318612522</v>
      </c>
      <c r="R967">
        <f t="shared" ca="1" si="81"/>
        <v>244.39646920808516</v>
      </c>
      <c r="T967">
        <f t="shared" ca="1" si="82"/>
        <v>618.42261258042356</v>
      </c>
      <c r="U967">
        <f t="shared" ca="1" si="83"/>
        <v>1</v>
      </c>
    </row>
    <row r="968" spans="1:21" x14ac:dyDescent="0.2">
      <c r="A968">
        <v>96.400000000001</v>
      </c>
      <c r="B968">
        <f t="shared" si="84"/>
        <v>7.1476110946834225E-82</v>
      </c>
      <c r="M968">
        <v>966</v>
      </c>
      <c r="P968">
        <f t="shared" ca="1" si="80"/>
        <v>608.6781784589939</v>
      </c>
      <c r="R968">
        <f t="shared" ca="1" si="81"/>
        <v>354.79516283281794</v>
      </c>
      <c r="T968">
        <f t="shared" ca="1" si="82"/>
        <v>622.80986063495266</v>
      </c>
      <c r="U968">
        <f t="shared" ca="1" si="83"/>
        <v>1</v>
      </c>
    </row>
    <row r="969" spans="1:21" x14ac:dyDescent="0.2">
      <c r="A969">
        <v>96.500000000000995</v>
      </c>
      <c r="B969">
        <f t="shared" si="84"/>
        <v>5.8580395215349165E-82</v>
      </c>
      <c r="M969">
        <v>967</v>
      </c>
      <c r="P969">
        <f t="shared" ca="1" si="80"/>
        <v>612.37022172100967</v>
      </c>
      <c r="R969">
        <f t="shared" ca="1" si="81"/>
        <v>212.58908804648473</v>
      </c>
      <c r="T969">
        <f t="shared" ca="1" si="82"/>
        <v>621.74840592099906</v>
      </c>
      <c r="U969">
        <f t="shared" ca="1" si="83"/>
        <v>1</v>
      </c>
    </row>
    <row r="970" spans="1:21" x14ac:dyDescent="0.2">
      <c r="A970">
        <v>96.600000000001003</v>
      </c>
      <c r="B970">
        <f t="shared" si="84"/>
        <v>4.8011272200205945E-82</v>
      </c>
      <c r="M970">
        <v>968</v>
      </c>
      <c r="P970">
        <f t="shared" ca="1" si="80"/>
        <v>606.51171192178538</v>
      </c>
      <c r="R970">
        <f t="shared" ca="1" si="81"/>
        <v>319.71539142999245</v>
      </c>
      <c r="T970">
        <f t="shared" ca="1" si="82"/>
        <v>619.98506297917925</v>
      </c>
      <c r="U970">
        <f t="shared" ca="1" si="83"/>
        <v>1</v>
      </c>
    </row>
    <row r="971" spans="1:21" x14ac:dyDescent="0.2">
      <c r="A971">
        <v>96.700000000000898</v>
      </c>
      <c r="B971">
        <f t="shared" si="84"/>
        <v>3.9348996871883646E-82</v>
      </c>
      <c r="M971">
        <v>969</v>
      </c>
      <c r="P971">
        <f t="shared" ca="1" si="80"/>
        <v>611.93655470393867</v>
      </c>
      <c r="R971">
        <f t="shared" ca="1" si="81"/>
        <v>324.81722411998851</v>
      </c>
      <c r="T971">
        <f t="shared" ca="1" si="82"/>
        <v>624.05799509004305</v>
      </c>
      <c r="U971">
        <f t="shared" ca="1" si="83"/>
        <v>1</v>
      </c>
    </row>
    <row r="972" spans="1:21" x14ac:dyDescent="0.2">
      <c r="A972">
        <v>96.800000000001006</v>
      </c>
      <c r="B972">
        <f t="shared" si="84"/>
        <v>3.2249549492074534E-82</v>
      </c>
      <c r="M972">
        <v>970</v>
      </c>
      <c r="P972">
        <f t="shared" ca="1" si="80"/>
        <v>603.09757603970093</v>
      </c>
      <c r="R972">
        <f t="shared" ca="1" si="81"/>
        <v>309.9603800723965</v>
      </c>
      <c r="T972">
        <f t="shared" ca="1" si="82"/>
        <v>622.69367323756626</v>
      </c>
      <c r="U972">
        <f t="shared" ca="1" si="83"/>
        <v>1</v>
      </c>
    </row>
    <row r="973" spans="1:21" x14ac:dyDescent="0.2">
      <c r="A973">
        <v>96.900000000001</v>
      </c>
      <c r="B973">
        <f t="shared" si="84"/>
        <v>2.6430974489532938E-82</v>
      </c>
      <c r="M973">
        <v>971</v>
      </c>
      <c r="P973">
        <f t="shared" ca="1" si="80"/>
        <v>605.53057820452909</v>
      </c>
      <c r="R973">
        <f t="shared" ca="1" si="81"/>
        <v>244.86993982954587</v>
      </c>
      <c r="T973">
        <f t="shared" ca="1" si="82"/>
        <v>619.3760941645146</v>
      </c>
      <c r="U973">
        <f t="shared" ca="1" si="83"/>
        <v>1</v>
      </c>
    </row>
    <row r="974" spans="1:21" x14ac:dyDescent="0.2">
      <c r="A974">
        <v>97.000000000000995</v>
      </c>
      <c r="B974">
        <f t="shared" si="84"/>
        <v>2.1662183796644552E-82</v>
      </c>
      <c r="M974">
        <v>972</v>
      </c>
      <c r="P974">
        <f t="shared" ca="1" si="80"/>
        <v>617.81904756946403</v>
      </c>
      <c r="R974">
        <f t="shared" ca="1" si="81"/>
        <v>227.30644216457068</v>
      </c>
      <c r="T974">
        <f t="shared" ca="1" si="82"/>
        <v>624.5235932278697</v>
      </c>
      <c r="U974">
        <f t="shared" ca="1" si="83"/>
        <v>1</v>
      </c>
    </row>
    <row r="975" spans="1:21" x14ac:dyDescent="0.2">
      <c r="A975">
        <v>97.100000000001003</v>
      </c>
      <c r="B975">
        <f t="shared" si="84"/>
        <v>1.7753780069689683E-82</v>
      </c>
      <c r="M975">
        <v>973</v>
      </c>
      <c r="P975">
        <f t="shared" ca="1" si="80"/>
        <v>607.29601363800055</v>
      </c>
      <c r="R975">
        <f t="shared" ca="1" si="81"/>
        <v>331.57810068228355</v>
      </c>
      <c r="T975">
        <f t="shared" ca="1" si="82"/>
        <v>626.58311000071183</v>
      </c>
      <c r="U975">
        <f t="shared" ca="1" si="83"/>
        <v>1</v>
      </c>
    </row>
    <row r="976" spans="1:21" x14ac:dyDescent="0.2">
      <c r="A976">
        <v>97.200000000000998</v>
      </c>
      <c r="B976">
        <f t="shared" si="84"/>
        <v>1.4550535413077359E-82</v>
      </c>
      <c r="M976">
        <v>974</v>
      </c>
      <c r="P976">
        <f t="shared" ca="1" si="80"/>
        <v>609.17049647533634</v>
      </c>
      <c r="R976">
        <f t="shared" ca="1" si="81"/>
        <v>323.18738638401447</v>
      </c>
      <c r="T976">
        <f t="shared" ca="1" si="82"/>
        <v>623.82682460161482</v>
      </c>
      <c r="U976">
        <f t="shared" ca="1" si="83"/>
        <v>1</v>
      </c>
    </row>
    <row r="977" spans="1:21" x14ac:dyDescent="0.2">
      <c r="A977">
        <v>97.300000000001006</v>
      </c>
      <c r="B977">
        <f t="shared" si="84"/>
        <v>1.1925226959251751E-82</v>
      </c>
      <c r="M977">
        <v>975</v>
      </c>
      <c r="P977">
        <f t="shared" ca="1" si="80"/>
        <v>607.72029755141705</v>
      </c>
      <c r="R977">
        <f t="shared" ca="1" si="81"/>
        <v>231.37285836615328</v>
      </c>
      <c r="T977">
        <f t="shared" ca="1" si="82"/>
        <v>621.12650518756845</v>
      </c>
      <c r="U977">
        <f t="shared" ca="1" si="83"/>
        <v>1</v>
      </c>
    </row>
    <row r="978" spans="1:21" x14ac:dyDescent="0.2">
      <c r="A978">
        <v>97.400000000001</v>
      </c>
      <c r="B978">
        <f t="shared" si="84"/>
        <v>9.7735845300110187E-83</v>
      </c>
      <c r="M978">
        <v>976</v>
      </c>
      <c r="P978">
        <f t="shared" ca="1" si="80"/>
        <v>607.80339481153976</v>
      </c>
      <c r="R978">
        <f t="shared" ca="1" si="81"/>
        <v>271.04141555864368</v>
      </c>
      <c r="T978">
        <f t="shared" ca="1" si="82"/>
        <v>631.60502527160588</v>
      </c>
      <c r="U978">
        <f t="shared" ca="1" si="83"/>
        <v>1</v>
      </c>
    </row>
    <row r="979" spans="1:21" x14ac:dyDescent="0.2">
      <c r="A979">
        <v>97.500000000000995</v>
      </c>
      <c r="B979">
        <f t="shared" si="84"/>
        <v>8.0101497607433777E-83</v>
      </c>
      <c r="M979">
        <v>977</v>
      </c>
      <c r="P979">
        <f t="shared" ca="1" si="80"/>
        <v>603.08732386060092</v>
      </c>
      <c r="R979">
        <f t="shared" ca="1" si="81"/>
        <v>310.831969594893</v>
      </c>
      <c r="T979">
        <f t="shared" ca="1" si="82"/>
        <v>626.57705986268695</v>
      </c>
      <c r="U979">
        <f t="shared" ca="1" si="83"/>
        <v>1</v>
      </c>
    </row>
    <row r="980" spans="1:21" x14ac:dyDescent="0.2">
      <c r="A980">
        <v>97.600000000001003</v>
      </c>
      <c r="B980">
        <f t="shared" si="84"/>
        <v>6.5648822596713801E-83</v>
      </c>
      <c r="M980">
        <v>978</v>
      </c>
      <c r="P980">
        <f t="shared" ca="1" si="80"/>
        <v>606.23209617876205</v>
      </c>
      <c r="R980">
        <f t="shared" ca="1" si="81"/>
        <v>372.77038089949275</v>
      </c>
      <c r="T980">
        <f t="shared" ca="1" si="82"/>
        <v>620.85178527896255</v>
      </c>
      <c r="U980">
        <f t="shared" ca="1" si="83"/>
        <v>1</v>
      </c>
    </row>
    <row r="981" spans="1:21" x14ac:dyDescent="0.2">
      <c r="A981">
        <v>97.700000000000998</v>
      </c>
      <c r="B981">
        <f t="shared" si="84"/>
        <v>5.3803780362843768E-83</v>
      </c>
      <c r="M981">
        <v>979</v>
      </c>
      <c r="P981">
        <f t="shared" ca="1" si="80"/>
        <v>603.56870829625802</v>
      </c>
      <c r="R981">
        <f t="shared" ca="1" si="81"/>
        <v>237.39934266257441</v>
      </c>
      <c r="T981">
        <f t="shared" ca="1" si="82"/>
        <v>618.00477252503015</v>
      </c>
      <c r="U981">
        <f t="shared" ca="1" si="83"/>
        <v>1</v>
      </c>
    </row>
    <row r="982" spans="1:21" x14ac:dyDescent="0.2">
      <c r="A982">
        <v>97.800000000001006</v>
      </c>
      <c r="B982">
        <f t="shared" si="84"/>
        <v>4.4095897444611085E-83</v>
      </c>
      <c r="M982">
        <v>980</v>
      </c>
      <c r="P982">
        <f t="shared" ca="1" si="80"/>
        <v>611.22534652348338</v>
      </c>
      <c r="R982">
        <f t="shared" ca="1" si="81"/>
        <v>195.86856393378366</v>
      </c>
      <c r="T982">
        <f t="shared" ca="1" si="82"/>
        <v>627.17490131222667</v>
      </c>
      <c r="U982">
        <f t="shared" ca="1" si="83"/>
        <v>1</v>
      </c>
    </row>
    <row r="983" spans="1:21" x14ac:dyDescent="0.2">
      <c r="A983">
        <v>97.900000000001</v>
      </c>
      <c r="B983">
        <f t="shared" si="84"/>
        <v>3.6139582115239542E-83</v>
      </c>
      <c r="M983">
        <v>981</v>
      </c>
      <c r="P983">
        <f t="shared" ca="1" si="80"/>
        <v>609.12152254933733</v>
      </c>
      <c r="R983">
        <f t="shared" ca="1" si="81"/>
        <v>247.00257914678997</v>
      </c>
      <c r="T983">
        <f t="shared" ca="1" si="82"/>
        <v>621.15939818703009</v>
      </c>
      <c r="U983">
        <f t="shared" ca="1" si="83"/>
        <v>1</v>
      </c>
    </row>
    <row r="984" spans="1:21" x14ac:dyDescent="0.2">
      <c r="A984">
        <v>98.000000000000995</v>
      </c>
      <c r="B984">
        <f t="shared" si="84"/>
        <v>2.9618810557212333E-83</v>
      </c>
      <c r="M984">
        <v>982</v>
      </c>
      <c r="P984">
        <f t="shared" ca="1" si="80"/>
        <v>607.67421692159905</v>
      </c>
      <c r="R984">
        <f t="shared" ca="1" si="81"/>
        <v>529.00136023901393</v>
      </c>
      <c r="T984">
        <f t="shared" ca="1" si="82"/>
        <v>624.11522136282667</v>
      </c>
      <c r="U984">
        <f t="shared" ca="1" si="83"/>
        <v>1</v>
      </c>
    </row>
    <row r="985" spans="1:21" x14ac:dyDescent="0.2">
      <c r="A985">
        <v>98.100000000001003</v>
      </c>
      <c r="B985">
        <f t="shared" si="84"/>
        <v>2.4274575798364964E-83</v>
      </c>
      <c r="M985">
        <v>983</v>
      </c>
      <c r="P985">
        <f t="shared" ca="1" si="80"/>
        <v>611.16016755969918</v>
      </c>
      <c r="R985">
        <f t="shared" ca="1" si="81"/>
        <v>277.18611314100912</v>
      </c>
      <c r="T985">
        <f t="shared" ca="1" si="82"/>
        <v>619.42117873549421</v>
      </c>
      <c r="U985">
        <f t="shared" ca="1" si="83"/>
        <v>1</v>
      </c>
    </row>
    <row r="986" spans="1:21" x14ac:dyDescent="0.2">
      <c r="A986">
        <v>98.200000000000998</v>
      </c>
      <c r="B986">
        <f t="shared" si="84"/>
        <v>1.9894600991856549E-83</v>
      </c>
      <c r="M986">
        <v>984</v>
      </c>
      <c r="P986">
        <f t="shared" ca="1" si="80"/>
        <v>614.68164981106509</v>
      </c>
      <c r="R986">
        <f t="shared" ca="1" si="81"/>
        <v>536.06559247897428</v>
      </c>
      <c r="T986">
        <f t="shared" ca="1" si="82"/>
        <v>623.19159834906554</v>
      </c>
      <c r="U986">
        <f t="shared" ca="1" si="83"/>
        <v>1</v>
      </c>
    </row>
    <row r="987" spans="1:21" x14ac:dyDescent="0.2">
      <c r="A987">
        <v>98.300000000001006</v>
      </c>
      <c r="B987">
        <f t="shared" si="84"/>
        <v>1.6304908537841059E-83</v>
      </c>
      <c r="M987">
        <v>985</v>
      </c>
      <c r="P987">
        <f t="shared" ca="1" si="80"/>
        <v>604.87168578959438</v>
      </c>
      <c r="R987">
        <f t="shared" ca="1" si="81"/>
        <v>209.34083024939935</v>
      </c>
      <c r="T987">
        <f t="shared" ca="1" si="82"/>
        <v>624.50975176319719</v>
      </c>
      <c r="U987">
        <f t="shared" ca="1" si="83"/>
        <v>1</v>
      </c>
    </row>
    <row r="988" spans="1:21" x14ac:dyDescent="0.2">
      <c r="A988">
        <v>98.400000000001</v>
      </c>
      <c r="B988">
        <f t="shared" si="84"/>
        <v>1.3362910239387163E-83</v>
      </c>
      <c r="M988">
        <v>986</v>
      </c>
      <c r="P988">
        <f t="shared" ca="1" si="80"/>
        <v>610.83990926550757</v>
      </c>
      <c r="R988">
        <f t="shared" ca="1" si="81"/>
        <v>286.08511324852975</v>
      </c>
      <c r="T988">
        <f t="shared" ca="1" si="82"/>
        <v>619.2088872672083</v>
      </c>
      <c r="U988">
        <f t="shared" ca="1" si="83"/>
        <v>1</v>
      </c>
    </row>
    <row r="989" spans="1:21" x14ac:dyDescent="0.2">
      <c r="A989">
        <v>98.500000000000995</v>
      </c>
      <c r="B989">
        <f t="shared" si="84"/>
        <v>1.0951744085521386E-83</v>
      </c>
      <c r="M989">
        <v>987</v>
      </c>
      <c r="P989">
        <f t="shared" ca="1" si="80"/>
        <v>610.98898612916821</v>
      </c>
      <c r="R989">
        <f t="shared" ca="1" si="81"/>
        <v>291.19490983067197</v>
      </c>
      <c r="T989">
        <f t="shared" ca="1" si="82"/>
        <v>628.21194068757541</v>
      </c>
      <c r="U989">
        <f t="shared" ca="1" si="83"/>
        <v>1</v>
      </c>
    </row>
    <row r="990" spans="1:21" x14ac:dyDescent="0.2">
      <c r="A990">
        <v>98.600000000001003</v>
      </c>
      <c r="B990">
        <f t="shared" si="84"/>
        <v>8.9756327584761209E-84</v>
      </c>
      <c r="M990">
        <v>988</v>
      </c>
      <c r="P990">
        <f t="shared" ca="1" si="80"/>
        <v>609.96914417859523</v>
      </c>
      <c r="R990">
        <f t="shared" ca="1" si="81"/>
        <v>234.79600784524135</v>
      </c>
      <c r="T990">
        <f t="shared" ca="1" si="82"/>
        <v>620.13561551650128</v>
      </c>
      <c r="U990">
        <f t="shared" ca="1" si="83"/>
        <v>1</v>
      </c>
    </row>
    <row r="991" spans="1:21" x14ac:dyDescent="0.2">
      <c r="A991">
        <v>98.700000000000998</v>
      </c>
      <c r="B991">
        <f t="shared" si="84"/>
        <v>7.3560795358199164E-84</v>
      </c>
      <c r="M991">
        <v>989</v>
      </c>
      <c r="P991">
        <f t="shared" ca="1" si="80"/>
        <v>608.44940367017455</v>
      </c>
      <c r="R991">
        <f t="shared" ca="1" si="81"/>
        <v>211.53379797423793</v>
      </c>
      <c r="T991">
        <f t="shared" ca="1" si="82"/>
        <v>623.48710401792266</v>
      </c>
      <c r="U991">
        <f t="shared" ca="1" si="83"/>
        <v>1</v>
      </c>
    </row>
    <row r="992" spans="1:21" x14ac:dyDescent="0.2">
      <c r="A992">
        <v>98.800000000001006</v>
      </c>
      <c r="B992">
        <f t="shared" si="84"/>
        <v>6.0287505122660654E-84</v>
      </c>
      <c r="M992">
        <v>990</v>
      </c>
      <c r="P992">
        <f t="shared" ca="1" si="80"/>
        <v>606.03052353156841</v>
      </c>
      <c r="R992">
        <f t="shared" ca="1" si="81"/>
        <v>196.1663869280907</v>
      </c>
      <c r="T992">
        <f t="shared" ca="1" si="82"/>
        <v>621.24081698324778</v>
      </c>
      <c r="U992">
        <f t="shared" ca="1" si="83"/>
        <v>1</v>
      </c>
    </row>
    <row r="993" spans="1:21" x14ac:dyDescent="0.2">
      <c r="A993">
        <v>98.900000000001</v>
      </c>
      <c r="B993">
        <f t="shared" si="84"/>
        <v>4.9409193209611041E-84</v>
      </c>
      <c r="M993">
        <v>991</v>
      </c>
      <c r="P993">
        <f t="shared" ca="1" si="80"/>
        <v>610.70766026417391</v>
      </c>
      <c r="R993">
        <f t="shared" ca="1" si="81"/>
        <v>309.64526159430238</v>
      </c>
      <c r="T993">
        <f t="shared" ca="1" si="82"/>
        <v>623.16371533347171</v>
      </c>
      <c r="U993">
        <f t="shared" ca="1" si="83"/>
        <v>1</v>
      </c>
    </row>
    <row r="994" spans="1:21" x14ac:dyDescent="0.2">
      <c r="A994">
        <v>99.000000000000995</v>
      </c>
      <c r="B994">
        <f t="shared" si="84"/>
        <v>4.0493728721765053E-84</v>
      </c>
      <c r="M994">
        <v>992</v>
      </c>
      <c r="P994">
        <f t="shared" ca="1" si="80"/>
        <v>608.9959289506811</v>
      </c>
      <c r="R994">
        <f t="shared" ca="1" si="81"/>
        <v>320.45999307431686</v>
      </c>
      <c r="T994">
        <f t="shared" ca="1" si="82"/>
        <v>622.4680479041815</v>
      </c>
      <c r="U994">
        <f t="shared" ca="1" si="83"/>
        <v>1</v>
      </c>
    </row>
    <row r="995" spans="1:21" x14ac:dyDescent="0.2">
      <c r="A995">
        <v>99.100000000001003</v>
      </c>
      <c r="B995">
        <f t="shared" si="84"/>
        <v>3.3186949355761518E-84</v>
      </c>
      <c r="M995">
        <v>993</v>
      </c>
      <c r="P995">
        <f t="shared" ca="1" si="80"/>
        <v>614.02322442722391</v>
      </c>
      <c r="R995">
        <f t="shared" ca="1" si="81"/>
        <v>433.83463826727905</v>
      </c>
      <c r="T995">
        <f t="shared" ca="1" si="82"/>
        <v>624.26955340512745</v>
      </c>
      <c r="U995">
        <f t="shared" ca="1" si="83"/>
        <v>1</v>
      </c>
    </row>
    <row r="996" spans="1:21" x14ac:dyDescent="0.2">
      <c r="A996">
        <v>99.200000000000998</v>
      </c>
      <c r="B996">
        <f t="shared" si="84"/>
        <v>2.719859397587962E-84</v>
      </c>
      <c r="M996">
        <v>994</v>
      </c>
      <c r="P996">
        <f t="shared" ca="1" si="80"/>
        <v>614.2785015337189</v>
      </c>
      <c r="R996">
        <f t="shared" ca="1" si="81"/>
        <v>353.522055712976</v>
      </c>
      <c r="T996">
        <f t="shared" ca="1" si="82"/>
        <v>622.58536015757295</v>
      </c>
      <c r="U996">
        <f t="shared" ca="1" si="83"/>
        <v>1</v>
      </c>
    </row>
    <row r="997" spans="1:21" x14ac:dyDescent="0.2">
      <c r="A997">
        <v>99.300000000001006</v>
      </c>
      <c r="B997">
        <f t="shared" si="84"/>
        <v>2.2290773237131103E-84</v>
      </c>
      <c r="M997">
        <v>995</v>
      </c>
      <c r="P997">
        <f t="shared" ca="1" si="80"/>
        <v>607.49529347188911</v>
      </c>
      <c r="R997">
        <f t="shared" ca="1" si="81"/>
        <v>263.62548199238813</v>
      </c>
      <c r="T997">
        <f t="shared" ca="1" si="82"/>
        <v>623.6558040676249</v>
      </c>
      <c r="U997">
        <f t="shared" ca="1" si="83"/>
        <v>1</v>
      </c>
    </row>
    <row r="998" spans="1:21" x14ac:dyDescent="0.2">
      <c r="A998">
        <v>99.400000000001</v>
      </c>
      <c r="B998">
        <f t="shared" si="84"/>
        <v>1.8268520352238181E-84</v>
      </c>
      <c r="M998">
        <v>996</v>
      </c>
      <c r="P998">
        <f t="shared" ca="1" si="80"/>
        <v>609.66493856358727</v>
      </c>
      <c r="R998">
        <f t="shared" ca="1" si="81"/>
        <v>233.64206527466257</v>
      </c>
      <c r="T998">
        <f t="shared" ca="1" si="82"/>
        <v>623.57512953233959</v>
      </c>
      <c r="U998">
        <f t="shared" ca="1" si="83"/>
        <v>1</v>
      </c>
    </row>
    <row r="999" spans="1:21" x14ac:dyDescent="0.2">
      <c r="A999">
        <v>99.500000000000995</v>
      </c>
      <c r="B999">
        <f t="shared" si="84"/>
        <v>1.4972046708732759E-84</v>
      </c>
      <c r="M999">
        <v>997</v>
      </c>
      <c r="P999">
        <f t="shared" ca="1" si="80"/>
        <v>607.75823513795001</v>
      </c>
      <c r="R999">
        <f t="shared" ca="1" si="81"/>
        <v>275.68619142090552</v>
      </c>
      <c r="T999">
        <f t="shared" ca="1" si="82"/>
        <v>618.56509009953345</v>
      </c>
      <c r="U999">
        <f t="shared" ca="1" si="83"/>
        <v>1</v>
      </c>
    </row>
    <row r="1000" spans="1:21" x14ac:dyDescent="0.2">
      <c r="A1000">
        <v>99.600000000001003</v>
      </c>
      <c r="B1000">
        <f t="shared" si="84"/>
        <v>1.2270394750403525E-84</v>
      </c>
      <c r="M1000">
        <v>998</v>
      </c>
      <c r="P1000">
        <f t="shared" ca="1" si="80"/>
        <v>608.98982129694741</v>
      </c>
      <c r="R1000">
        <f t="shared" ca="1" si="81"/>
        <v>362.68983391957022</v>
      </c>
      <c r="T1000">
        <f t="shared" ca="1" si="82"/>
        <v>621.96296498119318</v>
      </c>
      <c r="U1000">
        <f t="shared" ca="1" si="83"/>
        <v>1</v>
      </c>
    </row>
    <row r="1001" spans="1:21" x14ac:dyDescent="0.2">
      <c r="A1001">
        <v>99.700000000000998</v>
      </c>
      <c r="B1001">
        <f t="shared" si="84"/>
        <v>1.0056236030078701E-84</v>
      </c>
      <c r="M1001">
        <v>999</v>
      </c>
      <c r="P1001">
        <f t="shared" ca="1" si="80"/>
        <v>609.18497535829272</v>
      </c>
      <c r="R1001">
        <f t="shared" ca="1" si="81"/>
        <v>188.50261438041585</v>
      </c>
      <c r="T1001">
        <f t="shared" ca="1" si="82"/>
        <v>624.17204980511508</v>
      </c>
      <c r="U1001">
        <f t="shared" ca="1" si="83"/>
        <v>1</v>
      </c>
    </row>
    <row r="1002" spans="1:21" x14ac:dyDescent="0.2">
      <c r="A1002">
        <v>99.800000000001006</v>
      </c>
      <c r="B1002">
        <f t="shared" si="84"/>
        <v>8.2416078221063068E-85</v>
      </c>
      <c r="M1002">
        <v>1000</v>
      </c>
      <c r="P1002">
        <f t="shared" ca="1" si="80"/>
        <v>609.2151138289297</v>
      </c>
      <c r="R1002">
        <f t="shared" ca="1" si="81"/>
        <v>292.29048401200214</v>
      </c>
      <c r="T1002">
        <f t="shared" ca="1" si="82"/>
        <v>621.34748603907747</v>
      </c>
      <c r="U1002">
        <f t="shared" ca="1" si="83"/>
        <v>1</v>
      </c>
    </row>
    <row r="1003" spans="1:21" x14ac:dyDescent="0.2">
      <c r="A1003">
        <v>99.900000000001</v>
      </c>
      <c r="B1003">
        <f t="shared" si="84"/>
        <v>6.7544189589056067E-85</v>
      </c>
      <c r="M1003">
        <v>1001</v>
      </c>
      <c r="P1003">
        <f t="shared" ca="1" si="80"/>
        <v>609.53859303846036</v>
      </c>
      <c r="R1003">
        <f t="shared" ca="1" si="81"/>
        <v>203.26280532080537</v>
      </c>
      <c r="T1003">
        <f t="shared" ca="1" si="82"/>
        <v>618.6421817816788</v>
      </c>
      <c r="U1003">
        <f t="shared" ca="1" si="83"/>
        <v>1</v>
      </c>
    </row>
    <row r="1004" spans="1:21" x14ac:dyDescent="0.2">
      <c r="A1004">
        <v>100.00000000000099</v>
      </c>
      <c r="B1004">
        <f t="shared" si="84"/>
        <v>5.5355861069360481E-85</v>
      </c>
      <c r="M1004">
        <v>1002</v>
      </c>
      <c r="P1004">
        <f t="shared" ca="1" si="80"/>
        <v>606.90853162179917</v>
      </c>
      <c r="R1004">
        <f t="shared" ca="1" si="81"/>
        <v>287.14245346099113</v>
      </c>
      <c r="T1004">
        <f t="shared" ca="1" si="82"/>
        <v>623.75392321515289</v>
      </c>
      <c r="U1004">
        <f t="shared" ca="1" si="83"/>
        <v>1</v>
      </c>
    </row>
    <row r="1005" spans="1:21" x14ac:dyDescent="0.2">
      <c r="A1005">
        <v>100.100000000001</v>
      </c>
      <c r="B1005">
        <f t="shared" si="84"/>
        <v>4.5366867366417146E-85</v>
      </c>
      <c r="M1005">
        <v>1003</v>
      </c>
      <c r="P1005">
        <f t="shared" ca="1" si="80"/>
        <v>612.29913492530648</v>
      </c>
      <c r="R1005">
        <f t="shared" ca="1" si="81"/>
        <v>253.96254407822235</v>
      </c>
      <c r="T1005">
        <f t="shared" ca="1" si="82"/>
        <v>622.57439719836725</v>
      </c>
      <c r="U1005">
        <f t="shared" ca="1" si="83"/>
        <v>1</v>
      </c>
    </row>
    <row r="1006" spans="1:21" x14ac:dyDescent="0.2">
      <c r="A1006">
        <v>100.200000000001</v>
      </c>
      <c r="B1006">
        <f t="shared" si="84"/>
        <v>3.7180355627036742E-85</v>
      </c>
      <c r="M1006">
        <v>1004</v>
      </c>
      <c r="P1006">
        <f t="shared" ca="1" si="80"/>
        <v>606.92328890345232</v>
      </c>
      <c r="R1006">
        <f t="shared" ca="1" si="81"/>
        <v>262.26440942368964</v>
      </c>
      <c r="T1006">
        <f t="shared" ca="1" si="82"/>
        <v>622.83044160184738</v>
      </c>
      <c r="U1006">
        <f t="shared" ca="1" si="83"/>
        <v>1</v>
      </c>
    </row>
    <row r="1007" spans="1:21" x14ac:dyDescent="0.2">
      <c r="A1007">
        <v>100.30000000000101</v>
      </c>
      <c r="B1007">
        <f t="shared" si="84"/>
        <v>3.0471080502910965E-85</v>
      </c>
      <c r="M1007">
        <v>1005</v>
      </c>
      <c r="P1007">
        <f t="shared" ca="1" si="80"/>
        <v>611.7634069010378</v>
      </c>
      <c r="R1007">
        <f t="shared" ca="1" si="81"/>
        <v>269.71544735656533</v>
      </c>
      <c r="T1007">
        <f t="shared" ca="1" si="82"/>
        <v>622.27372209270618</v>
      </c>
      <c r="U1007">
        <f t="shared" ca="1" si="83"/>
        <v>1</v>
      </c>
    </row>
    <row r="1008" spans="1:21" x14ac:dyDescent="0.2">
      <c r="A1008">
        <v>100.400000000001</v>
      </c>
      <c r="B1008">
        <f t="shared" si="84"/>
        <v>2.4972483678960833E-85</v>
      </c>
      <c r="M1008">
        <v>1006</v>
      </c>
      <c r="P1008">
        <f t="shared" ca="1" si="80"/>
        <v>613.04485168923338</v>
      </c>
      <c r="R1008">
        <f t="shared" ca="1" si="81"/>
        <v>372.71493809785665</v>
      </c>
      <c r="T1008">
        <f t="shared" ca="1" si="82"/>
        <v>614.71689897714327</v>
      </c>
      <c r="U1008">
        <f t="shared" ca="1" si="83"/>
        <v>1</v>
      </c>
    </row>
    <row r="1009" spans="1:21" x14ac:dyDescent="0.2">
      <c r="A1009">
        <v>100.50000000000099</v>
      </c>
      <c r="B1009">
        <f t="shared" si="84"/>
        <v>2.0466104651939254E-85</v>
      </c>
      <c r="M1009">
        <v>1007</v>
      </c>
      <c r="P1009">
        <f t="shared" ca="1" si="80"/>
        <v>612.14141906787461</v>
      </c>
      <c r="R1009">
        <f t="shared" ca="1" si="81"/>
        <v>217.12661820048226</v>
      </c>
      <c r="T1009">
        <f t="shared" ca="1" si="82"/>
        <v>619.57575511503057</v>
      </c>
      <c r="U1009">
        <f t="shared" ca="1" si="83"/>
        <v>1</v>
      </c>
    </row>
    <row r="1010" spans="1:21" x14ac:dyDescent="0.2">
      <c r="A1010">
        <v>100.600000000001</v>
      </c>
      <c r="B1010">
        <f t="shared" si="84"/>
        <v>1.6772902139204241E-85</v>
      </c>
      <c r="M1010">
        <v>1008</v>
      </c>
      <c r="P1010">
        <f t="shared" ca="1" si="80"/>
        <v>613.66255507959477</v>
      </c>
      <c r="R1010">
        <f t="shared" ca="1" si="81"/>
        <v>302.59344656487769</v>
      </c>
      <c r="T1010">
        <f t="shared" ca="1" si="82"/>
        <v>622.58033365391645</v>
      </c>
      <c r="U1010">
        <f t="shared" ca="1" si="83"/>
        <v>1</v>
      </c>
    </row>
    <row r="1011" spans="1:21" x14ac:dyDescent="0.2">
      <c r="A1011">
        <v>100.700000000001</v>
      </c>
      <c r="B1011">
        <f t="shared" si="84"/>
        <v>1.3746141387010241E-85</v>
      </c>
      <c r="M1011">
        <v>1009</v>
      </c>
      <c r="P1011">
        <f t="shared" ca="1" si="80"/>
        <v>609.53377872256942</v>
      </c>
      <c r="R1011">
        <f t="shared" ca="1" si="81"/>
        <v>300.45477202084646</v>
      </c>
      <c r="T1011">
        <f t="shared" ca="1" si="82"/>
        <v>626.1261106595357</v>
      </c>
      <c r="U1011">
        <f t="shared" ca="1" si="83"/>
        <v>1</v>
      </c>
    </row>
    <row r="1012" spans="1:21" x14ac:dyDescent="0.2">
      <c r="A1012">
        <v>100.80000000000101</v>
      </c>
      <c r="B1012">
        <f t="shared" si="84"/>
        <v>1.1265564845303474E-85</v>
      </c>
      <c r="M1012">
        <v>1010</v>
      </c>
      <c r="P1012">
        <f t="shared" ca="1" si="80"/>
        <v>612.40778429933766</v>
      </c>
      <c r="R1012">
        <f t="shared" ca="1" si="81"/>
        <v>273.58965962123</v>
      </c>
      <c r="T1012">
        <f t="shared" ca="1" si="82"/>
        <v>622.12280418226487</v>
      </c>
      <c r="U1012">
        <f t="shared" ca="1" si="83"/>
        <v>1</v>
      </c>
    </row>
    <row r="1013" spans="1:21" x14ac:dyDescent="0.2">
      <c r="A1013">
        <v>100.900000000001</v>
      </c>
      <c r="B1013">
        <f t="shared" si="84"/>
        <v>9.2326146519355745E-86</v>
      </c>
      <c r="M1013">
        <v>1011</v>
      </c>
      <c r="P1013">
        <f t="shared" ca="1" si="80"/>
        <v>609.58760562781924</v>
      </c>
      <c r="R1013">
        <f t="shared" ca="1" si="81"/>
        <v>252.51107802560838</v>
      </c>
      <c r="T1013">
        <f t="shared" ca="1" si="82"/>
        <v>616.31541646564358</v>
      </c>
      <c r="U1013">
        <f t="shared" ca="1" si="83"/>
        <v>1</v>
      </c>
    </row>
    <row r="1014" spans="1:21" x14ac:dyDescent="0.2">
      <c r="A1014">
        <v>101.00000000000099</v>
      </c>
      <c r="B1014">
        <f t="shared" si="84"/>
        <v>7.5665171479948319E-86</v>
      </c>
      <c r="M1014">
        <v>1012</v>
      </c>
      <c r="P1014">
        <f t="shared" ca="1" si="80"/>
        <v>609.3210447823509</v>
      </c>
      <c r="R1014">
        <f t="shared" ca="1" si="81"/>
        <v>263.82746798588005</v>
      </c>
      <c r="T1014">
        <f t="shared" ca="1" si="82"/>
        <v>622.15895646411673</v>
      </c>
      <c r="U1014">
        <f t="shared" ca="1" si="83"/>
        <v>1</v>
      </c>
    </row>
    <row r="1015" spans="1:21" x14ac:dyDescent="0.2">
      <c r="A1015">
        <v>101.100000000001</v>
      </c>
      <c r="B1015">
        <f t="shared" si="84"/>
        <v>6.2010738869955468E-86</v>
      </c>
      <c r="M1015">
        <v>1013</v>
      </c>
      <c r="P1015">
        <f t="shared" ca="1" si="80"/>
        <v>609.8308103679833</v>
      </c>
      <c r="R1015">
        <f t="shared" ca="1" si="81"/>
        <v>157.33163542438928</v>
      </c>
      <c r="T1015">
        <f t="shared" ca="1" si="82"/>
        <v>621.57485709439254</v>
      </c>
      <c r="U1015">
        <f t="shared" ca="1" si="83"/>
        <v>1</v>
      </c>
    </row>
    <row r="1016" spans="1:21" x14ac:dyDescent="0.2">
      <c r="A1016">
        <v>101.200000000001</v>
      </c>
      <c r="B1016">
        <f t="shared" si="84"/>
        <v>5.0820316638109089E-86</v>
      </c>
      <c r="M1016">
        <v>1014</v>
      </c>
      <c r="P1016">
        <f t="shared" ca="1" si="80"/>
        <v>609.74536086749413</v>
      </c>
      <c r="R1016">
        <f t="shared" ca="1" si="81"/>
        <v>236.49188193403759</v>
      </c>
      <c r="T1016">
        <f t="shared" ca="1" si="82"/>
        <v>613.2980674238745</v>
      </c>
      <c r="U1016">
        <f t="shared" ca="1" si="83"/>
        <v>1</v>
      </c>
    </row>
    <row r="1017" spans="1:21" x14ac:dyDescent="0.2">
      <c r="A1017">
        <v>101.30000000000101</v>
      </c>
      <c r="B1017">
        <f t="shared" si="84"/>
        <v>4.1649270891547291E-86</v>
      </c>
      <c r="M1017">
        <v>1015</v>
      </c>
      <c r="P1017">
        <f t="shared" ca="1" si="80"/>
        <v>614.23017460017638</v>
      </c>
      <c r="R1017">
        <f t="shared" ca="1" si="81"/>
        <v>263.66799568378747</v>
      </c>
      <c r="T1017">
        <f t="shared" ca="1" si="82"/>
        <v>622.56473649848647</v>
      </c>
      <c r="U1017">
        <f t="shared" ca="1" si="83"/>
        <v>1</v>
      </c>
    </row>
    <row r="1018" spans="1:21" x14ac:dyDescent="0.2">
      <c r="A1018">
        <v>101.400000000001</v>
      </c>
      <c r="B1018">
        <f t="shared" si="84"/>
        <v>3.413320085596839E-86</v>
      </c>
      <c r="M1018">
        <v>1016</v>
      </c>
      <c r="P1018">
        <f t="shared" ca="1" si="80"/>
        <v>607.93117351734907</v>
      </c>
      <c r="R1018">
        <f t="shared" ca="1" si="81"/>
        <v>207.6350529324595</v>
      </c>
      <c r="T1018">
        <f t="shared" ca="1" si="82"/>
        <v>619.08018028352603</v>
      </c>
      <c r="U1018">
        <f t="shared" ca="1" si="83"/>
        <v>1</v>
      </c>
    </row>
    <row r="1019" spans="1:21" x14ac:dyDescent="0.2">
      <c r="A1019">
        <v>101.50000000000099</v>
      </c>
      <c r="B1019">
        <f t="shared" si="84"/>
        <v>2.7973461302165531E-86</v>
      </c>
      <c r="M1019">
        <v>1017</v>
      </c>
      <c r="P1019">
        <f t="shared" ca="1" si="80"/>
        <v>611.76388294103594</v>
      </c>
      <c r="R1019">
        <f t="shared" ca="1" si="81"/>
        <v>328.1099512254724</v>
      </c>
      <c r="T1019">
        <f t="shared" ca="1" si="82"/>
        <v>624.72209356137932</v>
      </c>
      <c r="U1019">
        <f t="shared" ca="1" si="83"/>
        <v>1</v>
      </c>
    </row>
    <row r="1020" spans="1:21" x14ac:dyDescent="0.2">
      <c r="A1020">
        <v>101.600000000001</v>
      </c>
      <c r="B1020">
        <f t="shared" si="84"/>
        <v>2.2925297307122703E-86</v>
      </c>
      <c r="M1020">
        <v>1018</v>
      </c>
      <c r="P1020">
        <f t="shared" ca="1" si="80"/>
        <v>609.8442929038996</v>
      </c>
      <c r="R1020">
        <f t="shared" ca="1" si="81"/>
        <v>339.90143428878787</v>
      </c>
      <c r="T1020">
        <f t="shared" ca="1" si="82"/>
        <v>624.47117373892092</v>
      </c>
      <c r="U1020">
        <f t="shared" ca="1" si="83"/>
        <v>1</v>
      </c>
    </row>
    <row r="1021" spans="1:21" x14ac:dyDescent="0.2">
      <c r="A1021">
        <v>101.700000000001</v>
      </c>
      <c r="B1021">
        <f t="shared" si="84"/>
        <v>1.8788119989750783E-86</v>
      </c>
      <c r="M1021">
        <v>1019</v>
      </c>
      <c r="P1021">
        <f t="shared" ca="1" si="80"/>
        <v>609.80126293839703</v>
      </c>
      <c r="R1021">
        <f t="shared" ca="1" si="81"/>
        <v>329.25969209766129</v>
      </c>
      <c r="T1021">
        <f t="shared" ca="1" si="82"/>
        <v>619.81953906733384</v>
      </c>
      <c r="U1021">
        <f t="shared" ca="1" si="83"/>
        <v>1</v>
      </c>
    </row>
    <row r="1022" spans="1:21" x14ac:dyDescent="0.2">
      <c r="A1022">
        <v>101.80000000000101</v>
      </c>
      <c r="B1022">
        <f t="shared" si="84"/>
        <v>1.53975369099648E-86</v>
      </c>
      <c r="M1022">
        <v>1020</v>
      </c>
      <c r="P1022">
        <f t="shared" ca="1" si="80"/>
        <v>604.34248079110387</v>
      </c>
      <c r="R1022">
        <f t="shared" ca="1" si="81"/>
        <v>285.94792772479275</v>
      </c>
      <c r="T1022">
        <f t="shared" ca="1" si="82"/>
        <v>622.00548506524672</v>
      </c>
      <c r="U1022">
        <f t="shared" ca="1" si="83"/>
        <v>1</v>
      </c>
    </row>
    <row r="1023" spans="1:21" x14ac:dyDescent="0.2">
      <c r="A1023">
        <v>101.900000000001</v>
      </c>
      <c r="B1023">
        <f t="shared" si="84"/>
        <v>1.2618820523230566E-86</v>
      </c>
      <c r="M1023">
        <v>1021</v>
      </c>
      <c r="P1023">
        <f t="shared" ca="1" si="80"/>
        <v>608.19002270740555</v>
      </c>
      <c r="R1023">
        <f t="shared" ca="1" si="81"/>
        <v>264.64322121601583</v>
      </c>
      <c r="T1023">
        <f t="shared" ca="1" si="82"/>
        <v>623.58772997002882</v>
      </c>
      <c r="U1023">
        <f t="shared" ca="1" si="83"/>
        <v>1</v>
      </c>
    </row>
    <row r="1024" spans="1:21" x14ac:dyDescent="0.2">
      <c r="A1024">
        <v>102.00000000000099</v>
      </c>
      <c r="B1024">
        <f t="shared" si="84"/>
        <v>1.0341555209557577E-86</v>
      </c>
      <c r="M1024">
        <v>1022</v>
      </c>
      <c r="P1024">
        <f t="shared" ca="1" si="80"/>
        <v>605.79758301171853</v>
      </c>
      <c r="R1024">
        <f t="shared" ca="1" si="81"/>
        <v>217.19296110104381</v>
      </c>
      <c r="T1024">
        <f t="shared" ca="1" si="82"/>
        <v>623.41495430157443</v>
      </c>
      <c r="U1024">
        <f t="shared" ca="1" si="83"/>
        <v>1</v>
      </c>
    </row>
    <row r="1025" spans="1:21" x14ac:dyDescent="0.2">
      <c r="A1025">
        <v>102.100000000001</v>
      </c>
      <c r="B1025">
        <f t="shared" si="84"/>
        <v>8.4752502153899575E-87</v>
      </c>
      <c r="M1025">
        <v>1023</v>
      </c>
      <c r="P1025">
        <f t="shared" ca="1" si="80"/>
        <v>610.4452620670553</v>
      </c>
      <c r="R1025">
        <f t="shared" ca="1" si="81"/>
        <v>206.4520098631935</v>
      </c>
      <c r="T1025">
        <f t="shared" ca="1" si="82"/>
        <v>624.51047508887234</v>
      </c>
      <c r="U1025">
        <f t="shared" ca="1" si="83"/>
        <v>1</v>
      </c>
    </row>
    <row r="1026" spans="1:21" x14ac:dyDescent="0.2">
      <c r="A1026">
        <v>102.200000000001</v>
      </c>
      <c r="B1026">
        <f t="shared" si="84"/>
        <v>6.9457442185903877E-87</v>
      </c>
      <c r="M1026">
        <v>1024</v>
      </c>
      <c r="P1026">
        <f t="shared" ca="1" si="80"/>
        <v>610.96879362624111</v>
      </c>
      <c r="R1026">
        <f t="shared" ca="1" si="81"/>
        <v>277.85283631501829</v>
      </c>
      <c r="T1026">
        <f t="shared" ca="1" si="82"/>
        <v>618.89957674740197</v>
      </c>
      <c r="U1026">
        <f t="shared" ca="1" si="83"/>
        <v>1</v>
      </c>
    </row>
    <row r="1027" spans="1:21" x14ac:dyDescent="0.2">
      <c r="A1027">
        <v>102.30000000000101</v>
      </c>
      <c r="B1027">
        <f t="shared" si="84"/>
        <v>5.6922586750030537E-87</v>
      </c>
      <c r="M1027">
        <v>1025</v>
      </c>
      <c r="P1027">
        <f t="shared" ca="1" si="80"/>
        <v>613.29781785583157</v>
      </c>
      <c r="R1027">
        <f t="shared" ca="1" si="81"/>
        <v>322.84071069369702</v>
      </c>
      <c r="T1027">
        <f t="shared" ca="1" si="82"/>
        <v>622.15928967950424</v>
      </c>
      <c r="U1027">
        <f t="shared" ca="1" si="83"/>
        <v>1</v>
      </c>
    </row>
    <row r="1028" spans="1:21" x14ac:dyDescent="0.2">
      <c r="A1028">
        <v>102.400000000001</v>
      </c>
      <c r="B1028">
        <f t="shared" si="84"/>
        <v>4.66498287904288E-87</v>
      </c>
      <c r="M1028">
        <v>1026</v>
      </c>
      <c r="P1028">
        <f t="shared" ref="P1028:P1091" ca="1" si="85">_xlfn.NORM.INV(RAND(),609.3,SQRT($O$3/27.1))</f>
        <v>608.15102953518272</v>
      </c>
      <c r="R1028">
        <f t="shared" ref="R1028:R1091" ca="1" si="86" xml:space="preserve"> 1 / _xlfn.GAMMA.INV( RAND(), 18, 1/4780.937)</f>
        <v>362.51679550936637</v>
      </c>
      <c r="T1028">
        <f t="shared" ref="T1028:T1091" ca="1" si="87">_xlfn.NORM.INV(RAND(),622.392,SQRT($S$3/30.1))</f>
        <v>625.06613310257671</v>
      </c>
      <c r="U1028">
        <f t="shared" ref="U1028:U1091" ca="1" si="88">IF(T1028&gt;P1028,1,0)</f>
        <v>1</v>
      </c>
    </row>
    <row r="1029" spans="1:21" x14ac:dyDescent="0.2">
      <c r="A1029">
        <v>102.50000000000099</v>
      </c>
      <c r="B1029">
        <f t="shared" si="84"/>
        <v>3.8230947942344158E-87</v>
      </c>
      <c r="M1029">
        <v>1027</v>
      </c>
      <c r="P1029">
        <f t="shared" ca="1" si="85"/>
        <v>607.67347701462324</v>
      </c>
      <c r="R1029">
        <f t="shared" ca="1" si="86"/>
        <v>325.41251774260849</v>
      </c>
      <c r="T1029">
        <f t="shared" ca="1" si="87"/>
        <v>620.604332105656</v>
      </c>
      <c r="U1029">
        <f t="shared" ca="1" si="88"/>
        <v>1</v>
      </c>
    </row>
    <row r="1030" spans="1:21" x14ac:dyDescent="0.2">
      <c r="A1030">
        <v>102.600000000001</v>
      </c>
      <c r="B1030">
        <f t="shared" ref="B1030:B1093" si="89">_xlfn.GAMMA.DIST(A1030,$C$5,1/$D$5,FALSE)</f>
        <v>3.1331390217085844E-87</v>
      </c>
      <c r="M1030">
        <v>1028</v>
      </c>
      <c r="P1030">
        <f t="shared" ca="1" si="85"/>
        <v>607.09504122940473</v>
      </c>
      <c r="R1030">
        <f t="shared" ca="1" si="86"/>
        <v>215.39656087659392</v>
      </c>
      <c r="T1030">
        <f t="shared" ca="1" si="87"/>
        <v>623.61052456952723</v>
      </c>
      <c r="U1030">
        <f t="shared" ca="1" si="88"/>
        <v>1</v>
      </c>
    </row>
    <row r="1031" spans="1:21" x14ac:dyDescent="0.2">
      <c r="A1031">
        <v>102.700000000001</v>
      </c>
      <c r="B1031">
        <f t="shared" si="89"/>
        <v>2.5676974630131913E-87</v>
      </c>
      <c r="M1031">
        <v>1029</v>
      </c>
      <c r="P1031">
        <f t="shared" ca="1" si="85"/>
        <v>613.80159071404182</v>
      </c>
      <c r="R1031">
        <f t="shared" ca="1" si="86"/>
        <v>328.80704239989069</v>
      </c>
      <c r="T1031">
        <f t="shared" ca="1" si="87"/>
        <v>620.13279115033947</v>
      </c>
      <c r="U1031">
        <f t="shared" ca="1" si="88"/>
        <v>1</v>
      </c>
    </row>
    <row r="1032" spans="1:21" x14ac:dyDescent="0.2">
      <c r="A1032">
        <v>102.80000000000101</v>
      </c>
      <c r="B1032">
        <f t="shared" si="89"/>
        <v>2.104299861870604E-87</v>
      </c>
      <c r="M1032">
        <v>1030</v>
      </c>
      <c r="P1032">
        <f t="shared" ca="1" si="85"/>
        <v>609.06699343480625</v>
      </c>
      <c r="R1032">
        <f t="shared" ca="1" si="86"/>
        <v>304.85561360068317</v>
      </c>
      <c r="T1032">
        <f t="shared" ca="1" si="87"/>
        <v>621.83423082930562</v>
      </c>
      <c r="U1032">
        <f t="shared" ca="1" si="88"/>
        <v>1</v>
      </c>
    </row>
    <row r="1033" spans="1:21" x14ac:dyDescent="0.2">
      <c r="A1033">
        <v>102.900000000001</v>
      </c>
      <c r="B1033">
        <f t="shared" si="89"/>
        <v>1.7245309396098578E-87</v>
      </c>
      <c r="M1033">
        <v>1031</v>
      </c>
      <c r="P1033">
        <f t="shared" ca="1" si="85"/>
        <v>607.5798433884039</v>
      </c>
      <c r="R1033">
        <f t="shared" ca="1" si="86"/>
        <v>269.48665639939634</v>
      </c>
      <c r="T1033">
        <f t="shared" ca="1" si="87"/>
        <v>623.96708269593626</v>
      </c>
      <c r="U1033">
        <f t="shared" ca="1" si="88"/>
        <v>1</v>
      </c>
    </row>
    <row r="1034" spans="1:21" x14ac:dyDescent="0.2">
      <c r="A1034">
        <v>103.00000000000099</v>
      </c>
      <c r="B1034">
        <f t="shared" si="89"/>
        <v>1.4132986495042376E-87</v>
      </c>
      <c r="M1034">
        <v>1032</v>
      </c>
      <c r="P1034">
        <f t="shared" ca="1" si="85"/>
        <v>613.33345371645248</v>
      </c>
      <c r="R1034">
        <f t="shared" ca="1" si="86"/>
        <v>353.41066870964698</v>
      </c>
      <c r="T1034">
        <f t="shared" ca="1" si="87"/>
        <v>623.88747871222677</v>
      </c>
      <c r="U1034">
        <f t="shared" ca="1" si="88"/>
        <v>1</v>
      </c>
    </row>
    <row r="1035" spans="1:21" x14ac:dyDescent="0.2">
      <c r="A1035">
        <v>103.100000000001</v>
      </c>
      <c r="B1035">
        <f t="shared" si="89"/>
        <v>1.1582344764362226E-87</v>
      </c>
      <c r="M1035">
        <v>1033</v>
      </c>
      <c r="P1035">
        <f t="shared" ca="1" si="85"/>
        <v>609.1041304199689</v>
      </c>
      <c r="R1035">
        <f t="shared" ca="1" si="86"/>
        <v>220.60602435488221</v>
      </c>
      <c r="T1035">
        <f t="shared" ca="1" si="87"/>
        <v>619.17934239119143</v>
      </c>
      <c r="U1035">
        <f t="shared" ca="1" si="88"/>
        <v>1</v>
      </c>
    </row>
    <row r="1036" spans="1:21" x14ac:dyDescent="0.2">
      <c r="A1036">
        <v>103.200000000001</v>
      </c>
      <c r="B1036">
        <f t="shared" si="89"/>
        <v>9.4920195446923719E-88</v>
      </c>
      <c r="M1036">
        <v>1034</v>
      </c>
      <c r="P1036">
        <f t="shared" ca="1" si="85"/>
        <v>616.05520238974066</v>
      </c>
      <c r="R1036">
        <f t="shared" ca="1" si="86"/>
        <v>356.15837074546818</v>
      </c>
      <c r="T1036">
        <f t="shared" ca="1" si="87"/>
        <v>619.00355227420016</v>
      </c>
      <c r="U1036">
        <f t="shared" ca="1" si="88"/>
        <v>1</v>
      </c>
    </row>
    <row r="1037" spans="1:21" x14ac:dyDescent="0.2">
      <c r="A1037">
        <v>103.30000000000101</v>
      </c>
      <c r="B1037">
        <f t="shared" si="89"/>
        <v>7.7789387444657162E-88</v>
      </c>
      <c r="M1037">
        <v>1035</v>
      </c>
      <c r="P1037">
        <f t="shared" ca="1" si="85"/>
        <v>608.31570542650877</v>
      </c>
      <c r="R1037">
        <f t="shared" ca="1" si="86"/>
        <v>247.13817868866553</v>
      </c>
      <c r="T1037">
        <f t="shared" ca="1" si="87"/>
        <v>624.223740991829</v>
      </c>
      <c r="U1037">
        <f t="shared" ca="1" si="88"/>
        <v>1</v>
      </c>
    </row>
    <row r="1038" spans="1:21" x14ac:dyDescent="0.2">
      <c r="A1038">
        <v>103.400000000001</v>
      </c>
      <c r="B1038">
        <f t="shared" si="89"/>
        <v>6.3750217746387299E-88</v>
      </c>
      <c r="M1038">
        <v>1036</v>
      </c>
      <c r="P1038">
        <f t="shared" ca="1" si="85"/>
        <v>614.80330704309017</v>
      </c>
      <c r="R1038">
        <f t="shared" ca="1" si="86"/>
        <v>266.14683805595627</v>
      </c>
      <c r="T1038">
        <f t="shared" ca="1" si="87"/>
        <v>625.9538308792371</v>
      </c>
      <c r="U1038">
        <f t="shared" ca="1" si="88"/>
        <v>1</v>
      </c>
    </row>
    <row r="1039" spans="1:21" x14ac:dyDescent="0.2">
      <c r="A1039">
        <v>103.50000000000099</v>
      </c>
      <c r="B1039">
        <f t="shared" si="89"/>
        <v>5.2244741795782923E-88</v>
      </c>
      <c r="M1039">
        <v>1037</v>
      </c>
      <c r="P1039">
        <f t="shared" ca="1" si="85"/>
        <v>613.29724104748743</v>
      </c>
      <c r="R1039">
        <f t="shared" ca="1" si="86"/>
        <v>390.29940257605398</v>
      </c>
      <c r="T1039">
        <f t="shared" ca="1" si="87"/>
        <v>622.38698788679733</v>
      </c>
      <c r="U1039">
        <f t="shared" ca="1" si="88"/>
        <v>1</v>
      </c>
    </row>
    <row r="1040" spans="1:21" x14ac:dyDescent="0.2">
      <c r="A1040">
        <v>103.600000000001</v>
      </c>
      <c r="B1040">
        <f t="shared" si="89"/>
        <v>4.2815704695109727E-88</v>
      </c>
      <c r="M1040">
        <v>1038</v>
      </c>
      <c r="P1040">
        <f t="shared" ca="1" si="85"/>
        <v>611.5953556803878</v>
      </c>
      <c r="R1040">
        <f t="shared" ca="1" si="86"/>
        <v>334.98692160546972</v>
      </c>
      <c r="T1040">
        <f t="shared" ca="1" si="87"/>
        <v>621.83870541141755</v>
      </c>
      <c r="U1040">
        <f t="shared" ca="1" si="88"/>
        <v>1</v>
      </c>
    </row>
    <row r="1041" spans="1:21" x14ac:dyDescent="0.2">
      <c r="A1041">
        <v>103.700000000001</v>
      </c>
      <c r="B1041">
        <f t="shared" si="89"/>
        <v>3.5088370571515819E-88</v>
      </c>
      <c r="M1041">
        <v>1039</v>
      </c>
      <c r="P1041">
        <f t="shared" ca="1" si="85"/>
        <v>608.26534403558469</v>
      </c>
      <c r="R1041">
        <f t="shared" ca="1" si="86"/>
        <v>309.15374009651589</v>
      </c>
      <c r="T1041">
        <f t="shared" ca="1" si="87"/>
        <v>618.65068054244477</v>
      </c>
      <c r="U1041">
        <f t="shared" ca="1" si="88"/>
        <v>1</v>
      </c>
    </row>
    <row r="1042" spans="1:21" x14ac:dyDescent="0.2">
      <c r="A1042">
        <v>103.80000000000101</v>
      </c>
      <c r="B1042">
        <f t="shared" si="89"/>
        <v>2.8755630982316774E-88</v>
      </c>
      <c r="M1042">
        <v>1040</v>
      </c>
      <c r="P1042">
        <f t="shared" ca="1" si="85"/>
        <v>601.33680849493294</v>
      </c>
      <c r="R1042">
        <f t="shared" ca="1" si="86"/>
        <v>162.93440715815385</v>
      </c>
      <c r="T1042">
        <f t="shared" ca="1" si="87"/>
        <v>622.18890294293419</v>
      </c>
      <c r="U1042">
        <f t="shared" ca="1" si="88"/>
        <v>1</v>
      </c>
    </row>
    <row r="1043" spans="1:21" x14ac:dyDescent="0.2">
      <c r="A1043">
        <v>103.900000000001</v>
      </c>
      <c r="B1043">
        <f t="shared" si="89"/>
        <v>2.3565800641956695E-88</v>
      </c>
      <c r="M1043">
        <v>1041</v>
      </c>
      <c r="P1043">
        <f t="shared" ca="1" si="85"/>
        <v>605.20929259960246</v>
      </c>
      <c r="R1043">
        <f t="shared" ca="1" si="86"/>
        <v>311.33326726981483</v>
      </c>
      <c r="T1043">
        <f t="shared" ca="1" si="87"/>
        <v>620.29386544430463</v>
      </c>
      <c r="U1043">
        <f t="shared" ca="1" si="88"/>
        <v>1</v>
      </c>
    </row>
    <row r="1044" spans="1:21" x14ac:dyDescent="0.2">
      <c r="A1044">
        <v>104.00000000000099</v>
      </c>
      <c r="B1044">
        <f t="shared" si="89"/>
        <v>1.9312615529099498E-88</v>
      </c>
      <c r="M1044">
        <v>1042</v>
      </c>
      <c r="P1044">
        <f t="shared" ca="1" si="85"/>
        <v>614.05085660479278</v>
      </c>
      <c r="R1044">
        <f t="shared" ca="1" si="86"/>
        <v>284.06600379279956</v>
      </c>
      <c r="T1044">
        <f t="shared" ca="1" si="87"/>
        <v>622.67732573727676</v>
      </c>
      <c r="U1044">
        <f t="shared" ca="1" si="88"/>
        <v>1</v>
      </c>
    </row>
    <row r="1045" spans="1:21" x14ac:dyDescent="0.2">
      <c r="A1045">
        <v>104.100000000001</v>
      </c>
      <c r="B1045">
        <f t="shared" si="89"/>
        <v>1.5827035940906167E-88</v>
      </c>
      <c r="M1045">
        <v>1043</v>
      </c>
      <c r="P1045">
        <f t="shared" ca="1" si="85"/>
        <v>611.70370154351269</v>
      </c>
      <c r="R1045">
        <f t="shared" ca="1" si="86"/>
        <v>262.92653629415207</v>
      </c>
      <c r="T1045">
        <f t="shared" ca="1" si="87"/>
        <v>624.94191039042823</v>
      </c>
      <c r="U1045">
        <f t="shared" ca="1" si="88"/>
        <v>1</v>
      </c>
    </row>
    <row r="1046" spans="1:21" x14ac:dyDescent="0.2">
      <c r="A1046">
        <v>104.200000000001</v>
      </c>
      <c r="B1046">
        <f t="shared" si="89"/>
        <v>1.2970528779246839E-88</v>
      </c>
      <c r="M1046">
        <v>1044</v>
      </c>
      <c r="P1046">
        <f t="shared" ca="1" si="85"/>
        <v>608.92877585357746</v>
      </c>
      <c r="R1046">
        <f t="shared" ca="1" si="86"/>
        <v>262.04919275291269</v>
      </c>
      <c r="T1046">
        <f t="shared" ca="1" si="87"/>
        <v>619.80968451834644</v>
      </c>
      <c r="U1046">
        <f t="shared" ca="1" si="88"/>
        <v>1</v>
      </c>
    </row>
    <row r="1047" spans="1:21" x14ac:dyDescent="0.2">
      <c r="A1047">
        <v>104.30000000000101</v>
      </c>
      <c r="B1047">
        <f t="shared" si="89"/>
        <v>1.0629562129988623E-88</v>
      </c>
      <c r="M1047">
        <v>1045</v>
      </c>
      <c r="P1047">
        <f t="shared" ca="1" si="85"/>
        <v>608.00100725620166</v>
      </c>
      <c r="R1047">
        <f t="shared" ca="1" si="86"/>
        <v>242.22250003555141</v>
      </c>
      <c r="T1047">
        <f t="shared" ca="1" si="87"/>
        <v>624.90798166849913</v>
      </c>
      <c r="U1047">
        <f t="shared" ca="1" si="88"/>
        <v>1</v>
      </c>
    </row>
    <row r="1048" spans="1:21" x14ac:dyDescent="0.2">
      <c r="A1048">
        <v>104.400000000001</v>
      </c>
      <c r="B1048">
        <f t="shared" si="89"/>
        <v>8.71109336673846E-89</v>
      </c>
      <c r="M1048">
        <v>1046</v>
      </c>
      <c r="P1048">
        <f t="shared" ca="1" si="85"/>
        <v>615.00990930760304</v>
      </c>
      <c r="R1048">
        <f t="shared" ca="1" si="86"/>
        <v>261.09337119309902</v>
      </c>
      <c r="T1048">
        <f t="shared" ca="1" si="87"/>
        <v>626.01587374455255</v>
      </c>
      <c r="U1048">
        <f t="shared" ca="1" si="88"/>
        <v>1</v>
      </c>
    </row>
    <row r="1049" spans="1:21" x14ac:dyDescent="0.2">
      <c r="A1049">
        <v>104.50000000000099</v>
      </c>
      <c r="B1049">
        <f t="shared" si="89"/>
        <v>7.1388714882521897E-89</v>
      </c>
      <c r="M1049">
        <v>1047</v>
      </c>
      <c r="P1049">
        <f t="shared" ca="1" si="85"/>
        <v>613.79477239405708</v>
      </c>
      <c r="R1049">
        <f t="shared" ca="1" si="86"/>
        <v>335.45862060039195</v>
      </c>
      <c r="T1049">
        <f t="shared" ca="1" si="87"/>
        <v>618.31125916000542</v>
      </c>
      <c r="U1049">
        <f t="shared" ca="1" si="88"/>
        <v>1</v>
      </c>
    </row>
    <row r="1050" spans="1:21" x14ac:dyDescent="0.2">
      <c r="A1050">
        <v>104.600000000001</v>
      </c>
      <c r="B1050">
        <f t="shared" si="89"/>
        <v>5.850406752794114E-89</v>
      </c>
      <c r="M1050">
        <v>1048</v>
      </c>
      <c r="P1050">
        <f t="shared" ca="1" si="85"/>
        <v>614.29299979641519</v>
      </c>
      <c r="R1050">
        <f t="shared" ca="1" si="86"/>
        <v>238.63001527735648</v>
      </c>
      <c r="T1050">
        <f t="shared" ca="1" si="87"/>
        <v>618.86767512472784</v>
      </c>
      <c r="U1050">
        <f t="shared" ca="1" si="88"/>
        <v>1</v>
      </c>
    </row>
    <row r="1051" spans="1:21" x14ac:dyDescent="0.2">
      <c r="A1051">
        <v>104.700000000001</v>
      </c>
      <c r="B1051">
        <f t="shared" si="89"/>
        <v>4.7944871884077005E-89</v>
      </c>
      <c r="M1051">
        <v>1049</v>
      </c>
      <c r="P1051">
        <f t="shared" ca="1" si="85"/>
        <v>610.47384794457867</v>
      </c>
      <c r="R1051">
        <f t="shared" ca="1" si="86"/>
        <v>364.05832093094654</v>
      </c>
      <c r="T1051">
        <f t="shared" ca="1" si="87"/>
        <v>624.21650285948328</v>
      </c>
      <c r="U1051">
        <f t="shared" ca="1" si="88"/>
        <v>1</v>
      </c>
    </row>
    <row r="1052" spans="1:21" x14ac:dyDescent="0.2">
      <c r="A1052">
        <v>104.80000000000101</v>
      </c>
      <c r="B1052">
        <f t="shared" si="89"/>
        <v>3.9291432889153419E-89</v>
      </c>
      <c r="M1052">
        <v>1050</v>
      </c>
      <c r="P1052">
        <f t="shared" ca="1" si="85"/>
        <v>605.51260704002868</v>
      </c>
      <c r="R1052">
        <f t="shared" ca="1" si="86"/>
        <v>254.88450000726311</v>
      </c>
      <c r="T1052">
        <f t="shared" ca="1" si="87"/>
        <v>622.56827974389091</v>
      </c>
      <c r="U1052">
        <f t="shared" ca="1" si="88"/>
        <v>1</v>
      </c>
    </row>
    <row r="1053" spans="1:21" x14ac:dyDescent="0.2">
      <c r="A1053">
        <v>104.900000000001</v>
      </c>
      <c r="B1053">
        <f t="shared" si="89"/>
        <v>3.2199800149192412E-89</v>
      </c>
      <c r="M1053">
        <v>1051</v>
      </c>
      <c r="P1053">
        <f t="shared" ca="1" si="85"/>
        <v>614.55354847097954</v>
      </c>
      <c r="R1053">
        <f t="shared" ca="1" si="86"/>
        <v>256.84404919960855</v>
      </c>
      <c r="T1053">
        <f t="shared" ca="1" si="87"/>
        <v>622.94590873281993</v>
      </c>
      <c r="U1053">
        <f t="shared" ca="1" si="88"/>
        <v>1</v>
      </c>
    </row>
    <row r="1054" spans="1:21" x14ac:dyDescent="0.2">
      <c r="A1054">
        <v>105.00000000000099</v>
      </c>
      <c r="B1054">
        <f t="shared" si="89"/>
        <v>2.6388098147153785E-89</v>
      </c>
      <c r="M1054">
        <v>1052</v>
      </c>
      <c r="P1054">
        <f t="shared" ca="1" si="85"/>
        <v>608.62237916002618</v>
      </c>
      <c r="R1054">
        <f t="shared" ca="1" si="86"/>
        <v>423.99350609349045</v>
      </c>
      <c r="T1054">
        <f t="shared" ca="1" si="87"/>
        <v>619.23629418645976</v>
      </c>
      <c r="U1054">
        <f t="shared" ca="1" si="88"/>
        <v>1</v>
      </c>
    </row>
    <row r="1055" spans="1:21" x14ac:dyDescent="0.2">
      <c r="A1055">
        <v>105.100000000001</v>
      </c>
      <c r="B1055">
        <f t="shared" si="89"/>
        <v>2.162532341828435E-89</v>
      </c>
      <c r="M1055">
        <v>1053</v>
      </c>
      <c r="P1055">
        <f t="shared" ca="1" si="85"/>
        <v>607.49131602033913</v>
      </c>
      <c r="R1055">
        <f t="shared" ca="1" si="86"/>
        <v>255.0329266406865</v>
      </c>
      <c r="T1055">
        <f t="shared" ca="1" si="87"/>
        <v>626.98787509930708</v>
      </c>
      <c r="U1055">
        <f t="shared" ca="1" si="88"/>
        <v>1</v>
      </c>
    </row>
    <row r="1056" spans="1:21" x14ac:dyDescent="0.2">
      <c r="A1056">
        <v>105.200000000001</v>
      </c>
      <c r="B1056">
        <f t="shared" si="89"/>
        <v>1.7722163490821282E-89</v>
      </c>
      <c r="M1056">
        <v>1054</v>
      </c>
      <c r="P1056">
        <f t="shared" ca="1" si="85"/>
        <v>620.84707590640278</v>
      </c>
      <c r="R1056">
        <f t="shared" ca="1" si="86"/>
        <v>337.08606996571871</v>
      </c>
      <c r="T1056">
        <f t="shared" ca="1" si="87"/>
        <v>622.50847446890702</v>
      </c>
      <c r="U1056">
        <f t="shared" ca="1" si="88"/>
        <v>1</v>
      </c>
    </row>
    <row r="1057" spans="1:21" x14ac:dyDescent="0.2">
      <c r="A1057">
        <v>105.30000000000101</v>
      </c>
      <c r="B1057">
        <f t="shared" si="89"/>
        <v>1.4523472732741809E-89</v>
      </c>
      <c r="M1057">
        <v>1055</v>
      </c>
      <c r="P1057">
        <f t="shared" ca="1" si="85"/>
        <v>610.33775751389499</v>
      </c>
      <c r="R1057">
        <f t="shared" ca="1" si="86"/>
        <v>276.3707211565083</v>
      </c>
      <c r="T1057">
        <f t="shared" ca="1" si="87"/>
        <v>619.27725814042526</v>
      </c>
      <c r="U1057">
        <f t="shared" ca="1" si="88"/>
        <v>1</v>
      </c>
    </row>
    <row r="1058" spans="1:21" x14ac:dyDescent="0.2">
      <c r="A1058">
        <v>105.400000000001</v>
      </c>
      <c r="B1058">
        <f t="shared" si="89"/>
        <v>1.19021060885524E-89</v>
      </c>
      <c r="M1058">
        <v>1056</v>
      </c>
      <c r="P1058">
        <f t="shared" ca="1" si="85"/>
        <v>606.45044452656907</v>
      </c>
      <c r="R1058">
        <f t="shared" ca="1" si="86"/>
        <v>206.3978583447981</v>
      </c>
      <c r="T1058">
        <f t="shared" ca="1" si="87"/>
        <v>615.24694131669401</v>
      </c>
      <c r="U1058">
        <f t="shared" ca="1" si="88"/>
        <v>1</v>
      </c>
    </row>
    <row r="1059" spans="1:21" x14ac:dyDescent="0.2">
      <c r="A1059">
        <v>105.50000000000099</v>
      </c>
      <c r="B1059">
        <f t="shared" si="89"/>
        <v>9.7538656513803194E-90</v>
      </c>
      <c r="M1059">
        <v>1057</v>
      </c>
      <c r="P1059">
        <f t="shared" ca="1" si="85"/>
        <v>604.80843225405113</v>
      </c>
      <c r="R1059">
        <f t="shared" ca="1" si="86"/>
        <v>383.72162666314716</v>
      </c>
      <c r="T1059">
        <f t="shared" ca="1" si="87"/>
        <v>619.85578224805977</v>
      </c>
      <c r="U1059">
        <f t="shared" ca="1" si="88"/>
        <v>1</v>
      </c>
    </row>
    <row r="1060" spans="1:21" x14ac:dyDescent="0.2">
      <c r="A1060">
        <v>105.600000000001</v>
      </c>
      <c r="B1060">
        <f t="shared" si="89"/>
        <v>7.9933592391525393E-90</v>
      </c>
      <c r="M1060">
        <v>1058</v>
      </c>
      <c r="P1060">
        <f t="shared" ca="1" si="85"/>
        <v>612.36662637853397</v>
      </c>
      <c r="R1060">
        <f t="shared" ca="1" si="86"/>
        <v>257.78038134848447</v>
      </c>
      <c r="T1060">
        <f t="shared" ca="1" si="87"/>
        <v>622.08189067703881</v>
      </c>
      <c r="U1060">
        <f t="shared" ca="1" si="88"/>
        <v>1</v>
      </c>
    </row>
    <row r="1061" spans="1:21" x14ac:dyDescent="0.2">
      <c r="A1061">
        <v>105.700000000001</v>
      </c>
      <c r="B1061">
        <f t="shared" si="89"/>
        <v>6.5506063865298455E-90</v>
      </c>
      <c r="M1061">
        <v>1059</v>
      </c>
      <c r="P1061">
        <f t="shared" ca="1" si="85"/>
        <v>615.77409439083169</v>
      </c>
      <c r="R1061">
        <f t="shared" ca="1" si="86"/>
        <v>415.94376251965957</v>
      </c>
      <c r="T1061">
        <f t="shared" ca="1" si="87"/>
        <v>626.33164422704397</v>
      </c>
      <c r="U1061">
        <f t="shared" ca="1" si="88"/>
        <v>1</v>
      </c>
    </row>
    <row r="1062" spans="1:21" x14ac:dyDescent="0.2">
      <c r="A1062">
        <v>105.80000000000101</v>
      </c>
      <c r="B1062">
        <f t="shared" si="89"/>
        <v>5.36825686675365E-90</v>
      </c>
      <c r="M1062">
        <v>1060</v>
      </c>
      <c r="P1062">
        <f t="shared" ca="1" si="85"/>
        <v>614.10468121826045</v>
      </c>
      <c r="R1062">
        <f t="shared" ca="1" si="86"/>
        <v>337.34585554271263</v>
      </c>
      <c r="T1062">
        <f t="shared" ca="1" si="87"/>
        <v>627.19297015956795</v>
      </c>
      <c r="U1062">
        <f t="shared" ca="1" si="88"/>
        <v>1</v>
      </c>
    </row>
    <row r="1063" spans="1:21" x14ac:dyDescent="0.2">
      <c r="A1063">
        <v>105.900000000001</v>
      </c>
      <c r="B1063">
        <f t="shared" si="89"/>
        <v>4.3993111998866454E-90</v>
      </c>
      <c r="M1063">
        <v>1061</v>
      </c>
      <c r="P1063">
        <f t="shared" ca="1" si="85"/>
        <v>613.48546926722611</v>
      </c>
      <c r="R1063">
        <f t="shared" ca="1" si="86"/>
        <v>202.53064966458487</v>
      </c>
      <c r="T1063">
        <f t="shared" ca="1" si="87"/>
        <v>624.74464385189424</v>
      </c>
      <c r="U1063">
        <f t="shared" ca="1" si="88"/>
        <v>1</v>
      </c>
    </row>
    <row r="1064" spans="1:21" x14ac:dyDescent="0.2">
      <c r="A1064">
        <v>106.00000000000099</v>
      </c>
      <c r="B1064">
        <f t="shared" si="89"/>
        <v>3.6052525533617548E-90</v>
      </c>
      <c r="M1064">
        <v>1062</v>
      </c>
      <c r="P1064">
        <f t="shared" ca="1" si="85"/>
        <v>609.21635946223228</v>
      </c>
      <c r="R1064">
        <f t="shared" ca="1" si="86"/>
        <v>259.52062272651881</v>
      </c>
      <c r="T1064">
        <f t="shared" ca="1" si="87"/>
        <v>624.99715255071044</v>
      </c>
      <c r="U1064">
        <f t="shared" ca="1" si="88"/>
        <v>1</v>
      </c>
    </row>
    <row r="1065" spans="1:21" x14ac:dyDescent="0.2">
      <c r="A1065">
        <v>106.100000000001</v>
      </c>
      <c r="B1065">
        <f t="shared" si="89"/>
        <v>2.9545157900671421E-90</v>
      </c>
      <c r="M1065">
        <v>1063</v>
      </c>
      <c r="P1065">
        <f t="shared" ca="1" si="85"/>
        <v>605.45179645798078</v>
      </c>
      <c r="R1065">
        <f t="shared" ca="1" si="86"/>
        <v>334.71226793389047</v>
      </c>
      <c r="T1065">
        <f t="shared" ca="1" si="87"/>
        <v>618.10802710788948</v>
      </c>
      <c r="U1065">
        <f t="shared" ca="1" si="88"/>
        <v>1</v>
      </c>
    </row>
    <row r="1066" spans="1:21" x14ac:dyDescent="0.2">
      <c r="A1066">
        <v>106.200000000001</v>
      </c>
      <c r="B1066">
        <f t="shared" si="89"/>
        <v>2.4212328180254765E-90</v>
      </c>
      <c r="M1066">
        <v>1064</v>
      </c>
      <c r="P1066">
        <f t="shared" ca="1" si="85"/>
        <v>609.94981427652181</v>
      </c>
      <c r="R1066">
        <f t="shared" ca="1" si="86"/>
        <v>317.3017479084383</v>
      </c>
      <c r="T1066">
        <f t="shared" ca="1" si="87"/>
        <v>625.44914035025351</v>
      </c>
      <c r="U1066">
        <f t="shared" ca="1" si="88"/>
        <v>1</v>
      </c>
    </row>
    <row r="1067" spans="1:21" x14ac:dyDescent="0.2">
      <c r="A1067">
        <v>106.30000000000101</v>
      </c>
      <c r="B1067">
        <f t="shared" si="89"/>
        <v>1.9842043765473496E-90</v>
      </c>
      <c r="M1067">
        <v>1065</v>
      </c>
      <c r="P1067">
        <f t="shared" ca="1" si="85"/>
        <v>608.12646079708907</v>
      </c>
      <c r="R1067">
        <f t="shared" ca="1" si="86"/>
        <v>358.05498057702988</v>
      </c>
      <c r="T1067">
        <f t="shared" ca="1" si="87"/>
        <v>623.41762465738361</v>
      </c>
      <c r="U1067">
        <f t="shared" ca="1" si="88"/>
        <v>1</v>
      </c>
    </row>
    <row r="1068" spans="1:21" x14ac:dyDescent="0.2">
      <c r="A1068">
        <v>106.400000000001</v>
      </c>
      <c r="B1068">
        <f t="shared" si="89"/>
        <v>1.626057392900636E-90</v>
      </c>
      <c r="M1068">
        <v>1066</v>
      </c>
      <c r="P1068">
        <f t="shared" ca="1" si="85"/>
        <v>608.60242185740196</v>
      </c>
      <c r="R1068">
        <f t="shared" ca="1" si="86"/>
        <v>257.0237386175059</v>
      </c>
      <c r="T1068">
        <f t="shared" ca="1" si="87"/>
        <v>624.30865463031932</v>
      </c>
      <c r="U1068">
        <f t="shared" ca="1" si="88"/>
        <v>1</v>
      </c>
    </row>
    <row r="1069" spans="1:21" x14ac:dyDescent="0.2">
      <c r="A1069">
        <v>106.50000000000099</v>
      </c>
      <c r="B1069">
        <f t="shared" si="89"/>
        <v>1.3325544186438427E-90</v>
      </c>
      <c r="M1069">
        <v>1067</v>
      </c>
      <c r="P1069">
        <f t="shared" ca="1" si="85"/>
        <v>614.34668509507344</v>
      </c>
      <c r="R1069">
        <f t="shared" ca="1" si="86"/>
        <v>267.20830570024191</v>
      </c>
      <c r="T1069">
        <f t="shared" ca="1" si="87"/>
        <v>622.56880525604322</v>
      </c>
      <c r="U1069">
        <f t="shared" ca="1" si="88"/>
        <v>1</v>
      </c>
    </row>
    <row r="1070" spans="1:21" x14ac:dyDescent="0.2">
      <c r="A1070">
        <v>106.600000000001</v>
      </c>
      <c r="B1070">
        <f t="shared" si="89"/>
        <v>1.0920276989215191E-90</v>
      </c>
      <c r="M1070">
        <v>1068</v>
      </c>
      <c r="P1070">
        <f t="shared" ca="1" si="85"/>
        <v>604.82726454971248</v>
      </c>
      <c r="R1070">
        <f t="shared" ca="1" si="86"/>
        <v>277.4739119747004</v>
      </c>
      <c r="T1070">
        <f t="shared" ca="1" si="87"/>
        <v>618.6714721478462</v>
      </c>
      <c r="U1070">
        <f t="shared" ca="1" si="88"/>
        <v>1</v>
      </c>
    </row>
    <row r="1071" spans="1:21" x14ac:dyDescent="0.2">
      <c r="A1071">
        <v>106.700000000001</v>
      </c>
      <c r="B1071">
        <f t="shared" si="89"/>
        <v>8.9491538138975867E-91</v>
      </c>
      <c r="M1071">
        <v>1069</v>
      </c>
      <c r="P1071">
        <f t="shared" ca="1" si="85"/>
        <v>617.56456605494793</v>
      </c>
      <c r="R1071">
        <f t="shared" ca="1" si="86"/>
        <v>271.38133070175627</v>
      </c>
      <c r="T1071">
        <f t="shared" ca="1" si="87"/>
        <v>625.7318001950706</v>
      </c>
      <c r="U1071">
        <f t="shared" ca="1" si="88"/>
        <v>1</v>
      </c>
    </row>
    <row r="1072" spans="1:21" x14ac:dyDescent="0.2">
      <c r="A1072">
        <v>106.80000000000101</v>
      </c>
      <c r="B1072">
        <f t="shared" si="89"/>
        <v>7.3338143087931838E-91</v>
      </c>
      <c r="M1072">
        <v>1070</v>
      </c>
      <c r="P1072">
        <f t="shared" ca="1" si="85"/>
        <v>613.70103135299962</v>
      </c>
      <c r="R1072">
        <f t="shared" ca="1" si="86"/>
        <v>247.66768320229954</v>
      </c>
      <c r="T1072">
        <f t="shared" ca="1" si="87"/>
        <v>617.605835652069</v>
      </c>
      <c r="U1072">
        <f t="shared" ca="1" si="88"/>
        <v>1</v>
      </c>
    </row>
    <row r="1073" spans="1:21" x14ac:dyDescent="0.2">
      <c r="A1073">
        <v>106.900000000001</v>
      </c>
      <c r="B1073">
        <f t="shared" si="89"/>
        <v>6.0100414274330875E-91</v>
      </c>
      <c r="M1073">
        <v>1071</v>
      </c>
      <c r="P1073">
        <f t="shared" ca="1" si="85"/>
        <v>603.37174175466373</v>
      </c>
      <c r="R1073">
        <f t="shared" ca="1" si="86"/>
        <v>260.60002108901853</v>
      </c>
      <c r="T1073">
        <f t="shared" ca="1" si="87"/>
        <v>628.45094143947972</v>
      </c>
      <c r="U1073">
        <f t="shared" ca="1" si="88"/>
        <v>1</v>
      </c>
    </row>
    <row r="1074" spans="1:21" x14ac:dyDescent="0.2">
      <c r="A1074">
        <v>107.00000000000099</v>
      </c>
      <c r="B1074">
        <f t="shared" si="89"/>
        <v>4.9252087427371506E-91</v>
      </c>
      <c r="M1074">
        <v>1072</v>
      </c>
      <c r="P1074">
        <f t="shared" ca="1" si="85"/>
        <v>610.5831697436663</v>
      </c>
      <c r="R1074">
        <f t="shared" ca="1" si="86"/>
        <v>210.19055270028903</v>
      </c>
      <c r="T1074">
        <f t="shared" ca="1" si="87"/>
        <v>625.7166315578454</v>
      </c>
      <c r="U1074">
        <f t="shared" ca="1" si="88"/>
        <v>1</v>
      </c>
    </row>
    <row r="1075" spans="1:21" x14ac:dyDescent="0.2">
      <c r="A1075">
        <v>107.100000000001</v>
      </c>
      <c r="B1075">
        <f t="shared" si="89"/>
        <v>4.0361884797017655E-91</v>
      </c>
      <c r="M1075">
        <v>1073</v>
      </c>
      <c r="P1075">
        <f t="shared" ca="1" si="85"/>
        <v>615.01693977327773</v>
      </c>
      <c r="R1075">
        <f t="shared" ca="1" si="86"/>
        <v>203.57341172169271</v>
      </c>
      <c r="T1075">
        <f t="shared" ca="1" si="87"/>
        <v>621.26885943296077</v>
      </c>
      <c r="U1075">
        <f t="shared" ca="1" si="88"/>
        <v>1</v>
      </c>
    </row>
    <row r="1076" spans="1:21" x14ac:dyDescent="0.2">
      <c r="A1076">
        <v>107.200000000001</v>
      </c>
      <c r="B1076">
        <f t="shared" si="89"/>
        <v>3.3076371159352243E-91</v>
      </c>
      <c r="M1076">
        <v>1074</v>
      </c>
      <c r="P1076">
        <f t="shared" ca="1" si="85"/>
        <v>603.95158050073542</v>
      </c>
      <c r="R1076">
        <f t="shared" ca="1" si="86"/>
        <v>240.8272691000422</v>
      </c>
      <c r="T1076">
        <f t="shared" ca="1" si="87"/>
        <v>620.75007536018609</v>
      </c>
      <c r="U1076">
        <f t="shared" ca="1" si="88"/>
        <v>1</v>
      </c>
    </row>
    <row r="1077" spans="1:21" x14ac:dyDescent="0.2">
      <c r="A1077">
        <v>107.30000000000101</v>
      </c>
      <c r="B1077">
        <f t="shared" si="89"/>
        <v>2.7105904061543985E-91</v>
      </c>
      <c r="M1077">
        <v>1075</v>
      </c>
      <c r="P1077">
        <f t="shared" ca="1" si="85"/>
        <v>609.41330792212682</v>
      </c>
      <c r="R1077">
        <f t="shared" ca="1" si="86"/>
        <v>279.54665764561867</v>
      </c>
      <c r="T1077">
        <f t="shared" ca="1" si="87"/>
        <v>620.2656678709011</v>
      </c>
      <c r="U1077">
        <f t="shared" ca="1" si="88"/>
        <v>1</v>
      </c>
    </row>
    <row r="1078" spans="1:21" x14ac:dyDescent="0.2">
      <c r="A1078">
        <v>107.400000000001</v>
      </c>
      <c r="B1078">
        <f t="shared" si="89"/>
        <v>2.2213119852106545E-91</v>
      </c>
      <c r="M1078">
        <v>1076</v>
      </c>
      <c r="P1078">
        <f t="shared" ca="1" si="85"/>
        <v>609.29015619684697</v>
      </c>
      <c r="R1078">
        <f t="shared" ca="1" si="86"/>
        <v>227.27745278366334</v>
      </c>
      <c r="T1078">
        <f t="shared" ca="1" si="87"/>
        <v>621.9123144998149</v>
      </c>
      <c r="U1078">
        <f t="shared" ca="1" si="88"/>
        <v>1</v>
      </c>
    </row>
    <row r="1079" spans="1:21" x14ac:dyDescent="0.2">
      <c r="A1079">
        <v>107.50000000000099</v>
      </c>
      <c r="B1079">
        <f t="shared" si="89"/>
        <v>1.820349783108105E-91</v>
      </c>
      <c r="M1079">
        <v>1077</v>
      </c>
      <c r="P1079">
        <f t="shared" ca="1" si="85"/>
        <v>613.43032318438088</v>
      </c>
      <c r="R1079">
        <f t="shared" ca="1" si="86"/>
        <v>244.79476973591292</v>
      </c>
      <c r="T1079">
        <f t="shared" ca="1" si="87"/>
        <v>626.57694182579758</v>
      </c>
      <c r="U1079">
        <f t="shared" ca="1" si="88"/>
        <v>1</v>
      </c>
    </row>
    <row r="1080" spans="1:21" x14ac:dyDescent="0.2">
      <c r="A1080">
        <v>107.600000000001</v>
      </c>
      <c r="B1080">
        <f t="shared" si="89"/>
        <v>1.4917627453929379E-91</v>
      </c>
      <c r="M1080">
        <v>1078</v>
      </c>
      <c r="P1080">
        <f t="shared" ca="1" si="85"/>
        <v>604.22278504459553</v>
      </c>
      <c r="R1080">
        <f t="shared" ca="1" si="86"/>
        <v>450.84703023895167</v>
      </c>
      <c r="T1080">
        <f t="shared" ca="1" si="87"/>
        <v>622.62877559891638</v>
      </c>
      <c r="U1080">
        <f t="shared" ca="1" si="88"/>
        <v>1</v>
      </c>
    </row>
    <row r="1081" spans="1:21" x14ac:dyDescent="0.2">
      <c r="A1081">
        <v>107.700000000001</v>
      </c>
      <c r="B1081">
        <f t="shared" si="89"/>
        <v>1.2224871214845267E-91</v>
      </c>
      <c r="M1081">
        <v>1079</v>
      </c>
      <c r="P1081">
        <f t="shared" ca="1" si="85"/>
        <v>613.95702891771577</v>
      </c>
      <c r="R1081">
        <f t="shared" ca="1" si="86"/>
        <v>391.28618376663644</v>
      </c>
      <c r="T1081">
        <f t="shared" ca="1" si="87"/>
        <v>616.22000694404323</v>
      </c>
      <c r="U1081">
        <f t="shared" ca="1" si="88"/>
        <v>1</v>
      </c>
    </row>
    <row r="1082" spans="1:21" x14ac:dyDescent="0.2">
      <c r="A1082">
        <v>107.80000000000101</v>
      </c>
      <c r="B1082">
        <f t="shared" si="89"/>
        <v>1.0018171310362433E-91</v>
      </c>
      <c r="M1082">
        <v>1080</v>
      </c>
      <c r="P1082">
        <f t="shared" ca="1" si="85"/>
        <v>611.12865036561072</v>
      </c>
      <c r="R1082">
        <f t="shared" ca="1" si="86"/>
        <v>366.26468090852018</v>
      </c>
      <c r="T1082">
        <f t="shared" ca="1" si="87"/>
        <v>618.38088475147015</v>
      </c>
      <c r="U1082">
        <f t="shared" ca="1" si="88"/>
        <v>1</v>
      </c>
    </row>
    <row r="1083" spans="1:21" x14ac:dyDescent="0.2">
      <c r="A1083">
        <v>107.900000000001</v>
      </c>
      <c r="B1083">
        <f t="shared" si="89"/>
        <v>8.2097936472799951E-92</v>
      </c>
      <c r="M1083">
        <v>1081</v>
      </c>
      <c r="P1083">
        <f t="shared" ca="1" si="85"/>
        <v>610.5707983179052</v>
      </c>
      <c r="R1083">
        <f t="shared" ca="1" si="86"/>
        <v>225.4533943400568</v>
      </c>
      <c r="T1083">
        <f t="shared" ca="1" si="87"/>
        <v>622.05245612367924</v>
      </c>
      <c r="U1083">
        <f t="shared" ca="1" si="88"/>
        <v>1</v>
      </c>
    </row>
    <row r="1084" spans="1:21" x14ac:dyDescent="0.2">
      <c r="A1084">
        <v>108.00000000000099</v>
      </c>
      <c r="B1084">
        <f t="shared" si="89"/>
        <v>6.7278400169495815E-92</v>
      </c>
      <c r="M1084">
        <v>1082</v>
      </c>
      <c r="P1084">
        <f t="shared" ca="1" si="85"/>
        <v>603.67867373831746</v>
      </c>
      <c r="R1084">
        <f t="shared" ca="1" si="86"/>
        <v>305.30290006726381</v>
      </c>
      <c r="T1084">
        <f t="shared" ca="1" si="87"/>
        <v>620.38687790567189</v>
      </c>
      <c r="U1084">
        <f t="shared" ca="1" si="88"/>
        <v>1</v>
      </c>
    </row>
    <row r="1085" spans="1:21" x14ac:dyDescent="0.2">
      <c r="A1085">
        <v>108.100000000001</v>
      </c>
      <c r="B1085">
        <f t="shared" si="89"/>
        <v>5.5133897917426411E-92</v>
      </c>
      <c r="M1085">
        <v>1083</v>
      </c>
      <c r="P1085">
        <f t="shared" ca="1" si="85"/>
        <v>608.81398769270868</v>
      </c>
      <c r="R1085">
        <f t="shared" ca="1" si="86"/>
        <v>299.89306142663395</v>
      </c>
      <c r="T1085">
        <f t="shared" ca="1" si="87"/>
        <v>622.68139978865815</v>
      </c>
      <c r="U1085">
        <f t="shared" ca="1" si="88"/>
        <v>1</v>
      </c>
    </row>
    <row r="1086" spans="1:21" x14ac:dyDescent="0.2">
      <c r="A1086">
        <v>108.200000000001</v>
      </c>
      <c r="B1086">
        <f t="shared" si="89"/>
        <v>4.518157522530005E-92</v>
      </c>
      <c r="M1086">
        <v>1084</v>
      </c>
      <c r="P1086">
        <f t="shared" ca="1" si="85"/>
        <v>619.32150753266137</v>
      </c>
      <c r="R1086">
        <f t="shared" ca="1" si="86"/>
        <v>453.29241730819342</v>
      </c>
      <c r="T1086">
        <f t="shared" ca="1" si="87"/>
        <v>621.61975024785534</v>
      </c>
      <c r="U1086">
        <f t="shared" ca="1" si="88"/>
        <v>1</v>
      </c>
    </row>
    <row r="1087" spans="1:21" x14ac:dyDescent="0.2">
      <c r="A1087">
        <v>108.30000000000101</v>
      </c>
      <c r="B1087">
        <f t="shared" si="89"/>
        <v>3.7025733228783209E-92</v>
      </c>
      <c r="M1087">
        <v>1085</v>
      </c>
      <c r="P1087">
        <f t="shared" ca="1" si="85"/>
        <v>604.33533160267086</v>
      </c>
      <c r="R1087">
        <f t="shared" ca="1" si="86"/>
        <v>277.6860106347707</v>
      </c>
      <c r="T1087">
        <f t="shared" ca="1" si="87"/>
        <v>617.55668828000694</v>
      </c>
      <c r="U1087">
        <f t="shared" ca="1" si="88"/>
        <v>1</v>
      </c>
    </row>
    <row r="1088" spans="1:21" x14ac:dyDescent="0.2">
      <c r="A1088">
        <v>108.400000000001</v>
      </c>
      <c r="B1088">
        <f t="shared" si="89"/>
        <v>3.0342097314347479E-92</v>
      </c>
      <c r="M1088">
        <v>1086</v>
      </c>
      <c r="P1088">
        <f t="shared" ca="1" si="85"/>
        <v>607.1780973836245</v>
      </c>
      <c r="R1088">
        <f t="shared" ca="1" si="86"/>
        <v>234.68050096560393</v>
      </c>
      <c r="T1088">
        <f t="shared" ca="1" si="87"/>
        <v>621.85139899671219</v>
      </c>
      <c r="U1088">
        <f t="shared" ca="1" si="88"/>
        <v>1</v>
      </c>
    </row>
    <row r="1089" spans="1:21" x14ac:dyDescent="0.2">
      <c r="A1089">
        <v>108.50000000000099</v>
      </c>
      <c r="B1089">
        <f t="shared" si="89"/>
        <v>2.4864925165861182E-92</v>
      </c>
      <c r="M1089">
        <v>1087</v>
      </c>
      <c r="P1089">
        <f t="shared" ca="1" si="85"/>
        <v>606.35451523069867</v>
      </c>
      <c r="R1089">
        <f t="shared" ca="1" si="86"/>
        <v>362.20411830140381</v>
      </c>
      <c r="T1089">
        <f t="shared" ca="1" si="87"/>
        <v>622.43398557592673</v>
      </c>
      <c r="U1089">
        <f t="shared" ca="1" si="88"/>
        <v>1</v>
      </c>
    </row>
    <row r="1090" spans="1:21" x14ac:dyDescent="0.2">
      <c r="A1090">
        <v>108.600000000001</v>
      </c>
      <c r="B1090">
        <f t="shared" si="89"/>
        <v>2.0376441743974637E-92</v>
      </c>
      <c r="M1090">
        <v>1088</v>
      </c>
      <c r="P1090">
        <f t="shared" ca="1" si="85"/>
        <v>612.38691507698604</v>
      </c>
      <c r="R1090">
        <f t="shared" ca="1" si="86"/>
        <v>224.57527610316612</v>
      </c>
      <c r="T1090">
        <f t="shared" ca="1" si="87"/>
        <v>619.31083669976363</v>
      </c>
      <c r="U1090">
        <f t="shared" ca="1" si="88"/>
        <v>1</v>
      </c>
    </row>
    <row r="1091" spans="1:21" x14ac:dyDescent="0.2">
      <c r="A1091">
        <v>108.700000000001</v>
      </c>
      <c r="B1091">
        <f t="shared" si="89"/>
        <v>1.6698181206335493E-92</v>
      </c>
      <c r="M1091">
        <v>1089</v>
      </c>
      <c r="P1091">
        <f t="shared" ca="1" si="85"/>
        <v>609.41155047208258</v>
      </c>
      <c r="R1091">
        <f t="shared" ca="1" si="86"/>
        <v>228.04679033045517</v>
      </c>
      <c r="T1091">
        <f t="shared" ca="1" si="87"/>
        <v>624.27838775369673</v>
      </c>
      <c r="U1091">
        <f t="shared" ca="1" si="88"/>
        <v>1</v>
      </c>
    </row>
    <row r="1092" spans="1:21" x14ac:dyDescent="0.2">
      <c r="A1092">
        <v>108.80000000000101</v>
      </c>
      <c r="B1092">
        <f t="shared" si="89"/>
        <v>1.3683891580327234E-92</v>
      </c>
    </row>
    <row r="1093" spans="1:21" x14ac:dyDescent="0.2">
      <c r="A1093">
        <v>108.900000000001</v>
      </c>
      <c r="B1093">
        <f t="shared" si="89"/>
        <v>1.1213720122255687E-92</v>
      </c>
    </row>
    <row r="1094" spans="1:21" x14ac:dyDescent="0.2">
      <c r="A1094">
        <v>109.00000000000099</v>
      </c>
      <c r="B1094">
        <f t="shared" ref="B1094:B1157" si="90">_xlfn.GAMMA.DIST(A1094,$C$5,1/$D$5,FALSE)</f>
        <v>9.1894482069285945E-93</v>
      </c>
    </row>
    <row r="1095" spans="1:21" x14ac:dyDescent="0.2">
      <c r="A1095">
        <v>109.100000000001</v>
      </c>
      <c r="B1095">
        <f t="shared" si="90"/>
        <v>7.530586313078108E-93</v>
      </c>
    </row>
    <row r="1096" spans="1:21" x14ac:dyDescent="0.2">
      <c r="A1096">
        <v>109.200000000001</v>
      </c>
      <c r="B1096">
        <f t="shared" si="90"/>
        <v>6.1711738613400728E-93</v>
      </c>
    </row>
    <row r="1097" spans="1:21" x14ac:dyDescent="0.2">
      <c r="A1097">
        <v>109.30000000000101</v>
      </c>
      <c r="B1097">
        <f t="shared" si="90"/>
        <v>5.0571566816821089E-93</v>
      </c>
    </row>
    <row r="1098" spans="1:21" x14ac:dyDescent="0.2">
      <c r="A1098">
        <v>109.400000000001</v>
      </c>
      <c r="B1098">
        <f t="shared" si="90"/>
        <v>4.1442378500266294E-93</v>
      </c>
    </row>
    <row r="1099" spans="1:21" x14ac:dyDescent="0.2">
      <c r="A1099">
        <v>109.50000000000099</v>
      </c>
      <c r="B1099">
        <f t="shared" si="90"/>
        <v>3.3961164520985872E-93</v>
      </c>
    </row>
    <row r="1100" spans="1:21" x14ac:dyDescent="0.2">
      <c r="A1100">
        <v>109.600000000001</v>
      </c>
      <c r="B1100">
        <f t="shared" si="90"/>
        <v>2.7830442543218217E-93</v>
      </c>
    </row>
    <row r="1101" spans="1:21" x14ac:dyDescent="0.2">
      <c r="A1101">
        <v>109.700000000001</v>
      </c>
      <c r="B1101">
        <f t="shared" si="90"/>
        <v>2.2806428998674718E-93</v>
      </c>
    </row>
    <row r="1102" spans="1:21" x14ac:dyDescent="0.2">
      <c r="A1102">
        <v>109.80000000000101</v>
      </c>
      <c r="B1102">
        <f t="shared" si="90"/>
        <v>1.868934605144623E-93</v>
      </c>
    </row>
    <row r="1103" spans="1:21" x14ac:dyDescent="0.2">
      <c r="A1103">
        <v>109.900000000001</v>
      </c>
      <c r="B1103">
        <f t="shared" si="90"/>
        <v>1.5315478198171247E-93</v>
      </c>
    </row>
    <row r="1104" spans="1:21" x14ac:dyDescent="0.2">
      <c r="A1104">
        <v>110.00000000000099</v>
      </c>
      <c r="B1104">
        <f t="shared" si="90"/>
        <v>1.2550662692295087E-93</v>
      </c>
    </row>
    <row r="1105" spans="1:2" x14ac:dyDescent="0.2">
      <c r="A1105">
        <v>110.100000000001</v>
      </c>
      <c r="B1105">
        <f t="shared" si="90"/>
        <v>1.0284954984524396E-93</v>
      </c>
    </row>
    <row r="1106" spans="1:2" x14ac:dyDescent="0.2">
      <c r="A1106">
        <v>110.200000000001</v>
      </c>
      <c r="B1106">
        <f t="shared" si="90"/>
        <v>8.428257086028994E-94</v>
      </c>
    </row>
    <row r="1107" spans="1:2" x14ac:dyDescent="0.2">
      <c r="A1107">
        <v>110.30000000000101</v>
      </c>
      <c r="B1107">
        <f t="shared" si="90"/>
        <v>6.9067350436576069E-94</v>
      </c>
    </row>
    <row r="1108" spans="1:2" x14ac:dyDescent="0.2">
      <c r="A1108">
        <v>110.400000000001</v>
      </c>
      <c r="B1108">
        <f t="shared" si="90"/>
        <v>5.6598830893007987E-94</v>
      </c>
    </row>
    <row r="1109" spans="1:2" x14ac:dyDescent="0.2">
      <c r="A1109">
        <v>110.50000000000099</v>
      </c>
      <c r="B1109">
        <f t="shared" si="90"/>
        <v>4.6381177356526068E-94</v>
      </c>
    </row>
    <row r="1110" spans="1:2" x14ac:dyDescent="0.2">
      <c r="A1110">
        <v>110.600000000001</v>
      </c>
      <c r="B1110">
        <f t="shared" si="90"/>
        <v>3.8008061601738183E-94</v>
      </c>
    </row>
    <row r="1111" spans="1:2" x14ac:dyDescent="0.2">
      <c r="A1111">
        <v>110.700000000001</v>
      </c>
      <c r="B1111">
        <f t="shared" si="90"/>
        <v>3.1146504855638716E-94</v>
      </c>
    </row>
    <row r="1112" spans="1:2" x14ac:dyDescent="0.2">
      <c r="A1112">
        <v>110.80000000000101</v>
      </c>
      <c r="B1112">
        <f t="shared" si="90"/>
        <v>2.5523637149804215E-94</v>
      </c>
    </row>
    <row r="1113" spans="1:2" x14ac:dyDescent="0.2">
      <c r="A1113">
        <v>110.900000000001</v>
      </c>
      <c r="B1113">
        <f t="shared" si="90"/>
        <v>2.0915846761217128E-94</v>
      </c>
    </row>
    <row r="1114" spans="1:2" x14ac:dyDescent="0.2">
      <c r="A1114">
        <v>111.00000000000099</v>
      </c>
      <c r="B1114">
        <f t="shared" si="90"/>
        <v>1.7139888310895686E-94</v>
      </c>
    </row>
    <row r="1115" spans="1:2" x14ac:dyDescent="0.2">
      <c r="A1115">
        <v>111.100000000001</v>
      </c>
      <c r="B1115">
        <f t="shared" si="90"/>
        <v>1.4045595965050226E-94</v>
      </c>
    </row>
    <row r="1116" spans="1:2" x14ac:dyDescent="0.2">
      <c r="A1116">
        <v>111.200000000001</v>
      </c>
      <c r="B1116">
        <f t="shared" si="90"/>
        <v>1.1509912002184716E-94</v>
      </c>
    </row>
    <row r="1117" spans="1:2" x14ac:dyDescent="0.2">
      <c r="A1117">
        <v>111.30000000000101</v>
      </c>
      <c r="B1117">
        <f t="shared" si="90"/>
        <v>9.4319933089290563E-95</v>
      </c>
    </row>
    <row r="1118" spans="1:2" x14ac:dyDescent="0.2">
      <c r="A1118">
        <v>111.400000000001</v>
      </c>
      <c r="B1118">
        <f t="shared" si="90"/>
        <v>7.7292012265216029E-95</v>
      </c>
    </row>
    <row r="1119" spans="1:2" x14ac:dyDescent="0.2">
      <c r="A1119">
        <v>111.50000000000099</v>
      </c>
      <c r="B1119">
        <f t="shared" si="90"/>
        <v>6.3338152927133163E-95</v>
      </c>
    </row>
    <row r="1120" spans="1:2" x14ac:dyDescent="0.2">
      <c r="A1120">
        <v>111.600000000001</v>
      </c>
      <c r="B1120">
        <f t="shared" si="90"/>
        <v>5.1903402069393012E-95</v>
      </c>
    </row>
    <row r="1121" spans="1:2" x14ac:dyDescent="0.2">
      <c r="A1121">
        <v>111.700000000001</v>
      </c>
      <c r="B1121">
        <f t="shared" si="90"/>
        <v>4.2532989341238866E-95</v>
      </c>
    </row>
    <row r="1122" spans="1:2" x14ac:dyDescent="0.2">
      <c r="A1122">
        <v>111.80000000000101</v>
      </c>
      <c r="B1122">
        <f t="shared" si="90"/>
        <v>3.4854241923458636E-95</v>
      </c>
    </row>
    <row r="1123" spans="1:2" x14ac:dyDescent="0.2">
      <c r="A1123">
        <v>111.900000000001</v>
      </c>
      <c r="B1123">
        <f t="shared" si="90"/>
        <v>2.8561764102658972E-95</v>
      </c>
    </row>
    <row r="1124" spans="1:2" x14ac:dyDescent="0.2">
      <c r="A1124">
        <v>112.00000000000099</v>
      </c>
      <c r="B1124">
        <f t="shared" si="90"/>
        <v>2.3405292215340503E-95</v>
      </c>
    </row>
    <row r="1125" spans="1:2" x14ac:dyDescent="0.2">
      <c r="A1125">
        <v>112.100000000001</v>
      </c>
      <c r="B1125">
        <f t="shared" si="90"/>
        <v>1.9179742014798689E-95</v>
      </c>
    </row>
    <row r="1126" spans="1:2" x14ac:dyDescent="0.2">
      <c r="A1126">
        <v>112.200000000001</v>
      </c>
      <c r="B1126">
        <f t="shared" si="90"/>
        <v>1.5717052691970514E-95</v>
      </c>
    </row>
    <row r="1127" spans="1:2" x14ac:dyDescent="0.2">
      <c r="A1127">
        <v>112.30000000000101</v>
      </c>
      <c r="B1127">
        <f t="shared" si="90"/>
        <v>1.2879503223014867E-95</v>
      </c>
    </row>
    <row r="1128" spans="1:2" x14ac:dyDescent="0.2">
      <c r="A1128">
        <v>112.400000000001</v>
      </c>
      <c r="B1128">
        <f t="shared" si="90"/>
        <v>1.055423526207252E-95</v>
      </c>
    </row>
    <row r="1129" spans="1:2" x14ac:dyDescent="0.2">
      <c r="A1129">
        <v>112.50000000000099</v>
      </c>
      <c r="B1129">
        <f t="shared" si="90"/>
        <v>8.6487647751903645E-96</v>
      </c>
    </row>
    <row r="1130" spans="1:2" x14ac:dyDescent="0.2">
      <c r="A1130">
        <v>112.600000000001</v>
      </c>
      <c r="B1130">
        <f t="shared" si="90"/>
        <v>7.087303928428109E-96</v>
      </c>
    </row>
    <row r="1131" spans="1:2" x14ac:dyDescent="0.2">
      <c r="A1131">
        <v>112.700000000001</v>
      </c>
      <c r="B1131">
        <f t="shared" si="90"/>
        <v>5.8077469629720306E-96</v>
      </c>
    </row>
    <row r="1132" spans="1:2" x14ac:dyDescent="0.2">
      <c r="A1132">
        <v>112.80000000000101</v>
      </c>
      <c r="B1132">
        <f t="shared" si="90"/>
        <v>4.7592001937883063E-96</v>
      </c>
    </row>
    <row r="1133" spans="1:2" x14ac:dyDescent="0.2">
      <c r="A1133">
        <v>112.900000000001</v>
      </c>
      <c r="B1133">
        <f t="shared" si="90"/>
        <v>3.8999579058357934E-96</v>
      </c>
    </row>
    <row r="1134" spans="1:2" x14ac:dyDescent="0.2">
      <c r="A1134">
        <v>113.00000000000099</v>
      </c>
      <c r="B1134">
        <f t="shared" si="90"/>
        <v>3.1958436534416491E-96</v>
      </c>
    </row>
    <row r="1135" spans="1:2" x14ac:dyDescent="0.2">
      <c r="A1135">
        <v>113.100000000001</v>
      </c>
      <c r="B1135">
        <f t="shared" si="90"/>
        <v>2.6188509992266501E-96</v>
      </c>
    </row>
    <row r="1136" spans="1:2" x14ac:dyDescent="0.2">
      <c r="A1136">
        <v>113.200000000001</v>
      </c>
      <c r="B1136">
        <f t="shared" si="90"/>
        <v>2.1460296366940278E-96</v>
      </c>
    </row>
    <row r="1137" spans="1:2" x14ac:dyDescent="0.2">
      <c r="A1137">
        <v>113.30000000000101</v>
      </c>
      <c r="B1137">
        <f t="shared" si="90"/>
        <v>1.7585725987941723E-96</v>
      </c>
    </row>
    <row r="1138" spans="1:2" x14ac:dyDescent="0.2">
      <c r="A1138">
        <v>113.400000000001</v>
      </c>
      <c r="B1138">
        <f t="shared" si="90"/>
        <v>1.4410682514435961E-96</v>
      </c>
    </row>
    <row r="1139" spans="1:2" x14ac:dyDescent="0.2">
      <c r="A1139">
        <v>113.50000000000099</v>
      </c>
      <c r="B1139">
        <f t="shared" si="90"/>
        <v>1.1808873241016222E-96</v>
      </c>
    </row>
    <row r="1140" spans="1:2" x14ac:dyDescent="0.2">
      <c r="A1140">
        <v>113.600000000001</v>
      </c>
      <c r="B1140">
        <f t="shared" si="90"/>
        <v>9.6768059967575832E-97</v>
      </c>
    </row>
    <row r="1141" spans="1:2" x14ac:dyDescent="0.2">
      <c r="A1141">
        <v>113.700000000001</v>
      </c>
      <c r="B1141">
        <f t="shared" si="90"/>
        <v>7.9296728676827693E-97</v>
      </c>
    </row>
    <row r="1142" spans="1:2" x14ac:dyDescent="0.2">
      <c r="A1142">
        <v>113.80000000000101</v>
      </c>
      <c r="B1142">
        <f t="shared" si="90"/>
        <v>6.4979770360154091E-97</v>
      </c>
    </row>
    <row r="1143" spans="1:2" x14ac:dyDescent="0.2">
      <c r="A1143">
        <v>113.900000000001</v>
      </c>
      <c r="B1143">
        <f t="shared" si="90"/>
        <v>5.3247685826480418E-97</v>
      </c>
    </row>
    <row r="1144" spans="1:2" x14ac:dyDescent="0.2">
      <c r="A1144">
        <v>114.00000000000099</v>
      </c>
      <c r="B1144">
        <f t="shared" si="90"/>
        <v>4.3633793173543804E-97</v>
      </c>
    </row>
    <row r="1145" spans="1:2" x14ac:dyDescent="0.2">
      <c r="A1145">
        <v>114.100000000001</v>
      </c>
      <c r="B1145">
        <f t="shared" si="90"/>
        <v>3.5755665474750716E-97</v>
      </c>
    </row>
    <row r="1146" spans="1:2" x14ac:dyDescent="0.2">
      <c r="A1146">
        <v>114.200000000001</v>
      </c>
      <c r="B1146">
        <f t="shared" si="90"/>
        <v>2.9299919593095883E-97</v>
      </c>
    </row>
    <row r="1147" spans="1:2" x14ac:dyDescent="0.2">
      <c r="A1147">
        <v>114.30000000000101</v>
      </c>
      <c r="B1147">
        <f t="shared" si="90"/>
        <v>2.4009751140087931E-97</v>
      </c>
    </row>
    <row r="1148" spans="1:2" x14ac:dyDescent="0.2">
      <c r="A1148">
        <v>114.400000000001</v>
      </c>
      <c r="B1148">
        <f t="shared" si="90"/>
        <v>1.9674719813794742E-97</v>
      </c>
    </row>
    <row r="1149" spans="1:2" x14ac:dyDescent="0.2">
      <c r="A1149">
        <v>114.50000000000099</v>
      </c>
      <c r="B1149">
        <f t="shared" si="90"/>
        <v>1.61223788499652E-97</v>
      </c>
    </row>
    <row r="1150" spans="1:2" x14ac:dyDescent="0.2">
      <c r="A1150">
        <v>114.600000000001</v>
      </c>
      <c r="B1150">
        <f t="shared" si="90"/>
        <v>1.3211415663159411E-97</v>
      </c>
    </row>
    <row r="1151" spans="1:2" x14ac:dyDescent="0.2">
      <c r="A1151">
        <v>114.700000000001</v>
      </c>
      <c r="B1151">
        <f t="shared" si="90"/>
        <v>1.0826030857337006E-97</v>
      </c>
    </row>
    <row r="1152" spans="1:2" x14ac:dyDescent="0.2">
      <c r="A1152">
        <v>114.80000000000101</v>
      </c>
      <c r="B1152">
        <f t="shared" si="90"/>
        <v>8.8713320378208212E-98</v>
      </c>
    </row>
    <row r="1153" spans="1:2" x14ac:dyDescent="0.2">
      <c r="A1153">
        <v>114.900000000001</v>
      </c>
      <c r="B1153">
        <f t="shared" si="90"/>
        <v>7.2695592175863102E-98</v>
      </c>
    </row>
    <row r="1154" spans="1:2" x14ac:dyDescent="0.2">
      <c r="A1154">
        <v>115.00000000000099</v>
      </c>
      <c r="B1154">
        <f t="shared" si="90"/>
        <v>5.9569916855296057E-98</v>
      </c>
    </row>
    <row r="1155" spans="1:2" x14ac:dyDescent="0.2">
      <c r="A1155">
        <v>115.100000000001</v>
      </c>
      <c r="B1155">
        <f t="shared" si="90"/>
        <v>4.8814133081543793E-98</v>
      </c>
    </row>
    <row r="1156" spans="1:2" x14ac:dyDescent="0.2">
      <c r="A1156">
        <v>115.200000000001</v>
      </c>
      <c r="B1156">
        <f t="shared" si="90"/>
        <v>4.0000354468621896E-98</v>
      </c>
    </row>
    <row r="1157" spans="1:2" x14ac:dyDescent="0.2">
      <c r="A1157">
        <v>115.30000000000101</v>
      </c>
      <c r="B1157">
        <f t="shared" si="90"/>
        <v>3.2777948740551395E-98</v>
      </c>
    </row>
    <row r="1158" spans="1:2" x14ac:dyDescent="0.2">
      <c r="A1158">
        <v>115.400000000001</v>
      </c>
      <c r="B1158">
        <f t="shared" ref="B1158:B1221" si="91">_xlfn.GAMMA.DIST(A1158,$C$5,1/$D$5,FALSE)</f>
        <v>2.6859589864558651E-98</v>
      </c>
    </row>
    <row r="1159" spans="1:2" x14ac:dyDescent="0.2">
      <c r="A1159">
        <v>115.50000000000099</v>
      </c>
      <c r="B1159">
        <f t="shared" si="91"/>
        <v>2.2009828365631231E-98</v>
      </c>
    </row>
    <row r="1160" spans="1:2" x14ac:dyDescent="0.2">
      <c r="A1160">
        <v>115.600000000001</v>
      </c>
      <c r="B1160">
        <f t="shared" si="91"/>
        <v>1.803572519131053E-98</v>
      </c>
    </row>
    <row r="1161" spans="1:2" x14ac:dyDescent="0.2">
      <c r="A1161">
        <v>115.700000000001</v>
      </c>
      <c r="B1161">
        <f t="shared" si="91"/>
        <v>1.4779176573092827E-98</v>
      </c>
    </row>
    <row r="1162" spans="1:2" x14ac:dyDescent="0.2">
      <c r="A1162">
        <v>115.80000000000101</v>
      </c>
      <c r="B1162">
        <f t="shared" si="91"/>
        <v>1.2110624590595526E-98</v>
      </c>
    </row>
    <row r="1163" spans="1:2" x14ac:dyDescent="0.2">
      <c r="A1163">
        <v>115.900000000001</v>
      </c>
      <c r="B1163">
        <f t="shared" si="91"/>
        <v>9.9239032617619136E-99</v>
      </c>
    </row>
    <row r="1164" spans="1:2" x14ac:dyDescent="0.2">
      <c r="A1164">
        <v>116.00000000000099</v>
      </c>
      <c r="B1164">
        <f t="shared" si="91"/>
        <v>8.1320151488623738E-99</v>
      </c>
    </row>
    <row r="1165" spans="1:2" x14ac:dyDescent="0.2">
      <c r="A1165">
        <v>116.100000000001</v>
      </c>
      <c r="B1165">
        <f t="shared" si="91"/>
        <v>6.6636704824617281E-99</v>
      </c>
    </row>
    <row r="1166" spans="1:2" x14ac:dyDescent="0.2">
      <c r="A1166">
        <v>116.200000000001</v>
      </c>
      <c r="B1166">
        <f t="shared" si="91"/>
        <v>5.4604511357909314E-99</v>
      </c>
    </row>
    <row r="1167" spans="1:2" x14ac:dyDescent="0.2">
      <c r="A1167">
        <v>116.30000000000101</v>
      </c>
      <c r="B1167">
        <f t="shared" si="91"/>
        <v>4.4744866365331302E-99</v>
      </c>
    </row>
    <row r="1168" spans="1:2" x14ac:dyDescent="0.2">
      <c r="A1168">
        <v>116.400000000001</v>
      </c>
      <c r="B1168">
        <f t="shared" si="91"/>
        <v>3.6665497704135769E-99</v>
      </c>
    </row>
    <row r="1169" spans="1:2" x14ac:dyDescent="0.2">
      <c r="A1169">
        <v>116.50000000000099</v>
      </c>
      <c r="B1169">
        <f t="shared" si="91"/>
        <v>3.0044960212705605E-99</v>
      </c>
    </row>
    <row r="1170" spans="1:2" x14ac:dyDescent="0.2">
      <c r="A1170">
        <v>116.600000000001</v>
      </c>
      <c r="B1170">
        <f t="shared" si="91"/>
        <v>2.4619847693335307E-99</v>
      </c>
    </row>
    <row r="1171" spans="1:2" x14ac:dyDescent="0.2">
      <c r="A1171">
        <v>116.700000000001</v>
      </c>
      <c r="B1171">
        <f t="shared" si="91"/>
        <v>2.0174313772340846E-99</v>
      </c>
    </row>
    <row r="1172" spans="1:2" x14ac:dyDescent="0.2">
      <c r="A1172">
        <v>116.80000000000101</v>
      </c>
      <c r="B1172">
        <f t="shared" si="91"/>
        <v>1.6531484776132622E-99</v>
      </c>
    </row>
    <row r="1173" spans="1:2" x14ac:dyDescent="0.2">
      <c r="A1173">
        <v>116.900000000001</v>
      </c>
      <c r="B1173">
        <f t="shared" si="91"/>
        <v>1.3546423023907734E-99</v>
      </c>
    </row>
    <row r="1174" spans="1:2" x14ac:dyDescent="0.2">
      <c r="A1174">
        <v>117.00000000000099</v>
      </c>
      <c r="B1174">
        <f t="shared" si="91"/>
        <v>1.110036061157914E-99</v>
      </c>
    </row>
    <row r="1175" spans="1:2" x14ac:dyDescent="0.2">
      <c r="A1175">
        <v>117.100000000001</v>
      </c>
      <c r="B1175">
        <f t="shared" si="91"/>
        <v>9.0959743009066286E-100</v>
      </c>
    </row>
    <row r="1176" spans="1:2" x14ac:dyDescent="0.2">
      <c r="A1176">
        <v>117.200000000001</v>
      </c>
      <c r="B1176">
        <f t="shared" si="91"/>
        <v>7.4535135425525992E-100</v>
      </c>
    </row>
    <row r="1177" spans="1:2" x14ac:dyDescent="0.2">
      <c r="A1177">
        <v>117.30000000000101</v>
      </c>
      <c r="B1177">
        <f t="shared" si="91"/>
        <v>6.1076275994191133E-100</v>
      </c>
    </row>
    <row r="1178" spans="1:2" x14ac:dyDescent="0.2">
      <c r="A1178">
        <v>117.400000000001</v>
      </c>
      <c r="B1178">
        <f t="shared" si="91"/>
        <v>5.0047655470137464E-100</v>
      </c>
    </row>
    <row r="1179" spans="1:2" x14ac:dyDescent="0.2">
      <c r="A1179">
        <v>117.50000000000099</v>
      </c>
      <c r="B1179">
        <f t="shared" si="91"/>
        <v>4.1010457169592889E-100</v>
      </c>
    </row>
    <row r="1180" spans="1:2" x14ac:dyDescent="0.2">
      <c r="A1180">
        <v>117.600000000001</v>
      </c>
      <c r="B1180">
        <f t="shared" si="91"/>
        <v>3.3605098246347271E-100</v>
      </c>
    </row>
    <row r="1181" spans="1:2" x14ac:dyDescent="0.2">
      <c r="A1181">
        <v>117.700000000001</v>
      </c>
      <c r="B1181">
        <f t="shared" si="91"/>
        <v>2.753692325112008E-100</v>
      </c>
    </row>
    <row r="1182" spans="1:2" x14ac:dyDescent="0.2">
      <c r="A1182">
        <v>117.80000000000101</v>
      </c>
      <c r="B1182">
        <f t="shared" si="91"/>
        <v>2.2564480818155676E-100</v>
      </c>
    </row>
    <row r="1183" spans="1:2" x14ac:dyDescent="0.2">
      <c r="A1183">
        <v>117.900000000001</v>
      </c>
      <c r="B1183">
        <f t="shared" si="91"/>
        <v>1.8489917084754174E-100</v>
      </c>
    </row>
    <row r="1184" spans="1:2" x14ac:dyDescent="0.2">
      <c r="A1184">
        <v>118.00000000000099</v>
      </c>
      <c r="B1184">
        <f t="shared" si="91"/>
        <v>1.5151103657504387E-100</v>
      </c>
    </row>
    <row r="1185" spans="1:2" x14ac:dyDescent="0.2">
      <c r="A1185">
        <v>118.100000000001</v>
      </c>
      <c r="B1185">
        <f t="shared" si="91"/>
        <v>1.2415186943494185E-100</v>
      </c>
    </row>
    <row r="1186" spans="1:2" x14ac:dyDescent="0.2">
      <c r="A1186">
        <v>118.200000000001</v>
      </c>
      <c r="B1186">
        <f t="shared" si="91"/>
        <v>1.0173302210513073E-100</v>
      </c>
    </row>
    <row r="1187" spans="1:2" x14ac:dyDescent="0.2">
      <c r="A1187">
        <v>118.30000000000101</v>
      </c>
      <c r="B1187">
        <f t="shared" si="91"/>
        <v>8.3362420767021158E-101</v>
      </c>
    </row>
    <row r="1188" spans="1:2" x14ac:dyDescent="0.2">
      <c r="A1188">
        <v>118.400000000001</v>
      </c>
      <c r="B1188">
        <f t="shared" si="91"/>
        <v>6.8309071005120642E-101</v>
      </c>
    </row>
    <row r="1189" spans="1:2" x14ac:dyDescent="0.2">
      <c r="A1189">
        <v>118.50000000000099</v>
      </c>
      <c r="B1189">
        <f t="shared" si="91"/>
        <v>5.5973972565967455E-101</v>
      </c>
    </row>
    <row r="1190" spans="1:2" x14ac:dyDescent="0.2">
      <c r="A1190">
        <v>118.600000000001</v>
      </c>
      <c r="B1190">
        <f t="shared" si="91"/>
        <v>4.5866285802596388E-101</v>
      </c>
    </row>
    <row r="1191" spans="1:2" x14ac:dyDescent="0.2">
      <c r="A1191">
        <v>118.700000000001</v>
      </c>
      <c r="B1191">
        <f t="shared" si="91"/>
        <v>3.7583801564883133E-101</v>
      </c>
    </row>
    <row r="1192" spans="1:2" x14ac:dyDescent="0.2">
      <c r="A1192">
        <v>118.80000000000101</v>
      </c>
      <c r="B1192">
        <f t="shared" si="91"/>
        <v>3.0796937506818796E-101</v>
      </c>
    </row>
    <row r="1193" spans="1:2" x14ac:dyDescent="0.2">
      <c r="A1193">
        <v>118.900000000001</v>
      </c>
      <c r="B1193">
        <f t="shared" si="91"/>
        <v>2.5235624079741156E-101</v>
      </c>
    </row>
    <row r="1194" spans="1:2" x14ac:dyDescent="0.2">
      <c r="A1194">
        <v>119.00000000000099</v>
      </c>
      <c r="B1194">
        <f t="shared" si="91"/>
        <v>2.0678558447071373E-101</v>
      </c>
    </row>
    <row r="1195" spans="1:2" x14ac:dyDescent="0.2">
      <c r="A1195">
        <v>119.100000000001</v>
      </c>
      <c r="B1195">
        <f t="shared" si="91"/>
        <v>1.694439876500449E-101</v>
      </c>
    </row>
    <row r="1196" spans="1:2" x14ac:dyDescent="0.2">
      <c r="A1196">
        <v>119.200000000001</v>
      </c>
      <c r="B1196">
        <f t="shared" si="91"/>
        <v>1.3884548472460468E-101</v>
      </c>
    </row>
    <row r="1197" spans="1:2" x14ac:dyDescent="0.2">
      <c r="A1197">
        <v>119.30000000000101</v>
      </c>
      <c r="B1197">
        <f t="shared" si="91"/>
        <v>1.1377243493806351E-101</v>
      </c>
    </row>
    <row r="1198" spans="1:2" x14ac:dyDescent="0.2">
      <c r="A1198">
        <v>119.400000000001</v>
      </c>
      <c r="B1198">
        <f t="shared" si="91"/>
        <v>9.3227070960276771E-102</v>
      </c>
    </row>
    <row r="1199" spans="1:2" x14ac:dyDescent="0.2">
      <c r="A1199">
        <v>119.50000000000099</v>
      </c>
      <c r="B1199">
        <f t="shared" si="91"/>
        <v>7.6391796203854677E-102</v>
      </c>
    </row>
    <row r="1200" spans="1:2" x14ac:dyDescent="0.2">
      <c r="A1200">
        <v>119.600000000001</v>
      </c>
      <c r="B1200">
        <f t="shared" si="91"/>
        <v>6.259665117206211E-102</v>
      </c>
    </row>
    <row r="1201" spans="1:2" x14ac:dyDescent="0.2">
      <c r="A1201">
        <v>119.700000000001</v>
      </c>
      <c r="B1201">
        <f t="shared" si="91"/>
        <v>5.1292654360411321E-102</v>
      </c>
    </row>
    <row r="1202" spans="1:2" x14ac:dyDescent="0.2">
      <c r="A1202">
        <v>119.80000000000101</v>
      </c>
      <c r="B1202">
        <f t="shared" si="91"/>
        <v>4.2029956968401464E-102</v>
      </c>
    </row>
    <row r="1203" spans="1:2" x14ac:dyDescent="0.2">
      <c r="A1203">
        <v>119.900000000001</v>
      </c>
      <c r="B1203">
        <f t="shared" si="91"/>
        <v>3.4439942208990182E-102</v>
      </c>
    </row>
    <row r="1204" spans="1:2" x14ac:dyDescent="0.2">
      <c r="A1204">
        <v>120.00000000000099</v>
      </c>
      <c r="B1204">
        <f t="shared" si="91"/>
        <v>2.8220556951521571E-102</v>
      </c>
    </row>
    <row r="1205" spans="1:2" x14ac:dyDescent="0.2">
      <c r="A1205">
        <v>120.100000000001</v>
      </c>
      <c r="B1205">
        <f t="shared" si="91"/>
        <v>2.3124292043403224E-102</v>
      </c>
    </row>
    <row r="1206" spans="1:2" x14ac:dyDescent="0.2">
      <c r="A1206">
        <v>120.200000000001</v>
      </c>
      <c r="B1206">
        <f t="shared" si="91"/>
        <v>1.8948333043287039E-102</v>
      </c>
    </row>
    <row r="1207" spans="1:2" x14ac:dyDescent="0.2">
      <c r="A1207">
        <v>120.30000000000101</v>
      </c>
      <c r="B1207">
        <f t="shared" si="91"/>
        <v>1.5526489457129126E-102</v>
      </c>
    </row>
    <row r="1208" spans="1:2" x14ac:dyDescent="0.2">
      <c r="A1208">
        <v>120.400000000001</v>
      </c>
      <c r="B1208">
        <f t="shared" si="91"/>
        <v>1.2722581333911116E-102</v>
      </c>
    </row>
    <row r="1209" spans="1:2" x14ac:dyDescent="0.2">
      <c r="A1209">
        <v>120.50000000000099</v>
      </c>
      <c r="B1209">
        <f t="shared" si="91"/>
        <v>1.0425020065543086E-102</v>
      </c>
    </row>
    <row r="1210" spans="1:2" x14ac:dyDescent="0.2">
      <c r="A1210">
        <v>120.600000000001</v>
      </c>
      <c r="B1210">
        <f t="shared" si="91"/>
        <v>8.542367752790546E-103</v>
      </c>
    </row>
    <row r="1211" spans="1:2" x14ac:dyDescent="0.2">
      <c r="A1211">
        <v>120.700000000001</v>
      </c>
      <c r="B1211">
        <f t="shared" si="91"/>
        <v>6.9996984363654413E-103</v>
      </c>
    </row>
    <row r="1212" spans="1:2" x14ac:dyDescent="0.2">
      <c r="A1212">
        <v>120.80000000000101</v>
      </c>
      <c r="B1212">
        <f t="shared" si="91"/>
        <v>5.7356163989445632E-103</v>
      </c>
    </row>
    <row r="1213" spans="1:2" x14ac:dyDescent="0.2">
      <c r="A1213">
        <v>120.900000000001</v>
      </c>
      <c r="B1213">
        <f t="shared" si="91"/>
        <v>4.6998128892484977E-103</v>
      </c>
    </row>
    <row r="1214" spans="1:2" x14ac:dyDescent="0.2">
      <c r="A1214">
        <v>121.00000000000099</v>
      </c>
      <c r="B1214">
        <f t="shared" si="91"/>
        <v>3.8510640436968572E-103</v>
      </c>
    </row>
    <row r="1215" spans="1:2" x14ac:dyDescent="0.2">
      <c r="A1215">
        <v>121.100000000001</v>
      </c>
      <c r="B1215">
        <f t="shared" si="91"/>
        <v>3.1555903370149456E-103</v>
      </c>
    </row>
    <row r="1216" spans="1:2" x14ac:dyDescent="0.2">
      <c r="A1216">
        <v>121.200000000001</v>
      </c>
      <c r="B1216">
        <f t="shared" si="91"/>
        <v>2.5857122790026395E-103</v>
      </c>
    </row>
    <row r="1217" spans="1:2" x14ac:dyDescent="0.2">
      <c r="A1217">
        <v>121.30000000000101</v>
      </c>
      <c r="B1217">
        <f t="shared" si="91"/>
        <v>2.1187488628841072E-103</v>
      </c>
    </row>
    <row r="1218" spans="1:2" x14ac:dyDescent="0.2">
      <c r="A1218">
        <v>121.400000000001</v>
      </c>
      <c r="B1218">
        <f t="shared" si="91"/>
        <v>1.7361149302885201E-103</v>
      </c>
    </row>
    <row r="1219" spans="1:2" x14ac:dyDescent="0.2">
      <c r="A1219">
        <v>121.50000000000099</v>
      </c>
      <c r="B1219">
        <f t="shared" si="91"/>
        <v>1.422581533303685E-103</v>
      </c>
    </row>
    <row r="1220" spans="1:2" x14ac:dyDescent="0.2">
      <c r="A1220">
        <v>121.600000000001</v>
      </c>
      <c r="B1220">
        <f t="shared" si="91"/>
        <v>1.1656698601589049E-103</v>
      </c>
    </row>
    <row r="1221" spans="1:2" x14ac:dyDescent="0.2">
      <c r="A1221">
        <v>121.700000000001</v>
      </c>
      <c r="B1221">
        <f t="shared" si="91"/>
        <v>9.5515460600284679E-104</v>
      </c>
    </row>
    <row r="1222" spans="1:2" x14ac:dyDescent="0.2">
      <c r="A1222">
        <v>121.80000000000101</v>
      </c>
      <c r="B1222">
        <f t="shared" ref="B1222:B1285" si="92">_xlfn.GAMMA.DIST(A1222,$C$5,1/$D$5,FALSE)</f>
        <v>7.8265702543313871E-104</v>
      </c>
    </row>
    <row r="1223" spans="1:2" x14ac:dyDescent="0.2">
      <c r="A1223">
        <v>121.900000000001</v>
      </c>
      <c r="B1223">
        <f t="shared" si="92"/>
        <v>6.4131147220234402E-104</v>
      </c>
    </row>
    <row r="1224" spans="1:2" x14ac:dyDescent="0.2">
      <c r="A1224">
        <v>122.00000000000099</v>
      </c>
      <c r="B1224">
        <f t="shared" si="92"/>
        <v>5.2549215586907521E-104</v>
      </c>
    </row>
    <row r="1225" spans="1:2" x14ac:dyDescent="0.2">
      <c r="A1225">
        <v>122.100000000001</v>
      </c>
      <c r="B1225">
        <f t="shared" si="92"/>
        <v>4.3058924145265419E-104</v>
      </c>
    </row>
    <row r="1226" spans="1:2" x14ac:dyDescent="0.2">
      <c r="A1226">
        <v>122.200000000001</v>
      </c>
      <c r="B1226">
        <f t="shared" si="92"/>
        <v>3.5282538173010584E-104</v>
      </c>
    </row>
    <row r="1227" spans="1:2" x14ac:dyDescent="0.2">
      <c r="A1227">
        <v>122.30000000000101</v>
      </c>
      <c r="B1227">
        <f t="shared" si="92"/>
        <v>2.8910538082482499E-104</v>
      </c>
    </row>
    <row r="1228" spans="1:2" x14ac:dyDescent="0.2">
      <c r="A1228">
        <v>122.400000000001</v>
      </c>
      <c r="B1228">
        <f t="shared" si="92"/>
        <v>2.3689300619935675E-104</v>
      </c>
    </row>
    <row r="1229" spans="1:2" x14ac:dyDescent="0.2">
      <c r="A1229">
        <v>122.50000000000099</v>
      </c>
      <c r="B1229">
        <f t="shared" si="92"/>
        <v>1.9411004654535869E-104</v>
      </c>
    </row>
    <row r="1230" spans="1:2" x14ac:dyDescent="0.2">
      <c r="A1230">
        <v>122.600000000001</v>
      </c>
      <c r="B1230">
        <f t="shared" si="92"/>
        <v>1.590535983550935E-104</v>
      </c>
    </row>
    <row r="1231" spans="1:2" x14ac:dyDescent="0.2">
      <c r="A1231">
        <v>122.700000000001</v>
      </c>
      <c r="B1231">
        <f t="shared" si="92"/>
        <v>1.3032828938579466E-104</v>
      </c>
    </row>
    <row r="1232" spans="1:2" x14ac:dyDescent="0.2">
      <c r="A1232">
        <v>122.80000000000101</v>
      </c>
      <c r="B1232">
        <f t="shared" si="92"/>
        <v>1.0679074166086788E-104</v>
      </c>
    </row>
    <row r="1233" spans="1:2" x14ac:dyDescent="0.2">
      <c r="A1233">
        <v>122.900000000001</v>
      </c>
      <c r="B1233">
        <f t="shared" si="92"/>
        <v>8.7504063742690244E-105</v>
      </c>
    </row>
    <row r="1234" spans="1:2" x14ac:dyDescent="0.2">
      <c r="A1234">
        <v>123.00000000000099</v>
      </c>
      <c r="B1234">
        <f t="shared" si="92"/>
        <v>7.170056114457904E-105</v>
      </c>
    </row>
    <row r="1235" spans="1:2" x14ac:dyDescent="0.2">
      <c r="A1235">
        <v>123.100000000001</v>
      </c>
      <c r="B1235">
        <f t="shared" si="92"/>
        <v>5.8751180807722984E-105</v>
      </c>
    </row>
    <row r="1236" spans="1:2" x14ac:dyDescent="0.2">
      <c r="A1236">
        <v>123.200000000001</v>
      </c>
      <c r="B1236">
        <f t="shared" si="92"/>
        <v>4.8140473566641562E-105</v>
      </c>
    </row>
    <row r="1237" spans="1:2" x14ac:dyDescent="0.2">
      <c r="A1237">
        <v>123.30000000000101</v>
      </c>
      <c r="B1237">
        <f t="shared" si="92"/>
        <v>3.9446078129812074E-105</v>
      </c>
    </row>
    <row r="1238" spans="1:2" x14ac:dyDescent="0.2">
      <c r="A1238">
        <v>123.400000000001</v>
      </c>
      <c r="B1238">
        <f t="shared" si="92"/>
        <v>3.2321910049020302E-105</v>
      </c>
    </row>
    <row r="1239" spans="1:2" x14ac:dyDescent="0.2">
      <c r="A1239">
        <v>123.50000000000099</v>
      </c>
      <c r="B1239">
        <f t="shared" si="92"/>
        <v>2.6484386602805288E-105</v>
      </c>
    </row>
    <row r="1240" spans="1:2" x14ac:dyDescent="0.2">
      <c r="A1240">
        <v>123.600000000001</v>
      </c>
      <c r="B1240">
        <f t="shared" si="92"/>
        <v>2.170113934422661E-105</v>
      </c>
    </row>
    <row r="1241" spans="1:2" x14ac:dyDescent="0.2">
      <c r="A1241">
        <v>123.700000000001</v>
      </c>
      <c r="B1241">
        <f t="shared" si="92"/>
        <v>1.7781765069079783E-105</v>
      </c>
    </row>
    <row r="1242" spans="1:2" x14ac:dyDescent="0.2">
      <c r="A1242">
        <v>123.80000000000101</v>
      </c>
      <c r="B1242">
        <f t="shared" si="92"/>
        <v>1.457024708787892E-105</v>
      </c>
    </row>
    <row r="1243" spans="1:2" x14ac:dyDescent="0.2">
      <c r="A1243">
        <v>123.900000000001</v>
      </c>
      <c r="B1243">
        <f t="shared" si="92"/>
        <v>1.1938745161882701E-105</v>
      </c>
    </row>
    <row r="1244" spans="1:2" x14ac:dyDescent="0.2">
      <c r="A1244">
        <v>124.00000000000099</v>
      </c>
      <c r="B1244">
        <f t="shared" si="92"/>
        <v>9.7825069356909313E-106</v>
      </c>
    </row>
    <row r="1245" spans="1:2" x14ac:dyDescent="0.2">
      <c r="A1245">
        <v>124.100000000001</v>
      </c>
      <c r="B1245">
        <f t="shared" si="92"/>
        <v>8.0156983343764687E-106</v>
      </c>
    </row>
    <row r="1246" spans="1:2" x14ac:dyDescent="0.2">
      <c r="A1246">
        <v>124.200000000001</v>
      </c>
      <c r="B1246">
        <f t="shared" si="92"/>
        <v>6.5679869680238777E-106</v>
      </c>
    </row>
    <row r="1247" spans="1:2" x14ac:dyDescent="0.2">
      <c r="A1247">
        <v>124.30000000000101</v>
      </c>
      <c r="B1247">
        <f t="shared" si="92"/>
        <v>5.3817425565658504E-106</v>
      </c>
    </row>
    <row r="1248" spans="1:2" x14ac:dyDescent="0.2">
      <c r="A1248">
        <v>124.400000000001</v>
      </c>
      <c r="B1248">
        <f t="shared" si="92"/>
        <v>4.4097429456508461E-106</v>
      </c>
    </row>
    <row r="1249" spans="1:2" x14ac:dyDescent="0.2">
      <c r="A1249">
        <v>124.50000000000099</v>
      </c>
      <c r="B1249">
        <f t="shared" si="92"/>
        <v>3.6132944072769388E-106</v>
      </c>
    </row>
    <row r="1250" spans="1:2" x14ac:dyDescent="0.2">
      <c r="A1250">
        <v>124.600000000001</v>
      </c>
      <c r="B1250">
        <f t="shared" si="92"/>
        <v>2.9606914079905382E-106</v>
      </c>
    </row>
    <row r="1251" spans="1:2" x14ac:dyDescent="0.2">
      <c r="A1251">
        <v>124.700000000001</v>
      </c>
      <c r="B1251">
        <f t="shared" si="92"/>
        <v>2.4259545387649898E-106</v>
      </c>
    </row>
    <row r="1252" spans="1:2" x14ac:dyDescent="0.2">
      <c r="A1252">
        <v>124.80000000000101</v>
      </c>
      <c r="B1252">
        <f t="shared" si="92"/>
        <v>1.9877963720104955E-106</v>
      </c>
    </row>
    <row r="1253" spans="1:2" x14ac:dyDescent="0.2">
      <c r="A1253">
        <v>124.900000000001</v>
      </c>
      <c r="B1253">
        <f t="shared" si="92"/>
        <v>1.6287740831383771E-106</v>
      </c>
    </row>
    <row r="1254" spans="1:2" x14ac:dyDescent="0.2">
      <c r="A1254">
        <v>125.00000000000099</v>
      </c>
      <c r="B1254">
        <f t="shared" si="92"/>
        <v>1.3345951077680096E-106</v>
      </c>
    </row>
    <row r="1255" spans="1:2" x14ac:dyDescent="0.2">
      <c r="A1255">
        <v>125.100000000001</v>
      </c>
      <c r="B1255">
        <f t="shared" si="92"/>
        <v>1.0935481968831717E-106</v>
      </c>
    </row>
    <row r="1256" spans="1:2" x14ac:dyDescent="0.2">
      <c r="A1256">
        <v>125.200000000001</v>
      </c>
      <c r="B1256">
        <f t="shared" si="92"/>
        <v>8.9603722344450181E-107</v>
      </c>
    </row>
    <row r="1257" spans="1:2" x14ac:dyDescent="0.2">
      <c r="A1257">
        <v>125.30000000000101</v>
      </c>
      <c r="B1257">
        <f t="shared" si="92"/>
        <v>7.3419918379631391E-107</v>
      </c>
    </row>
    <row r="1258" spans="1:2" x14ac:dyDescent="0.2">
      <c r="A1258">
        <v>125.400000000001</v>
      </c>
      <c r="B1258">
        <f t="shared" si="92"/>
        <v>6.0159118844863563E-107</v>
      </c>
    </row>
    <row r="1259" spans="1:2" x14ac:dyDescent="0.2">
      <c r="A1259">
        <v>125.50000000000099</v>
      </c>
      <c r="B1259">
        <f t="shared" si="92"/>
        <v>4.9293398284558141E-107</v>
      </c>
    </row>
    <row r="1260" spans="1:2" x14ac:dyDescent="0.2">
      <c r="A1260">
        <v>125.600000000001</v>
      </c>
      <c r="B1260">
        <f t="shared" si="92"/>
        <v>4.0390178885024491E-107</v>
      </c>
    </row>
    <row r="1261" spans="1:2" x14ac:dyDescent="0.2">
      <c r="A1261">
        <v>125.700000000001</v>
      </c>
      <c r="B1261">
        <f t="shared" si="92"/>
        <v>3.3095010143624708E-107</v>
      </c>
    </row>
    <row r="1262" spans="1:2" x14ac:dyDescent="0.2">
      <c r="A1262">
        <v>125.80000000000101</v>
      </c>
      <c r="B1262">
        <f t="shared" si="92"/>
        <v>2.711745858642835E-107</v>
      </c>
    </row>
    <row r="1263" spans="1:2" x14ac:dyDescent="0.2">
      <c r="A1263">
        <v>125.900000000001</v>
      </c>
      <c r="B1263">
        <f t="shared" si="92"/>
        <v>2.221954585703031E-107</v>
      </c>
    </row>
    <row r="1264" spans="1:2" x14ac:dyDescent="0.2">
      <c r="A1264">
        <v>126.00000000000099</v>
      </c>
      <c r="B1264">
        <f t="shared" si="92"/>
        <v>1.8206274937130831E-107</v>
      </c>
    </row>
    <row r="1265" spans="1:2" x14ac:dyDescent="0.2">
      <c r="A1265">
        <v>126.100000000001</v>
      </c>
      <c r="B1265">
        <f t="shared" si="92"/>
        <v>1.4917867378267793E-107</v>
      </c>
    </row>
    <row r="1266" spans="1:2" x14ac:dyDescent="0.2">
      <c r="A1266">
        <v>126.200000000001</v>
      </c>
      <c r="B1266">
        <f t="shared" si="92"/>
        <v>1.2223402531858598E-107</v>
      </c>
    </row>
    <row r="1267" spans="1:2" x14ac:dyDescent="0.2">
      <c r="A1267">
        <v>126.30000000000101</v>
      </c>
      <c r="B1267">
        <f t="shared" si="92"/>
        <v>1.0015605572413224E-107</v>
      </c>
    </row>
    <row r="1268" spans="1:2" x14ac:dyDescent="0.2">
      <c r="A1268">
        <v>126.400000000001</v>
      </c>
      <c r="B1268">
        <f t="shared" si="92"/>
        <v>8.2065768378008292E-108</v>
      </c>
    </row>
    <row r="1269" spans="1:2" x14ac:dyDescent="0.2">
      <c r="A1269">
        <v>126.50000000000099</v>
      </c>
      <c r="B1269">
        <f t="shared" si="92"/>
        <v>6.7242924808349787E-108</v>
      </c>
    </row>
    <row r="1270" spans="1:2" x14ac:dyDescent="0.2">
      <c r="A1270">
        <v>126.600000000001</v>
      </c>
      <c r="B1270">
        <f t="shared" si="92"/>
        <v>5.5097371297914422E-108</v>
      </c>
    </row>
    <row r="1271" spans="1:2" x14ac:dyDescent="0.2">
      <c r="A1271">
        <v>126.700000000001</v>
      </c>
      <c r="B1271">
        <f t="shared" si="92"/>
        <v>4.5145544137614188E-108</v>
      </c>
    </row>
    <row r="1272" spans="1:2" x14ac:dyDescent="0.2">
      <c r="A1272">
        <v>126.80000000000101</v>
      </c>
      <c r="B1272">
        <f t="shared" si="92"/>
        <v>3.6991218234946329E-108</v>
      </c>
    </row>
    <row r="1273" spans="1:2" x14ac:dyDescent="0.2">
      <c r="A1273">
        <v>126.900000000001</v>
      </c>
      <c r="B1273">
        <f t="shared" si="92"/>
        <v>3.0309732700911186E-108</v>
      </c>
    </row>
    <row r="1274" spans="1:2" x14ac:dyDescent="0.2">
      <c r="A1274">
        <v>127.00000000000099</v>
      </c>
      <c r="B1274">
        <f t="shared" si="92"/>
        <v>2.483506544945515E-108</v>
      </c>
    </row>
    <row r="1275" spans="1:2" x14ac:dyDescent="0.2">
      <c r="A1275">
        <v>127.100000000001</v>
      </c>
      <c r="B1275">
        <f t="shared" si="92"/>
        <v>2.0349242256942997E-108</v>
      </c>
    </row>
    <row r="1276" spans="1:2" x14ac:dyDescent="0.2">
      <c r="A1276">
        <v>127.200000000001</v>
      </c>
      <c r="B1276">
        <f t="shared" si="92"/>
        <v>1.6673658659810316E-108</v>
      </c>
    </row>
    <row r="1277" spans="1:2" x14ac:dyDescent="0.2">
      <c r="A1277">
        <v>127.30000000000101</v>
      </c>
      <c r="B1277">
        <f t="shared" si="92"/>
        <v>1.3661969215758531E-108</v>
      </c>
    </row>
    <row r="1278" spans="1:2" x14ac:dyDescent="0.2">
      <c r="A1278">
        <v>127.400000000001</v>
      </c>
      <c r="B1278">
        <f t="shared" si="92"/>
        <v>1.1194261048666183E-108</v>
      </c>
    </row>
    <row r="1279" spans="1:2" x14ac:dyDescent="0.2">
      <c r="A1279">
        <v>127.50000000000099</v>
      </c>
      <c r="B1279">
        <f t="shared" si="92"/>
        <v>9.1722797234070713E-109</v>
      </c>
    </row>
    <row r="1280" spans="1:2" x14ac:dyDescent="0.2">
      <c r="A1280">
        <v>127.600000000001</v>
      </c>
      <c r="B1280">
        <f t="shared" si="92"/>
        <v>7.5155173892970631E-109</v>
      </c>
    </row>
    <row r="1281" spans="1:2" x14ac:dyDescent="0.2">
      <c r="A1281">
        <v>127.700000000001</v>
      </c>
      <c r="B1281">
        <f t="shared" si="92"/>
        <v>6.1580074573737597E-109</v>
      </c>
    </row>
    <row r="1282" spans="1:2" x14ac:dyDescent="0.2">
      <c r="A1282">
        <v>127.80000000000101</v>
      </c>
      <c r="B1282">
        <f t="shared" si="92"/>
        <v>5.0456982036956065E-109</v>
      </c>
    </row>
    <row r="1283" spans="1:2" x14ac:dyDescent="0.2">
      <c r="A1283">
        <v>127.900000000001</v>
      </c>
      <c r="B1283">
        <f t="shared" si="92"/>
        <v>4.1343007379172738E-109</v>
      </c>
    </row>
    <row r="1284" spans="1:2" x14ac:dyDescent="0.2">
      <c r="A1284">
        <v>128.00000000000099</v>
      </c>
      <c r="B1284">
        <f t="shared" si="92"/>
        <v>3.387525661028617E-109</v>
      </c>
    </row>
    <row r="1285" spans="1:2" x14ac:dyDescent="0.2">
      <c r="A1285">
        <v>128.10000000000099</v>
      </c>
      <c r="B1285">
        <f t="shared" si="92"/>
        <v>2.7756382100839378E-109</v>
      </c>
    </row>
    <row r="1286" spans="1:2" x14ac:dyDescent="0.2">
      <c r="A1286">
        <v>128.20000000000101</v>
      </c>
      <c r="B1286">
        <f t="shared" ref="B1286:B1349" si="93">_xlfn.GAMMA.DIST(A1286,$C$5,1/$D$5,FALSE)</f>
        <v>2.2742743669803931E-109</v>
      </c>
    </row>
    <row r="1287" spans="1:2" x14ac:dyDescent="0.2">
      <c r="A1287">
        <v>128.30000000000101</v>
      </c>
      <c r="B1287">
        <f t="shared" si="93"/>
        <v>1.8634707976059858E-109</v>
      </c>
    </row>
    <row r="1288" spans="1:2" x14ac:dyDescent="0.2">
      <c r="A1288">
        <v>128.400000000001</v>
      </c>
      <c r="B1288">
        <f t="shared" si="93"/>
        <v>1.5268700005535788E-109</v>
      </c>
    </row>
    <row r="1289" spans="1:2" x14ac:dyDescent="0.2">
      <c r="A1289">
        <v>128.50000000000099</v>
      </c>
      <c r="B1289">
        <f t="shared" si="93"/>
        <v>1.2510690199734891E-109</v>
      </c>
    </row>
    <row r="1290" spans="1:2" x14ac:dyDescent="0.2">
      <c r="A1290">
        <v>128.60000000000099</v>
      </c>
      <c r="B1290">
        <f t="shared" si="93"/>
        <v>1.0250857926893268E-109</v>
      </c>
    </row>
    <row r="1291" spans="1:2" x14ac:dyDescent="0.2">
      <c r="A1291">
        <v>128.70000000000101</v>
      </c>
      <c r="B1291">
        <f t="shared" si="93"/>
        <v>8.3992188297373463E-110</v>
      </c>
    </row>
    <row r="1292" spans="1:2" x14ac:dyDescent="0.2">
      <c r="A1292">
        <v>128.80000000000101</v>
      </c>
      <c r="B1292">
        <f t="shared" si="93"/>
        <v>6.8820419580156159E-110</v>
      </c>
    </row>
    <row r="1293" spans="1:2" x14ac:dyDescent="0.2">
      <c r="A1293">
        <v>128.900000000001</v>
      </c>
      <c r="B1293">
        <f t="shared" si="93"/>
        <v>5.6389140373879016E-110</v>
      </c>
    </row>
    <row r="1294" spans="1:2" x14ac:dyDescent="0.2">
      <c r="A1294">
        <v>129.00000000000099</v>
      </c>
      <c r="B1294">
        <f t="shared" si="93"/>
        <v>4.6203339906289494E-110</v>
      </c>
    </row>
    <row r="1295" spans="1:2" x14ac:dyDescent="0.2">
      <c r="A1295">
        <v>129.10000000000099</v>
      </c>
      <c r="B1295">
        <f t="shared" si="93"/>
        <v>3.7857419381060271E-110</v>
      </c>
    </row>
    <row r="1296" spans="1:2" x14ac:dyDescent="0.2">
      <c r="A1296">
        <v>129.20000000000101</v>
      </c>
      <c r="B1296">
        <f t="shared" si="93"/>
        <v>3.1019042025902951E-110</v>
      </c>
    </row>
    <row r="1297" spans="1:2" x14ac:dyDescent="0.2">
      <c r="A1297">
        <v>129.30000000000101</v>
      </c>
      <c r="B1297">
        <f t="shared" si="93"/>
        <v>2.5415900172948747E-110</v>
      </c>
    </row>
    <row r="1298" spans="1:2" x14ac:dyDescent="0.2">
      <c r="A1298">
        <v>129.400000000001</v>
      </c>
      <c r="B1298">
        <f t="shared" si="93"/>
        <v>2.0824872498721166E-110</v>
      </c>
    </row>
    <row r="1299" spans="1:2" x14ac:dyDescent="0.2">
      <c r="A1299">
        <v>129.50000000000099</v>
      </c>
      <c r="B1299">
        <f t="shared" si="93"/>
        <v>1.7063139713293997E-110</v>
      </c>
    </row>
    <row r="1300" spans="1:2" x14ac:dyDescent="0.2">
      <c r="A1300">
        <v>129.60000000000099</v>
      </c>
      <c r="B1300">
        <f t="shared" si="93"/>
        <v>1.3980904962650842E-110</v>
      </c>
    </row>
    <row r="1301" spans="1:2" x14ac:dyDescent="0.2">
      <c r="A1301">
        <v>129.70000000000101</v>
      </c>
      <c r="B1301">
        <f t="shared" si="93"/>
        <v>1.1455429099437164E-110</v>
      </c>
    </row>
    <row r="1302" spans="1:2" x14ac:dyDescent="0.2">
      <c r="A1302">
        <v>129.80000000000101</v>
      </c>
      <c r="B1302">
        <f t="shared" si="93"/>
        <v>9.3861433286439446E-111</v>
      </c>
    </row>
    <row r="1303" spans="1:2" x14ac:dyDescent="0.2">
      <c r="A1303">
        <v>129.900000000001</v>
      </c>
      <c r="B1303">
        <f t="shared" si="93"/>
        <v>7.690644630624059E-111</v>
      </c>
    </row>
    <row r="1304" spans="1:2" x14ac:dyDescent="0.2">
      <c r="A1304">
        <v>130.00000000000099</v>
      </c>
      <c r="B1304">
        <f t="shared" si="93"/>
        <v>6.3014145120184877E-111</v>
      </c>
    </row>
    <row r="1305" spans="1:2" x14ac:dyDescent="0.2">
      <c r="A1305">
        <v>130.10000000000099</v>
      </c>
      <c r="B1305">
        <f t="shared" si="93"/>
        <v>5.1631304349191037E-111</v>
      </c>
    </row>
    <row r="1306" spans="1:2" x14ac:dyDescent="0.2">
      <c r="A1306">
        <v>130.20000000000101</v>
      </c>
      <c r="B1306">
        <f t="shared" si="93"/>
        <v>4.2304628726561328E-111</v>
      </c>
    </row>
    <row r="1307" spans="1:2" x14ac:dyDescent="0.2">
      <c r="A1307">
        <v>130.30000000000101</v>
      </c>
      <c r="B1307">
        <f t="shared" si="93"/>
        <v>3.4662702763736676E-111</v>
      </c>
    </row>
    <row r="1308" spans="1:2" x14ac:dyDescent="0.2">
      <c r="A1308">
        <v>130.400000000001</v>
      </c>
      <c r="B1308">
        <f t="shared" si="93"/>
        <v>2.8401200799435314E-111</v>
      </c>
    </row>
    <row r="1309" spans="1:2" x14ac:dyDescent="0.2">
      <c r="A1309">
        <v>130.50000000000099</v>
      </c>
      <c r="B1309">
        <f t="shared" si="93"/>
        <v>2.3270768525373907E-111</v>
      </c>
    </row>
    <row r="1310" spans="1:2" x14ac:dyDescent="0.2">
      <c r="A1310">
        <v>130.60000000000099</v>
      </c>
      <c r="B1310">
        <f t="shared" si="93"/>
        <v>1.9067093451620649E-111</v>
      </c>
    </row>
    <row r="1311" spans="1:2" x14ac:dyDescent="0.2">
      <c r="A1311">
        <v>130.70000000000101</v>
      </c>
      <c r="B1311">
        <f t="shared" si="93"/>
        <v>1.5622768932092696E-111</v>
      </c>
    </row>
    <row r="1312" spans="1:2" x14ac:dyDescent="0.2">
      <c r="A1312">
        <v>130.80000000000101</v>
      </c>
      <c r="B1312">
        <f t="shared" si="93"/>
        <v>1.2800627785615867E-111</v>
      </c>
    </row>
    <row r="1313" spans="1:2" x14ac:dyDescent="0.2">
      <c r="A1313">
        <v>130.900000000001</v>
      </c>
      <c r="B1313">
        <f t="shared" si="93"/>
        <v>1.0488280063811802E-111</v>
      </c>
    </row>
    <row r="1314" spans="1:2" x14ac:dyDescent="0.2">
      <c r="A1314">
        <v>131.00000000000099</v>
      </c>
      <c r="B1314">
        <f t="shared" si="93"/>
        <v>8.593637463735967E-112</v>
      </c>
    </row>
    <row r="1315" spans="1:2" x14ac:dyDescent="0.2">
      <c r="A1315">
        <v>131.10000000000099</v>
      </c>
      <c r="B1315">
        <f t="shared" si="93"/>
        <v>7.0412461695182166E-112</v>
      </c>
    </row>
    <row r="1316" spans="1:2" x14ac:dyDescent="0.2">
      <c r="A1316">
        <v>131.20000000000101</v>
      </c>
      <c r="B1316">
        <f t="shared" si="93"/>
        <v>5.7692820976488766E-112</v>
      </c>
    </row>
    <row r="1317" spans="1:2" x14ac:dyDescent="0.2">
      <c r="A1317">
        <v>131.30000000000101</v>
      </c>
      <c r="B1317">
        <f t="shared" si="93"/>
        <v>4.7270888965551695E-112</v>
      </c>
    </row>
    <row r="1318" spans="1:2" x14ac:dyDescent="0.2">
      <c r="A1318">
        <v>131.400000000001</v>
      </c>
      <c r="B1318">
        <f t="shared" si="93"/>
        <v>3.8731606629978642E-112</v>
      </c>
    </row>
    <row r="1319" spans="1:2" x14ac:dyDescent="0.2">
      <c r="A1319">
        <v>131.50000000000099</v>
      </c>
      <c r="B1319">
        <f t="shared" si="93"/>
        <v>3.1734890460631603E-112</v>
      </c>
    </row>
    <row r="1320" spans="1:2" x14ac:dyDescent="0.2">
      <c r="A1320">
        <v>131.60000000000099</v>
      </c>
      <c r="B1320">
        <f t="shared" si="93"/>
        <v>2.6002089192118284E-112</v>
      </c>
    </row>
    <row r="1321" spans="1:2" x14ac:dyDescent="0.2">
      <c r="A1321">
        <v>131.70000000000101</v>
      </c>
      <c r="B1321">
        <f t="shared" si="93"/>
        <v>2.1304886897220015E-112</v>
      </c>
    </row>
    <row r="1322" spans="1:2" x14ac:dyDescent="0.2">
      <c r="A1322">
        <v>131.80000000000101</v>
      </c>
      <c r="B1322">
        <f t="shared" si="93"/>
        <v>1.7456210562921626E-112</v>
      </c>
    </row>
    <row r="1323" spans="1:2" x14ac:dyDescent="0.2">
      <c r="A1323">
        <v>131.900000000001</v>
      </c>
      <c r="B1323">
        <f t="shared" si="93"/>
        <v>1.4302780074408486E-112</v>
      </c>
    </row>
    <row r="1324" spans="1:2" x14ac:dyDescent="0.2">
      <c r="A1324">
        <v>132.00000000000099</v>
      </c>
      <c r="B1324">
        <f t="shared" si="93"/>
        <v>1.1719003934713429E-112</v>
      </c>
    </row>
    <row r="1325" spans="1:2" x14ac:dyDescent="0.2">
      <c r="A1325">
        <v>132.10000000000099</v>
      </c>
      <c r="B1325">
        <f t="shared" si="93"/>
        <v>9.6019776356682934E-113</v>
      </c>
    </row>
    <row r="1326" spans="1:2" x14ac:dyDescent="0.2">
      <c r="A1326">
        <v>132.20000000000101</v>
      </c>
      <c r="B1326">
        <f t="shared" si="93"/>
        <v>7.8673855043676624E-113</v>
      </c>
    </row>
    <row r="1327" spans="1:2" x14ac:dyDescent="0.2">
      <c r="A1327">
        <v>132.30000000000101</v>
      </c>
      <c r="B1327">
        <f t="shared" si="93"/>
        <v>6.4461428267176704E-113</v>
      </c>
    </row>
    <row r="1328" spans="1:2" x14ac:dyDescent="0.2">
      <c r="A1328">
        <v>132.400000000001</v>
      </c>
      <c r="B1328">
        <f t="shared" si="93"/>
        <v>5.2816445284657638E-113</v>
      </c>
    </row>
    <row r="1329" spans="1:2" x14ac:dyDescent="0.2">
      <c r="A1329">
        <v>132.50000000000099</v>
      </c>
      <c r="B1329">
        <f t="shared" si="93"/>
        <v>4.3275108482041749E-113</v>
      </c>
    </row>
    <row r="1330" spans="1:2" x14ac:dyDescent="0.2">
      <c r="A1330">
        <v>132.60000000000099</v>
      </c>
      <c r="B1330">
        <f t="shared" si="93"/>
        <v>3.5457402279416039E-113</v>
      </c>
    </row>
    <row r="1331" spans="1:2" x14ac:dyDescent="0.2">
      <c r="A1331">
        <v>132.70000000000101</v>
      </c>
      <c r="B1331">
        <f t="shared" si="93"/>
        <v>2.9051958630949498E-113</v>
      </c>
    </row>
    <row r="1332" spans="1:2" x14ac:dyDescent="0.2">
      <c r="A1332">
        <v>132.80000000000101</v>
      </c>
      <c r="B1332">
        <f t="shared" si="93"/>
        <v>2.3803656408374484E-113</v>
      </c>
    </row>
    <row r="1333" spans="1:2" x14ac:dyDescent="0.2">
      <c r="A1333">
        <v>132.900000000001</v>
      </c>
      <c r="B1333">
        <f t="shared" si="93"/>
        <v>1.9503460827552608E-113</v>
      </c>
    </row>
    <row r="1334" spans="1:2" x14ac:dyDescent="0.2">
      <c r="A1334">
        <v>133.00000000000099</v>
      </c>
      <c r="B1334">
        <f t="shared" si="93"/>
        <v>1.59800982824597E-113</v>
      </c>
    </row>
    <row r="1335" spans="1:2" x14ac:dyDescent="0.2">
      <c r="A1335">
        <v>133.10000000000099</v>
      </c>
      <c r="B1335">
        <f t="shared" si="93"/>
        <v>1.3093235042337658E-113</v>
      </c>
    </row>
    <row r="1336" spans="1:2" x14ac:dyDescent="0.2">
      <c r="A1336">
        <v>133.20000000000101</v>
      </c>
      <c r="B1336">
        <f t="shared" si="93"/>
        <v>1.0727888156527161E-113</v>
      </c>
    </row>
    <row r="1337" spans="1:2" x14ac:dyDescent="0.2">
      <c r="A1337">
        <v>133.30000000000101</v>
      </c>
      <c r="B1337">
        <f t="shared" si="93"/>
        <v>8.7898459823248474E-114</v>
      </c>
    </row>
    <row r="1338" spans="1:2" x14ac:dyDescent="0.2">
      <c r="A1338">
        <v>133.400000000001</v>
      </c>
      <c r="B1338">
        <f t="shared" si="93"/>
        <v>7.201915958148191E-114</v>
      </c>
    </row>
    <row r="1339" spans="1:2" x14ac:dyDescent="0.2">
      <c r="A1339">
        <v>133.50000000000099</v>
      </c>
      <c r="B1339">
        <f t="shared" si="93"/>
        <v>5.9008501885198308E-114</v>
      </c>
    </row>
    <row r="1340" spans="1:2" x14ac:dyDescent="0.2">
      <c r="A1340">
        <v>133.60000000000099</v>
      </c>
      <c r="B1340">
        <f t="shared" si="93"/>
        <v>4.8348264006836651E-114</v>
      </c>
    </row>
    <row r="1341" spans="1:2" x14ac:dyDescent="0.2">
      <c r="A1341">
        <v>133.70000000000101</v>
      </c>
      <c r="B1341">
        <f t="shared" si="93"/>
        <v>3.9613839500479194E-114</v>
      </c>
    </row>
    <row r="1342" spans="1:2" x14ac:dyDescent="0.2">
      <c r="A1342">
        <v>133.80000000000101</v>
      </c>
      <c r="B1342">
        <f t="shared" si="93"/>
        <v>3.2457326738270261E-114</v>
      </c>
    </row>
    <row r="1343" spans="1:2" x14ac:dyDescent="0.2">
      <c r="A1343">
        <v>133.900000000001</v>
      </c>
      <c r="B1343">
        <f t="shared" si="93"/>
        <v>2.6593672409035784E-114</v>
      </c>
    </row>
    <row r="1344" spans="1:2" x14ac:dyDescent="0.2">
      <c r="A1344">
        <v>134.00000000000099</v>
      </c>
      <c r="B1344">
        <f t="shared" si="93"/>
        <v>2.1789318123726157E-114</v>
      </c>
    </row>
    <row r="1345" spans="1:2" x14ac:dyDescent="0.2">
      <c r="A1345">
        <v>134.10000000000099</v>
      </c>
      <c r="B1345">
        <f t="shared" si="93"/>
        <v>1.7852897959506671E-114</v>
      </c>
    </row>
    <row r="1346" spans="1:2" x14ac:dyDescent="0.2">
      <c r="A1346">
        <v>134.20000000000101</v>
      </c>
      <c r="B1346">
        <f t="shared" si="93"/>
        <v>1.462761645423949E-114</v>
      </c>
    </row>
    <row r="1347" spans="1:2" x14ac:dyDescent="0.2">
      <c r="A1347">
        <v>134.30000000000101</v>
      </c>
      <c r="B1347">
        <f t="shared" si="93"/>
        <v>1.1985003488546017E-114</v>
      </c>
    </row>
    <row r="1348" spans="1:2" x14ac:dyDescent="0.2">
      <c r="A1348">
        <v>134.400000000001</v>
      </c>
      <c r="B1348">
        <f t="shared" si="93"/>
        <v>9.819797328641609E-115</v>
      </c>
    </row>
    <row r="1349" spans="1:2" x14ac:dyDescent="0.2">
      <c r="A1349">
        <v>134.50000000000199</v>
      </c>
      <c r="B1349">
        <f t="shared" si="93"/>
        <v>8.0457520337083239E-115</v>
      </c>
    </row>
    <row r="1350" spans="1:2" x14ac:dyDescent="0.2">
      <c r="A1350">
        <v>134.60000000000099</v>
      </c>
      <c r="B1350">
        <f t="shared" ref="B1350:B1384" si="94">_xlfn.GAMMA.DIST(A1350,$C$5,1/$D$5,FALSE)</f>
        <v>6.5922022459040009E-115</v>
      </c>
    </row>
    <row r="1351" spans="1:2" x14ac:dyDescent="0.2">
      <c r="A1351">
        <v>134.70000000000101</v>
      </c>
      <c r="B1351">
        <f t="shared" si="94"/>
        <v>5.4012485448249336E-115</v>
      </c>
    </row>
    <row r="1352" spans="1:2" x14ac:dyDescent="0.2">
      <c r="A1352">
        <v>134.80000000000101</v>
      </c>
      <c r="B1352">
        <f t="shared" si="94"/>
        <v>4.4254512643812865E-115</v>
      </c>
    </row>
    <row r="1353" spans="1:2" x14ac:dyDescent="0.2">
      <c r="A1353">
        <v>134.900000000002</v>
      </c>
      <c r="B1353">
        <f t="shared" si="94"/>
        <v>3.6259409195694367E-115</v>
      </c>
    </row>
    <row r="1354" spans="1:2" x14ac:dyDescent="0.2">
      <c r="A1354">
        <v>135.00000000000199</v>
      </c>
      <c r="B1354">
        <f t="shared" si="94"/>
        <v>2.9708699841280746E-115</v>
      </c>
    </row>
    <row r="1355" spans="1:2" x14ac:dyDescent="0.2">
      <c r="A1355">
        <v>135.10000000000099</v>
      </c>
      <c r="B1355">
        <f t="shared" si="94"/>
        <v>2.4341443546805031E-115</v>
      </c>
    </row>
    <row r="1356" spans="1:2" x14ac:dyDescent="0.2">
      <c r="A1356">
        <v>135.20000000000201</v>
      </c>
      <c r="B1356">
        <f t="shared" si="94"/>
        <v>1.9943839766814898E-115</v>
      </c>
    </row>
    <row r="1357" spans="1:2" x14ac:dyDescent="0.2">
      <c r="A1357">
        <v>135.300000000002</v>
      </c>
      <c r="B1357">
        <f t="shared" si="94"/>
        <v>1.634071234426666E-115</v>
      </c>
    </row>
    <row r="1358" spans="1:2" x14ac:dyDescent="0.2">
      <c r="A1358">
        <v>135.400000000002</v>
      </c>
      <c r="B1358">
        <f t="shared" si="94"/>
        <v>1.3388531856285389E-115</v>
      </c>
    </row>
    <row r="1359" spans="1:2" x14ac:dyDescent="0.2">
      <c r="A1359">
        <v>135.50000000000199</v>
      </c>
      <c r="B1359">
        <f t="shared" si="94"/>
        <v>1.0969698487746431E-115</v>
      </c>
    </row>
    <row r="1360" spans="1:2" x14ac:dyDescent="0.2">
      <c r="A1360">
        <v>135.60000000000201</v>
      </c>
      <c r="B1360">
        <f t="shared" si="94"/>
        <v>8.9878577175665281E-116</v>
      </c>
    </row>
    <row r="1361" spans="1:2" x14ac:dyDescent="0.2">
      <c r="A1361">
        <v>135.70000000000201</v>
      </c>
      <c r="B1361">
        <f t="shared" si="94"/>
        <v>7.3640622400193601E-116</v>
      </c>
    </row>
    <row r="1362" spans="1:2" x14ac:dyDescent="0.2">
      <c r="A1362">
        <v>135.800000000002</v>
      </c>
      <c r="B1362">
        <f t="shared" si="94"/>
        <v>6.0336272479673423E-116</v>
      </c>
    </row>
    <row r="1363" spans="1:2" x14ac:dyDescent="0.2">
      <c r="A1363">
        <v>135.900000000002</v>
      </c>
      <c r="B1363">
        <f t="shared" si="94"/>
        <v>4.9435538213010216E-116</v>
      </c>
    </row>
    <row r="1364" spans="1:2" x14ac:dyDescent="0.2">
      <c r="A1364">
        <v>136.00000000000199</v>
      </c>
      <c r="B1364">
        <f t="shared" si="94"/>
        <v>4.0504177913713101E-116</v>
      </c>
    </row>
    <row r="1365" spans="1:2" x14ac:dyDescent="0.2">
      <c r="A1365">
        <v>136.10000000000201</v>
      </c>
      <c r="B1365">
        <f t="shared" si="94"/>
        <v>3.3186399921455519E-116</v>
      </c>
    </row>
    <row r="1366" spans="1:2" x14ac:dyDescent="0.2">
      <c r="A1366">
        <v>136.20000000000201</v>
      </c>
      <c r="B1366">
        <f t="shared" si="94"/>
        <v>2.7190689995526263E-116</v>
      </c>
    </row>
    <row r="1367" spans="1:2" x14ac:dyDescent="0.2">
      <c r="A1367">
        <v>136.300000000002</v>
      </c>
      <c r="B1367">
        <f t="shared" si="94"/>
        <v>2.2278199070386761E-116</v>
      </c>
    </row>
    <row r="1368" spans="1:2" x14ac:dyDescent="0.2">
      <c r="A1368">
        <v>136.400000000002</v>
      </c>
      <c r="B1368">
        <f t="shared" si="94"/>
        <v>1.8253228834695778E-116</v>
      </c>
    </row>
    <row r="1369" spans="1:2" x14ac:dyDescent="0.2">
      <c r="A1369">
        <v>136.50000000000199</v>
      </c>
      <c r="B1369">
        <f t="shared" si="94"/>
        <v>1.495543615341776E-116</v>
      </c>
    </row>
    <row r="1370" spans="1:2" x14ac:dyDescent="0.2">
      <c r="A1370">
        <v>136.60000000000201</v>
      </c>
      <c r="B1370">
        <f t="shared" si="94"/>
        <v>1.2253445816221374E-116</v>
      </c>
    </row>
    <row r="1371" spans="1:2" x14ac:dyDescent="0.2">
      <c r="A1371">
        <v>136.70000000000201</v>
      </c>
      <c r="B1371">
        <f t="shared" si="94"/>
        <v>1.0039617190989171E-116</v>
      </c>
    </row>
    <row r="1372" spans="1:2" x14ac:dyDescent="0.2">
      <c r="A1372">
        <v>136.800000000002</v>
      </c>
      <c r="B1372">
        <f t="shared" si="94"/>
        <v>8.2257563231618366E-117</v>
      </c>
    </row>
    <row r="1373" spans="1:2" x14ac:dyDescent="0.2">
      <c r="A1373">
        <v>136.900000000002</v>
      </c>
      <c r="B1373">
        <f t="shared" si="94"/>
        <v>6.739602680552262E-117</v>
      </c>
    </row>
    <row r="1374" spans="1:2" x14ac:dyDescent="0.2">
      <c r="A1374">
        <v>137.00000000000199</v>
      </c>
      <c r="B1374">
        <f t="shared" si="94"/>
        <v>5.5219505989700613E-117</v>
      </c>
    </row>
    <row r="1375" spans="1:2" x14ac:dyDescent="0.2">
      <c r="A1375">
        <v>137.10000000000201</v>
      </c>
      <c r="B1375">
        <f t="shared" si="94"/>
        <v>4.5242907656185009E-117</v>
      </c>
    </row>
    <row r="1376" spans="1:2" x14ac:dyDescent="0.2">
      <c r="A1376">
        <v>137.20000000000201</v>
      </c>
      <c r="B1376">
        <f t="shared" si="94"/>
        <v>3.7068777916492583E-117</v>
      </c>
    </row>
    <row r="1377" spans="1:2" x14ac:dyDescent="0.2">
      <c r="A1377">
        <v>137.300000000002</v>
      </c>
      <c r="B1377">
        <f t="shared" si="94"/>
        <v>3.0371468975621161E-117</v>
      </c>
    </row>
    <row r="1378" spans="1:2" x14ac:dyDescent="0.2">
      <c r="A1378">
        <v>137.400000000002</v>
      </c>
      <c r="B1378">
        <f t="shared" si="94"/>
        <v>2.4884166413520206E-117</v>
      </c>
    </row>
    <row r="1379" spans="1:2" x14ac:dyDescent="0.2">
      <c r="A1379">
        <v>137.50000000000199</v>
      </c>
      <c r="B1379">
        <f t="shared" si="94"/>
        <v>2.0388260133011563E-117</v>
      </c>
    </row>
    <row r="1380" spans="1:2" x14ac:dyDescent="0.2">
      <c r="A1380">
        <v>137.60000000000201</v>
      </c>
      <c r="B1380">
        <f t="shared" si="94"/>
        <v>1.6704635569429176E-117</v>
      </c>
    </row>
    <row r="1381" spans="1:2" x14ac:dyDescent="0.2">
      <c r="A1381">
        <v>137.70000000000201</v>
      </c>
      <c r="B1381">
        <f t="shared" si="94"/>
        <v>1.3686538248358059E-117</v>
      </c>
    </row>
    <row r="1382" spans="1:2" x14ac:dyDescent="0.2">
      <c r="A1382">
        <v>137.800000000002</v>
      </c>
      <c r="B1382">
        <f t="shared" si="94"/>
        <v>1.1213727450309673E-117</v>
      </c>
    </row>
    <row r="1383" spans="1:2" x14ac:dyDescent="0.2">
      <c r="A1383">
        <v>137.900000000002</v>
      </c>
      <c r="B1383">
        <f t="shared" si="94"/>
        <v>9.1876860916985279E-118</v>
      </c>
    </row>
    <row r="1384" spans="1:2" x14ac:dyDescent="0.2">
      <c r="A1384">
        <v>138.00000000000199</v>
      </c>
      <c r="B1384">
        <f t="shared" si="94"/>
        <v>7.5276960050779466E-118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Visualisation</vt:lpstr>
      <vt:lpstr>Main Calculations</vt:lpstr>
      <vt:lpstr>Theta1&gt;Theta2 </vt:lpstr>
      <vt:lpstr>Beta Distribution Visualiser</vt:lpstr>
      <vt:lpstr>Gamma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Myungchan</dc:creator>
  <cp:lastModifiedBy>Kim, Myungchan</cp:lastModifiedBy>
  <dcterms:created xsi:type="dcterms:W3CDTF">2024-01-29T22:27:27Z</dcterms:created>
  <dcterms:modified xsi:type="dcterms:W3CDTF">2024-02-15T16:26:54Z</dcterms:modified>
</cp:coreProperties>
</file>