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eder\Desktop\ANALISI DATI\data_analysis_projects\scioperi_atm\final\"/>
    </mc:Choice>
  </mc:AlternateContent>
  <xr:revisionPtr revIDLastSave="0" documentId="13_ncr:1_{00858BD0-A429-4912-A931-65CA9E78C613}" xr6:coauthVersionLast="47" xr6:coauthVersionMax="47" xr10:uidLastSave="{00000000-0000-0000-0000-000000000000}"/>
  <bookViews>
    <workbookView xWindow="-110" yWindow="-110" windowWidth="19420" windowHeight="10300" firstSheet="2" activeTab="3" xr2:uid="{00000000-000D-0000-FFFF-FFFF00000000}"/>
  </bookViews>
  <sheets>
    <sheet name="raw_data" sheetId="2" r:id="rId1"/>
    <sheet name="clean_data" sheetId="3" r:id="rId2"/>
    <sheet name="processed_data" sheetId="4" r:id="rId3"/>
    <sheet name="exploded_data" sheetId="5" r:id="rId4"/>
    <sheet name="QUESTION 1" sheetId="8" r:id="rId5"/>
    <sheet name="QUESTION 2" sheetId="9" r:id="rId6"/>
    <sheet name="QUESTION 3" sheetId="10" r:id="rId7"/>
  </sheets>
  <definedNames>
    <definedName name="_xlcn.WorksheetConnection_analysis_final.xlsxexploded_data1" hidden="1">exploded_data[]</definedName>
    <definedName name="_xlcn.WorksheetConnection_analysis_final.xlsxprocessed_data1" hidden="1">processed_data[]</definedName>
    <definedName name="ExternalData_1" localSheetId="0" hidden="1">'raw_data'!$A$1:$C$84</definedName>
    <definedName name="ExternalData_2" localSheetId="1" hidden="1">'clean_data'!$A$1:$C$83</definedName>
    <definedName name="ExternalData_3" localSheetId="2" hidden="1">processed_data!$A$1:$E$83</definedName>
    <definedName name="ExternalData_4" localSheetId="3" hidden="1">exploded_data!$A$1:$F$224</definedName>
    <definedName name="Slicer_Date__Year">#N/A</definedName>
    <definedName name="Slicer_Date__Year1">#N/A</definedName>
  </definedNames>
  <calcPr calcId="191029"/>
  <pivotCaches>
    <pivotCache cacheId="0" r:id="rId8"/>
    <pivotCache cacheId="1" r:id="rId9"/>
    <pivotCache cacheId="2" r:id="rId10"/>
    <pivotCache cacheId="3" r:id="rId11"/>
    <pivotCache cacheId="4" r:id="rId12"/>
    <pivotCache cacheId="5" r:id="rId13"/>
    <pivotCache cacheId="6" r:id="rId14"/>
    <pivotCache cacheId="7" r:id="rId15"/>
    <pivotCache cacheId="8" r:id="rId16"/>
  </pivotCaches>
  <extLst>
    <ext xmlns:x14="http://schemas.microsoft.com/office/spreadsheetml/2009/9/main" uri="{876F7934-8845-4945-9796-88D515C7AA90}">
      <x14:pivotCaches>
        <pivotCache cacheId="9" r:id="rId17"/>
      </x14:pivotCaches>
    </ex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cessed_data" name="processed_data" connection="WorksheetConnection_analysis_final.xlsx!processed_data"/>
          <x15:modelTable id="exploded_data" name="exploded_data" connection="WorksheetConnection_analysis_final.xlsx!exploded_data"/>
        </x15:modelTables>
        <x15:extLst>
          <ext xmlns:x16="http://schemas.microsoft.com/office/spreadsheetml/2014/11/main" uri="{9835A34E-60A6-4A7C-AAB8-D5F71C897F49}">
            <x16:modelTimeGroupings>
              <x16:modelTimeGrouping tableName="processed_data"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 tableName="exploded_data"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1" i="9" l="1"/>
  <c r="F20" i="8"/>
  <c r="F18" i="8"/>
  <c r="F15" i="8"/>
  <c r="F13"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FDCFAC-74E4-4ED2-A09A-65C511342846}" keepAlive="1" name="Query - clean_data" description="Connection to the 'clean_data' query in the workbook." type="5" refreshedVersion="8" background="1" saveData="1">
    <dbPr connection="Provider=Microsoft.Mashup.OleDb.1;Data Source=$Workbook$;Location=clean_data;Extended Properties=&quot;&quot;" command="SELECT * FROM [clean_data]"/>
  </connection>
  <connection id="2" xr16:uid="{C5B5C255-7863-4772-9136-D7E430792D28}" keepAlive="1" name="Query - exploded_data" description="Connection to the 'exploded_data' query in the workbook." type="5" refreshedVersion="8" background="1" saveData="1">
    <dbPr connection="Provider=Microsoft.Mashup.OleDb.1;Data Source=$Workbook$;Location=exploded_data;Extended Properties=&quot;&quot;" command="SELECT * FROM [exploded_data]"/>
  </connection>
  <connection id="3" xr16:uid="{1C25C49A-11A1-4BAB-819B-E1BD35E998AF}" keepAlive="1" name="Query - processed_data" description="Connection to the 'processed_data' query in the workbook." type="5" refreshedVersion="8" background="1" saveData="1">
    <dbPr connection="Provider=Microsoft.Mashup.OleDb.1;Data Source=$Workbook$;Location=processed_data;Extended Properties=&quot;&quot;" command="SELECT * FROM [processed_data]"/>
  </connection>
  <connection id="4" xr16:uid="{583730CE-6A46-4A89-A5BB-598EAF6DA69F}" keepAlive="1" name="Query - raw_data" description="Connection to the 'raw_data' query in the workbook." type="5" refreshedVersion="8" background="1" saveData="1">
    <dbPr connection="Provider=Microsoft.Mashup.OleDb.1;Data Source=$Workbook$;Location=raw_data;Extended Properties=&quot;&quot;" command="SELECT * FROM [raw_data]"/>
  </connection>
  <connection id="5" xr16:uid="{D9B1714B-3FDD-404B-8EFF-DE1176FB9CC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B879F99C-025A-4660-B165-E81207B5B8E2}" name="WorksheetConnection_analysis_final.xlsx!exploded_data" type="102" refreshedVersion="8" minRefreshableVersion="5">
    <extLst>
      <ext xmlns:x15="http://schemas.microsoft.com/office/spreadsheetml/2010/11/main" uri="{DE250136-89BD-433C-8126-D09CA5730AF9}">
        <x15:connection id="exploded_data" autoDelete="1">
          <x15:rangePr sourceName="_xlcn.WorksheetConnection_analysis_final.xlsxexploded_data1"/>
        </x15:connection>
      </ext>
    </extLst>
  </connection>
  <connection id="7" xr16:uid="{391666CB-B3D7-4483-A128-D1F1BB612191}" name="WorksheetConnection_analysis_final.xlsx!processed_data" type="102" refreshedVersion="8" minRefreshableVersion="5">
    <extLst>
      <ext xmlns:x15="http://schemas.microsoft.com/office/spreadsheetml/2010/11/main" uri="{DE250136-89BD-433C-8126-D09CA5730AF9}">
        <x15:connection id="processed_data" autoDelete="1">
          <x15:rangePr sourceName="_xlcn.WorksheetConnection_analysis_final.xlsxprocessed_data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3">
    <s v="ThisWorkbookDataModel"/>
    <s v="{[exploded_data].[Date (Year)].&amp;[2021],[exploded_data].[Date (Year)].&amp;[2022],[exploded_data].[Date (Year)].&amp;[2023],[exploded_data].[Date (Year)].&amp;[2024]}"/>
    <s v="{[processed_data].[Date (Year)].&amp;[2021],[processed_data].[Date (Year)].&amp;[2022],[processed_data].[Date (Year)].&amp;[2023],[processed_data].[Date (Year)].&amp;[2024]}"/>
  </metadataStrings>
  <mdxMetadata count="2">
    <mdx n="0" f="s">
      <ms ns="1" c="0"/>
    </mdx>
    <mdx n="0" f="s">
      <ms ns="2" c="0"/>
    </mdx>
  </mdxMetadata>
  <valueMetadata count="2">
    <bk>
      <rc t="1" v="0"/>
    </bk>
    <bk>
      <rc t="1" v="1"/>
    </bk>
  </valueMetadata>
</metadata>
</file>

<file path=xl/sharedStrings.xml><?xml version="1.0" encoding="utf-8"?>
<sst xmlns="http://schemas.openxmlformats.org/spreadsheetml/2006/main" count="1242" uniqueCount="234">
  <si>
    <t>Date</t>
  </si>
  <si>
    <t>Unions</t>
  </si>
  <si>
    <t>Partecipation</t>
  </si>
  <si>
    <t>COBAS LAVORO PRIVATO, ADL COBAS, SGB, CUB TRASPORTI, AL COBAS</t>
  </si>
  <si>
    <t>USB LAVORO PRIVATO, FILT CGIL, FIT CISL, UILT UIL, FAISA CISAL, UGL</t>
  </si>
  <si>
    <t>AL COBAS</t>
  </si>
  <si>
    <t>CONFAIL FAISA</t>
  </si>
  <si>
    <t>USB, AL COBAS</t>
  </si>
  <si>
    <t>CGIL, UIL, CUB, SGB</t>
  </si>
  <si>
    <t>FILT CGIL, FIT CISL, UILTRASPORTI, FAISA CISAL, UGL FNA</t>
  </si>
  <si>
    <t>CUB TRASPORTI, COBAS LAVORO PRIVATO, ADL COBAS, SGB, USB LAVORO PRIVATO</t>
  </si>
  <si>
    <t>ORSA</t>
  </si>
  <si>
    <t>CUB TRASPORTI, COBAS LAVORO PRIVATO, ADL COBAS, SGB, AL COBAS, USB LAVORO PRIVATO</t>
  </si>
  <si>
    <t>USB LAVORO PRIVATO , AL COBAS</t>
  </si>
  <si>
    <t>CUB</t>
  </si>
  <si>
    <t>USB</t>
  </si>
  <si>
    <t>SLAI COBAS, CUB TRASPORTI</t>
  </si>
  <si>
    <t>USB LAVORO PRIVATO, AL COBAS</t>
  </si>
  <si>
    <t>FILT CGIL, UILTRASPORTI</t>
  </si>
  <si>
    <t>CUB, ADL COBAS VARESE, CIB UNICOBAS, COBAS SARDEGNA, CONFEDERAZIONE COBAS, SGB, SICOBAS, USB, USI, CIT</t>
  </si>
  <si>
    <t>USB LAVORO PRIVATO</t>
  </si>
  <si>
    <t>FILT CGIL, FIT CISL, UILT UIL, UGL FNA, FAISA CISAL, ORSA TPL</t>
  </si>
  <si>
    <t>FILT CGIL, FIT CISL, UILT UIL, UGL, FAISA CISAL , ORSA TRASPORTI, FAST CONFSAL</t>
  </si>
  <si>
    <t>FILT CGIL, FIT CISL, UILT UIL, UGL, FAISA CISAL, ORSA</t>
  </si>
  <si>
    <t>AL COBAS, CUB PUBBLICO IMPIEGO, FAO, LAVORATORI METALMECCANICI ORGANIZZATI, SGC, SLAIPROLCOBAS, SINDACATO OPERAI AUTORGANIZZATI</t>
  </si>
  <si>
    <t>CUB, SGB</t>
  </si>
  <si>
    <t>FILT CGIL, FIT CISL, UILTRASPORTI, FAISA CISAL, UGL, CUB TRASPORTI, SLM FAST CONFSAL, CONFAIL FAISA</t>
  </si>
  <si>
    <t>FILT CGIL, FIT CISL, UILTRASPORTI, FAISA CISAL, UGL, ORSA TRASPORTI</t>
  </si>
  <si>
    <t>CGIL, UIL</t>
  </si>
  <si>
    <t>UGL</t>
  </si>
  <si>
    <t>CUB, USB, SGB, AL COBAS, SOL COBAS</t>
  </si>
  <si>
    <t>FILT CGIL, FIT CISL, UILTRASPORTI, FAISA CISAL, UGL, ORSA</t>
  </si>
  <si>
    <t>FILT CGIL, FIT CISL, UILTRASPORTI, FAISA CISAL, UGL, FAST CONFSAL, ORSA TRASPORTI</t>
  </si>
  <si>
    <t>USB, CONFIAL, STAS, CAMBIA MENTI M410, AL COBAS</t>
  </si>
  <si>
    <t>CUB TRASPORTI</t>
  </si>
  <si>
    <t>CUB TRASPORTI, SOL COBAS</t>
  </si>
  <si>
    <t>SOL COBAS</t>
  </si>
  <si>
    <t>FILT CGIL, FIT CISL, UILTRASPORTI, UGL, FAISA CISAL, ORSA, SAMA</t>
  </si>
  <si>
    <t>FILT CGIL, FIT CISL, UILTRASPORTI, UGL, FAISA CISAL, FAST CONFSAL</t>
  </si>
  <si>
    <t>FILT CGIL, FIT CISL, UILTRASPORTI</t>
  </si>
  <si>
    <t>CUB TRASPORTI, USB, SGB</t>
  </si>
  <si>
    <t>CUB TRASPORTI, SGB</t>
  </si>
  <si>
    <t>USB, FAISA CONFAIL</t>
  </si>
  <si>
    <t>FILT CGIL, FIT CISL, UILT UIL, UGL, FAISA CISAL, ORSA, SAMA FAISA, CUB TRASPORTI</t>
  </si>
  <si>
    <t>CUB , SI COBAS, SGB</t>
  </si>
  <si>
    <t>Data</t>
  </si>
  <si>
    <t>Proclamante</t>
  </si>
  <si>
    <t>Percentuale di adesione</t>
  </si>
  <si>
    <t>ATM</t>
  </si>
  <si>
    <t>COBAS Lavoro Privato- ADL COBAS – SGB – CUB Trasporti, con adesione di AL COBAS</t>
  </si>
  <si>
    <t>14,7%</t>
  </si>
  <si>
    <t>USB Lavoro Privato
            FILT CGIL FIT CISL UILT UIL FAISA CISAL UGL</t>
  </si>
  <si>
    <t>17,2%</t>
  </si>
  <si>
    <t>19,8</t>
  </si>
  <si>
    <t>3,3 %</t>
  </si>
  <si>
    <t>USB E AL COBAS</t>
  </si>
  <si>
    <t>17,6%</t>
  </si>
  <si>
    <t>CGIL UIL-CUB e SGB</t>
  </si>
  <si>
    <t>5,8%</t>
  </si>
  <si>
    <t>FILT-CGIL, FIT-CISL, UILTRASPORTI, FAISA CISAL, UGL FNA</t>
  </si>
  <si>
    <t>Sono stati garantiti solo i servizi essenziali comunicati nell'avviso di sciopero.</t>
  </si>
  <si>
    <t>19,9%</t>
  </si>
  <si>
    <t>CUB Trasporti, Cobas Lavoro Privato, ADL Cobas, Sindacato Generale di Base; USB Lavoro Privato.</t>
  </si>
  <si>
    <t>20,3%</t>
  </si>
  <si>
    <t>FILT-CGIL, FIT-CISL, UILTRASPORTI, FAISA CISAL e UGL FNA</t>
  </si>
  <si>
    <t>13,9%</t>
  </si>
  <si>
    <t>12,6%</t>
  </si>
  <si>
    <t>6,7%</t>
  </si>
  <si>
    <t>AL Cobas</t>
  </si>
  <si>
    <t>17,4%</t>
  </si>
  <si>
    <t>19%</t>
  </si>
  <si>
    <t>CUB Trasporti, Cobas Lavoro Privato, ADL Cobas, Sindacato Generale di Base, AL Cobas, USB Lavoro Privato</t>
  </si>
  <si>
    <t>14,6%</t>
  </si>
  <si>
    <t>4,3%</t>
  </si>
  <si>
    <t>O.S. AL COBAS</t>
  </si>
  <si>
    <t>OO.SS. USB Lavoro Privato - AL Cobas</t>
  </si>
  <si>
    <t>31%</t>
  </si>
  <si>
    <t>8,33%</t>
  </si>
  <si>
    <t>20,12%</t>
  </si>
  <si>
    <t>O.S. CUB</t>
  </si>
  <si>
    <t>19.3%</t>
  </si>
  <si>
    <t>O.S. USB con adesione di AL COBAS</t>
  </si>
  <si>
    <t>17%</t>
  </si>
  <si>
    <t>Segreteria Nazionale CONFAIL FAISA</t>
  </si>
  <si>
    <t>15%</t>
  </si>
  <si>
    <t>18%</t>
  </si>
  <si>
    <t>O.S. A.L. Cobas</t>
  </si>
  <si>
    <t>17,8%</t>
  </si>
  <si>
    <t>O.S. USB</t>
  </si>
  <si>
    <t>19,25%</t>
  </si>
  <si>
    <t>3,65%</t>
  </si>
  <si>
    <t>23%</t>
  </si>
  <si>
    <t>Slai Cobas e Cub Trasporti</t>
  </si>
  <si>
    <t>18,32%</t>
  </si>
  <si>
    <t>O.S. USB Lavoro Privato e O.S. A.L. Cobas</t>
  </si>
  <si>
    <t>25,35%</t>
  </si>
  <si>
    <t>21,5%</t>
  </si>
  <si>
    <t>FILT CGIL e UILTrasporti</t>
  </si>
  <si>
    <t>11,6%</t>
  </si>
  <si>
    <t>OO.SS. CUB, ADL COBAS VARESE, CIB-UNICOBAS, COBAS SARDEGNA, CONFEDERAZIONE COBAS, SGB, SICOBAS, USB, USI- CIT</t>
  </si>
  <si>
    <t>19,6%</t>
  </si>
  <si>
    <t>USB Lavoro Privato</t>
  </si>
  <si>
    <t>6,31%</t>
  </si>
  <si>
    <t>FILT CGIL, FIT CISL, UILT UIL, UGL, FAISA CISAL - Orsa Trasporti e FAST Confsal</t>
  </si>
  <si>
    <t>8%</t>
  </si>
  <si>
    <t>OO.SS. FILT CGIL, FIT CISL, UILT UIL, UGL, FAISA CISAL, ORSA</t>
  </si>
  <si>
    <t>8,96%</t>
  </si>
  <si>
    <t>A.L. Cobas unitamente ad altre OO.SS. autonome e di Base (Cub Pubblico Impiego, FAO, Lavoratori Metalmeccanici Organizzati, Sindacato Generale Di Classe, SLAIPROLCOBAS e Sindacato Operai Autorganizzati)</t>
  </si>
  <si>
    <t>14,45%</t>
  </si>
  <si>
    <t>CUB e SGB</t>
  </si>
  <si>
    <t>13,5%</t>
  </si>
  <si>
    <t>CONF.A.I.L. – F.A.I.S.A.</t>
  </si>
  <si>
    <t>3%</t>
  </si>
  <si>
    <t>11%</t>
  </si>
  <si>
    <t>1) FILT CGIL, FIT CISL, UILTRASPORTI, FAISA CISAL, UGL (24 ore)
            2) CUB Trasporti (24 ore)
            3) SLM Fast Confsal (4 ore)
            4) CONF.A.I.L. – F.A.I.S.A. (4 ore)</t>
  </si>
  <si>
    <t>2%</t>
  </si>
  <si>
    <t>12%</t>
  </si>
  <si>
    <t>CGIL e UIL</t>
  </si>
  <si>
    <t>21%</t>
  </si>
  <si>
    <t>14%</t>
  </si>
  <si>
    <t>13%</t>
  </si>
  <si>
    <t>40%</t>
  </si>
  <si>
    <t>32%</t>
  </si>
  <si>
    <t>FILT CGIL, FIT CISL, UILTRASPORTI, FAISA CISAL, UGL, FAST CONFSAL, ORSA Trasporti</t>
  </si>
  <si>
    <t>20%</t>
  </si>
  <si>
    <t>5%</t>
  </si>
  <si>
    <t>10%</t>
  </si>
  <si>
    <t>CUB Trasporti</t>
  </si>
  <si>
    <t>CUB Trasporti, SOL COBAS</t>
  </si>
  <si>
    <t>16%</t>
  </si>
  <si>
    <t>7%</t>
  </si>
  <si>
    <t>FILT CGIL, FIT CISL, UILTRASPORTI, UGL, FAISA CISAL, ORSA e SAMA</t>
  </si>
  <si>
    <t>FILT CGIL, FIT CISL, UILTRASPORTI, UGL, FAISA CISAL e FAST CONFSAL</t>
  </si>
  <si>
    <t>CUB Trasporti, USB, SGB</t>
  </si>
  <si>
    <t>FILT-CGIL, FIT-CISL, UILTRASPORTI, UGL, FAISA-CISAL e FAST CONFSAL</t>
  </si>
  <si>
    <t>CUB Trasporti e SGB</t>
  </si>
  <si>
    <t>6%</t>
  </si>
  <si>
    <t>USB, FAISA-Confail</t>
  </si>
  <si>
    <t>29%</t>
  </si>
  <si>
    <t>FILT-CGIL, FIT-CISL, UILT-UIL, UGL, FAISA-Cisal, ORSA, SAMA-Faisa, CUB Trasporti</t>
  </si>
  <si>
    <t>52%</t>
  </si>
  <si>
    <t>SOL-COBAS</t>
  </si>
  <si>
    <t>Cub - Si Cobas con adesione di SGB</t>
  </si>
  <si>
    <t>Day</t>
  </si>
  <si>
    <t>Union Count</t>
  </si>
  <si>
    <t>venerdì</t>
  </si>
  <si>
    <t>lunedì</t>
  </si>
  <si>
    <t>giovedì</t>
  </si>
  <si>
    <t>domenica</t>
  </si>
  <si>
    <t>mercoledì</t>
  </si>
  <si>
    <t>martedì</t>
  </si>
  <si>
    <t>sabato</t>
  </si>
  <si>
    <t>Main Union</t>
  </si>
  <si>
    <t>Union</t>
  </si>
  <si>
    <t>COBAS</t>
  </si>
  <si>
    <t>COBAS-LAVORO-PRIVATO</t>
  </si>
  <si>
    <t>ADL-COBAS</t>
  </si>
  <si>
    <t>SGB</t>
  </si>
  <si>
    <t>CUB-TRASPORTI</t>
  </si>
  <si>
    <t>AL-COBAS</t>
  </si>
  <si>
    <t>USB-LAVORO-PRIVATO</t>
  </si>
  <si>
    <t>CGIL</t>
  </si>
  <si>
    <t>FILT-CGIL</t>
  </si>
  <si>
    <t>CISL</t>
  </si>
  <si>
    <t>FIT-CISL</t>
  </si>
  <si>
    <t>UIL</t>
  </si>
  <si>
    <t>UILT-UIL</t>
  </si>
  <si>
    <t>CISAL</t>
  </si>
  <si>
    <t>FAISA-CISAL</t>
  </si>
  <si>
    <t>CONFAIL</t>
  </si>
  <si>
    <t>CONFAIL-FAISA</t>
  </si>
  <si>
    <t>UILTRASPORTI</t>
  </si>
  <si>
    <t>UGL-FNA</t>
  </si>
  <si>
    <t>SLAI-COBAS</t>
  </si>
  <si>
    <t>ADL-COBAS-VARESE</t>
  </si>
  <si>
    <t>CIB-UNICOBAS</t>
  </si>
  <si>
    <t>COBAS-SARDEGNA</t>
  </si>
  <si>
    <t>CONFEDERAZIONE-COBAS</t>
  </si>
  <si>
    <t>SICOBAS</t>
  </si>
  <si>
    <t>OTHER</t>
  </si>
  <si>
    <t>USI</t>
  </si>
  <si>
    <t>CIT</t>
  </si>
  <si>
    <t>ORSA-TPL</t>
  </si>
  <si>
    <t>ORSA-TRASPORTI</t>
  </si>
  <si>
    <t>FAST-CONFSAL</t>
  </si>
  <si>
    <t>CUB-PUBBLICO-IMPIEGO</t>
  </si>
  <si>
    <t>FAO</t>
  </si>
  <si>
    <t>LAVORATORI-METALMECCANICI-ORGANIZZATI</t>
  </si>
  <si>
    <t>SGC</t>
  </si>
  <si>
    <t>SLAIPROLCOBAS</t>
  </si>
  <si>
    <t>SINDACATO-OPERAI-AUTORGANIZZATI</t>
  </si>
  <si>
    <t>SLM-FAST-CONFSAL</t>
  </si>
  <si>
    <t>CONFIAL</t>
  </si>
  <si>
    <t>STAS</t>
  </si>
  <si>
    <t>CAMBIA-MENTI-M410</t>
  </si>
  <si>
    <t>SAMA</t>
  </si>
  <si>
    <t>FAISA-CONFAIL</t>
  </si>
  <si>
    <t>SAMA-FAISA</t>
  </si>
  <si>
    <t>SI-COBAS</t>
  </si>
  <si>
    <t>2016</t>
  </si>
  <si>
    <t>mar</t>
  </si>
  <si>
    <t>ott</t>
  </si>
  <si>
    <t>dic</t>
  </si>
  <si>
    <t>2017</t>
  </si>
  <si>
    <t>apr</t>
  </si>
  <si>
    <t>giu</t>
  </si>
  <si>
    <t>lug</t>
  </si>
  <si>
    <t>set</t>
  </si>
  <si>
    <t>nov</t>
  </si>
  <si>
    <t>2018</t>
  </si>
  <si>
    <t>2019</t>
  </si>
  <si>
    <t>gen</t>
  </si>
  <si>
    <t>mag</t>
  </si>
  <si>
    <t>2020</t>
  </si>
  <si>
    <t>2021</t>
  </si>
  <si>
    <t>feb</t>
  </si>
  <si>
    <t>2022</t>
  </si>
  <si>
    <t>2023</t>
  </si>
  <si>
    <t>2024</t>
  </si>
  <si>
    <t>Year</t>
  </si>
  <si>
    <t>Strikes</t>
  </si>
  <si>
    <t>Month</t>
  </si>
  <si>
    <t>Average of Partecipation</t>
  </si>
  <si>
    <t>Average of Union Count</t>
  </si>
  <si>
    <t>Covid</t>
  </si>
  <si>
    <t>Pre-Covid</t>
  </si>
  <si>
    <t>Post-Covid</t>
  </si>
  <si>
    <t>Average</t>
  </si>
  <si>
    <t>Std. Deviation</t>
  </si>
  <si>
    <t>Date (Year)</t>
  </si>
  <si>
    <t>(Multiple Items)</t>
  </si>
  <si>
    <t>aug</t>
  </si>
  <si>
    <t>Grand Total</t>
  </si>
  <si>
    <t>Average strikes in the last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</si>
</sst>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theme="1"/>
      <name val="Calibri"/>
      <family val="2"/>
      <scheme val="minor"/>
    </font>
    <font>
      <b/>
      <sz val="11"/>
      <color theme="0"/>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5"/>
        <bgColor indexed="64"/>
      </patternFill>
    </fill>
    <fill>
      <patternFill patternType="solid">
        <fgColor theme="5" tint="-0.499984740745262"/>
        <bgColor indexed="64"/>
      </patternFill>
    </fill>
    <fill>
      <patternFill patternType="solid">
        <fgColor theme="5" tint="0.79998168889431442"/>
        <bgColor indexed="64"/>
      </patternFill>
    </fill>
  </fills>
  <borders count="24">
    <border>
      <left/>
      <right/>
      <top/>
      <bottom/>
      <diagonal/>
    </border>
    <border>
      <left/>
      <right style="thin">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auto="1"/>
      </top>
      <bottom/>
      <diagonal/>
    </border>
    <border>
      <left style="medium">
        <color indexed="64"/>
      </left>
      <right style="medium">
        <color indexed="64"/>
      </right>
      <top style="thin">
        <color auto="1"/>
      </top>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s>
  <cellStyleXfs count="1">
    <xf numFmtId="0" fontId="0" fillId="0" borderId="0"/>
  </cellStyleXfs>
  <cellXfs count="76">
    <xf numFmtId="0" fontId="0" fillId="0" borderId="0" xfId="0"/>
    <xf numFmtId="14"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3" xfId="0" applyBorder="1" applyAlignment="1">
      <alignment horizontal="center"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0" fillId="2" borderId="7" xfId="0" applyFill="1" applyBorder="1" applyAlignment="1">
      <alignment horizontal="center" vertical="center"/>
    </xf>
    <xf numFmtId="0" fontId="3" fillId="2" borderId="7" xfId="0" applyFont="1" applyFill="1" applyBorder="1" applyAlignment="1">
      <alignment horizontal="center" vertical="center"/>
    </xf>
    <xf numFmtId="0" fontId="0" fillId="0" borderId="8" xfId="0" applyBorder="1" applyAlignment="1">
      <alignment horizontal="center" vertical="center"/>
    </xf>
    <xf numFmtId="0" fontId="0" fillId="3" borderId="0" xfId="0" applyFill="1" applyAlignment="1">
      <alignment horizontal="center" vertical="center"/>
    </xf>
    <xf numFmtId="0" fontId="0" fillId="0" borderId="4" xfId="0" applyBorder="1" applyAlignment="1">
      <alignment horizontal="center" vertical="center"/>
    </xf>
    <xf numFmtId="0" fontId="0" fillId="4" borderId="4" xfId="0" applyFill="1" applyBorder="1"/>
    <xf numFmtId="0" fontId="0" fillId="4" borderId="5" xfId="0" applyFill="1" applyBorder="1"/>
    <xf numFmtId="0" fontId="0" fillId="3" borderId="7" xfId="0" applyFill="1" applyBorder="1"/>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2" fontId="0" fillId="2" borderId="10" xfId="0" applyNumberFormat="1"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3" xfId="0" pivotButton="1" applyBorder="1"/>
    <xf numFmtId="0" fontId="0" fillId="0" borderId="6" xfId="0" applyBorder="1" applyAlignment="1">
      <alignment horizontal="left"/>
    </xf>
    <xf numFmtId="0" fontId="0" fillId="0" borderId="8" xfId="0" applyBorder="1" applyAlignment="1">
      <alignment horizontal="left"/>
    </xf>
    <xf numFmtId="0" fontId="0" fillId="0" borderId="22" xfId="0" applyBorder="1"/>
    <xf numFmtId="0" fontId="0" fillId="0" borderId="2" xfId="0" applyBorder="1"/>
    <xf numFmtId="0" fontId="0" fillId="0" borderId="3" xfId="0" pivotButton="1" applyBorder="1" applyAlignment="1">
      <alignment horizontal="center" vertical="center"/>
    </xf>
    <xf numFmtId="9" fontId="0" fillId="0" borderId="7" xfId="0" applyNumberFormat="1" applyBorder="1" applyAlignment="1">
      <alignment horizontal="center" vertical="center"/>
    </xf>
    <xf numFmtId="9" fontId="0" fillId="0" borderId="10" xfId="0" applyNumberFormat="1" applyBorder="1" applyAlignment="1">
      <alignment horizontal="center" vertical="center"/>
    </xf>
    <xf numFmtId="0" fontId="1" fillId="0" borderId="0" xfId="0" applyFont="1" applyAlignment="1">
      <alignment horizontal="center" vertical="center"/>
    </xf>
    <xf numFmtId="0" fontId="0" fillId="0" borderId="2" xfId="0" pivotButton="1" applyBorder="1" applyAlignment="1">
      <alignment horizontal="center" vertical="center"/>
    </xf>
    <xf numFmtId="0" fontId="0" fillId="0" borderId="22" xfId="0" applyBorder="1" applyAlignment="1">
      <alignment horizontal="center" vertical="center"/>
    </xf>
    <xf numFmtId="0" fontId="0" fillId="5" borderId="22" xfId="0" applyFill="1" applyBorder="1" applyAlignment="1">
      <alignment horizontal="center" vertical="center"/>
    </xf>
    <xf numFmtId="0" fontId="4" fillId="0" borderId="23" xfId="0" applyFont="1" applyBorder="1" applyAlignment="1">
      <alignment horizontal="center"/>
    </xf>
    <xf numFmtId="0" fontId="0" fillId="0" borderId="17" xfId="0" pivotButton="1" applyBorder="1"/>
    <xf numFmtId="9" fontId="0" fillId="0" borderId="11" xfId="0" applyNumberFormat="1" applyBorder="1"/>
    <xf numFmtId="9" fontId="0" fillId="0" borderId="12" xfId="0" applyNumberFormat="1" applyBorder="1"/>
    <xf numFmtId="9" fontId="0" fillId="0" borderId="13" xfId="0" applyNumberFormat="1" applyBorder="1"/>
    <xf numFmtId="9" fontId="0" fillId="0" borderId="0" xfId="0" applyNumberFormat="1"/>
    <xf numFmtId="9" fontId="0" fillId="0" borderId="11" xfId="0" applyNumberFormat="1" applyBorder="1" applyAlignment="1">
      <alignment horizontal="center" vertical="center"/>
    </xf>
    <xf numFmtId="9" fontId="0" fillId="0" borderId="12" xfId="0" applyNumberFormat="1" applyBorder="1" applyAlignment="1">
      <alignment horizontal="center" vertical="center"/>
    </xf>
    <xf numFmtId="9" fontId="0" fillId="0" borderId="13" xfId="0" applyNumberFormat="1" applyBorder="1" applyAlignment="1">
      <alignment horizontal="center" vertical="center"/>
    </xf>
    <xf numFmtId="0" fontId="0" fillId="0" borderId="2" xfId="0" applyBorder="1" applyAlignment="1">
      <alignment horizontal="left"/>
    </xf>
    <xf numFmtId="0" fontId="0" fillId="0" borderId="2" xfId="0" applyBorder="1" applyAlignment="1">
      <alignment horizontal="center" vertical="center"/>
    </xf>
    <xf numFmtId="164" fontId="0" fillId="0" borderId="0" xfId="0" applyNumberFormat="1"/>
    <xf numFmtId="0" fontId="0" fillId="0" borderId="17" xfId="0" pivotButton="1" applyBorder="1" applyAlignment="1">
      <alignment horizontal="center" vertical="center"/>
    </xf>
    <xf numFmtId="164" fontId="0" fillId="0" borderId="11"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13" xfId="0" applyNumberFormat="1" applyBorder="1" applyAlignment="1">
      <alignment horizontal="center" vertical="center"/>
    </xf>
    <xf numFmtId="0" fontId="0" fillId="0" borderId="2" xfId="0" pivotButton="1" applyBorder="1"/>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9"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5" xfId="0" applyFont="1" applyFill="1" applyBorder="1"/>
    <xf numFmtId="0" fontId="1" fillId="4" borderId="5" xfId="0" applyFont="1" applyFill="1" applyBorder="1" applyAlignment="1">
      <alignment horizontal="center" vertical="center"/>
    </xf>
    <xf numFmtId="0" fontId="0" fillId="5" borderId="17" xfId="0" applyFill="1" applyBorder="1" applyAlignment="1">
      <alignment horizontal="center"/>
    </xf>
    <xf numFmtId="0" fontId="0" fillId="5" borderId="19" xfId="0" applyFill="1" applyBorder="1" applyAlignment="1">
      <alignment horizontal="center"/>
    </xf>
  </cellXfs>
  <cellStyles count="1">
    <cellStyle name="Normal" xfId="0" builtinId="0"/>
  </cellStyles>
  <dxfs count="191">
    <dxf>
      <numFmt numFmtId="13" formatCode="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3"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horizontal="center"/>
    </dxf>
    <dxf>
      <alignment horizontal="center"/>
    </dxf>
    <dxf>
      <alignment vertical="center"/>
    </dxf>
    <dxf>
      <alignment horizontal="center"/>
    </dxf>
    <dxf>
      <numFmt numFmtId="13" formatCode="0%"/>
    </dxf>
    <dxf>
      <alignment horizont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64" formatCode="0.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border outline="0">
        <bottom style="thin">
          <color auto="1"/>
        </bottom>
      </border>
    </dxf>
    <dxf>
      <fill>
        <patternFill patternType="none">
          <fgColor indexed="64"/>
          <bgColor auto="1"/>
        </patternFill>
      </fill>
      <alignment horizontal="center" vertical="center" textRotation="0" wrapText="0" indent="0" justifyLastLine="0" shrinkToFit="0" readingOrder="0"/>
    </dxf>
    <dxf>
      <border outline="0">
        <bottom style="thin">
          <color theme="5" tint="0.79998168889431442"/>
        </bottom>
      </border>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border outline="0">
        <left style="thin">
          <color auto="1"/>
        </left>
        <right style="thin">
          <color auto="1"/>
        </right>
        <bottom style="thin">
          <color auto="1"/>
        </bottom>
      </border>
    </dxf>
    <dxf>
      <fill>
        <patternFill patternType="none">
          <fgColor indexed="64"/>
          <bgColor auto="1"/>
        </patternFill>
      </fill>
    </dxf>
    <dxf>
      <border outline="0">
        <bottom style="thin">
          <color theme="5" tint="0.79998168889431442"/>
        </bottom>
      </border>
    </dxf>
    <dxf>
      <fill>
        <patternFill patternType="none">
          <fgColor indexed="64"/>
          <bgColor auto="1"/>
        </patternFill>
      </fill>
    </dxf>
    <dxf>
      <border>
        <right style="thin">
          <color indexed="64"/>
        </right>
      </border>
    </dxf>
    <dxf>
      <border>
        <right/>
      </border>
    </dxf>
    <dxf>
      <border>
        <vertic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5"/>
        </patternFill>
      </fill>
    </dxf>
    <dxf>
      <fill>
        <patternFill>
          <bgColor theme="5"/>
        </patternFill>
      </fill>
    </dxf>
    <dxf>
      <fill>
        <patternFill patternType="solid">
          <bgColor theme="5" tint="0.59999389629810485"/>
        </patternFill>
      </fill>
    </dxf>
    <dxf>
      <fill>
        <patternFill patternType="solid">
          <bgColor theme="5" tint="0.59999389629810485"/>
        </patternFill>
      </fill>
    </dxf>
    <dxf>
      <border>
        <left style="thin">
          <color auto="1"/>
        </left>
        <right style="thin">
          <color auto="1"/>
        </right>
      </border>
    </dxf>
    <dxf>
      <border>
        <left style="thin">
          <color auto="1"/>
        </left>
        <right style="thin">
          <color auto="1"/>
        </right>
      </border>
    </dxf>
    <dxf>
      <border>
        <left/>
        <right/>
        <top/>
        <bottom/>
        <vertical/>
        <horizontal/>
      </border>
    </dxf>
    <dxf>
      <border>
        <left/>
        <right/>
        <top/>
        <bottom/>
        <vertical/>
        <horizontal/>
      </border>
    </dxf>
    <dxf>
      <border>
        <left/>
        <right/>
        <top/>
        <bottom/>
        <vertical/>
        <horizontal/>
      </bord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border>
        <left style="thin">
          <color rgb="FFF46924"/>
        </left>
        <right style="thin">
          <color rgb="FFF46924"/>
        </right>
        <top style="thin">
          <color rgb="FFF46924"/>
        </top>
        <bottom style="thin">
          <color rgb="FFF46924"/>
        </bottom>
      </border>
    </dxf>
    <dxf>
      <border>
        <left style="thin">
          <color rgb="FFF46924"/>
        </left>
        <right style="thin">
          <color rgb="FFF46924"/>
        </right>
        <top style="thin">
          <color rgb="FFF46924"/>
        </top>
        <bottom style="thin">
          <color rgb="FFF46924"/>
        </bottom>
      </border>
    </dxf>
    <dxf>
      <border>
        <left style="thin">
          <color rgb="FFF46924"/>
        </left>
        <right style="thin">
          <color rgb="FFF46924"/>
        </right>
        <top style="thin">
          <color rgb="FFF46924"/>
        </top>
        <bottom style="thin">
          <color rgb="FFF46924"/>
        </bottom>
      </border>
    </dxf>
    <dxf>
      <border>
        <left style="thin">
          <color rgb="FFF46924"/>
        </left>
        <right style="thin">
          <color rgb="FFF46924"/>
        </right>
        <top style="thin">
          <color rgb="FFF46924"/>
        </top>
        <bottom style="thin">
          <color rgb="FFF46924"/>
        </bottom>
      </border>
    </dxf>
    <dxf>
      <alignment horizontal="center"/>
    </dxf>
    <dxf>
      <alignment vertical="center"/>
    </dxf>
    <dxf>
      <alignment horizontal="center"/>
    </dxf>
    <dxf>
      <alignment vertic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dxf>
    <dxf>
      <alignment vertical="center"/>
    </dxf>
    <dxf>
      <alignment vertical="center"/>
    </dxf>
    <dxf>
      <alignment horizontal="center"/>
    </dxf>
    <dxf>
      <alignment horizontal="center"/>
    </dxf>
    <dxf>
      <alignment horizontal="center"/>
    </dxf>
    <dxf>
      <border>
        <left/>
        <right/>
        <top/>
        <bottom/>
      </border>
    </dxf>
    <dxf>
      <border>
        <left/>
        <right/>
        <top/>
        <bottom/>
      </border>
    </dxf>
    <dxf>
      <border>
        <left/>
        <right/>
        <top/>
        <bottom/>
      </border>
    </dxf>
    <dxf>
      <alignment horizontal="center"/>
    </dxf>
    <dxf>
      <alignment horizontal="center"/>
    </dxf>
    <dxf>
      <alignment horizontal="center"/>
    </dxf>
    <dxf>
      <alignment vertical="center" indent="0"/>
    </dxf>
    <dxf>
      <alignment vertical="center" indent="0"/>
    </dxf>
    <dxf>
      <alignment vertical="center" indent="0"/>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19" formatCode="dd/mm/yyyy"/>
    </dxf>
    <dxf>
      <font>
        <b/>
        <color theme="1"/>
      </font>
      <border>
        <bottom style="thin">
          <color theme="5"/>
        </bottom>
        <vertical/>
        <horizontal/>
      </border>
    </dxf>
    <dxf>
      <font>
        <color theme="1"/>
      </font>
      <fill>
        <patternFill>
          <bgColor theme="5" tint="0.79998168889431442"/>
        </patternFill>
      </fill>
      <border>
        <left style="thin">
          <color theme="5"/>
        </left>
        <right style="thin">
          <color theme="5"/>
        </right>
        <top style="thin">
          <color theme="5"/>
        </top>
        <bottom style="thin">
          <color theme="5"/>
        </bottom>
        <vertical/>
        <horizontal/>
      </border>
    </dxf>
    <dxf>
      <fill>
        <patternFill>
          <bgColor theme="5" tint="0.59996337778862885"/>
        </patternFill>
      </fill>
    </dxf>
  </dxfs>
  <tableStyles count="2" defaultTableStyle="TableStyleMedium2" defaultPivotStyle="PivotStyleLight16">
    <tableStyle name="Slicer Style 1" pivot="0" table="0" count="1" xr9:uid="{B43DBBB7-EC48-4584-8A58-84D8FB0618BE}">
      <tableStyleElement type="wholeTable" dxfId="190"/>
    </tableStyle>
    <tableStyle name="SlicerStyleDark2 2" pivot="0" table="0" count="10" xr9:uid="{74AF5B6B-9263-4E1D-8B7B-E7718734AF1C}">
      <tableStyleElement type="wholeTable" dxfId="189"/>
      <tableStyleElement type="headerRow" dxfId="188"/>
    </tableStyle>
  </tableStyles>
  <colors>
    <mruColors>
      <color rgb="FFF5752E"/>
      <color rgb="FFF8E0C8"/>
      <color rgb="FFF46924"/>
      <color rgb="FFEF223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sharedStrings" Target="sharedStrings.xml"/><Relationship Id="rId10" Type="http://schemas.openxmlformats.org/officeDocument/2006/relationships/pivotCacheDefinition" Target="pivotCache/pivotCacheDefinition3.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tyles" Target="style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[analysis_final.xlsx]QUESTION 1!strikes_per_year</c:name>
    <c:fmtId val="0"/>
  </c:pivotSource>
  <c:chart>
    <c:autoTitleDeleted val="1"/>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1'!$D$11</c:f>
              <c:strCache>
                <c:ptCount val="1"/>
                <c:pt idx="0">
                  <c:v>Total</c:v>
                </c:pt>
              </c:strCache>
            </c:strRef>
          </c:tx>
          <c:spPr>
            <a:solidFill>
              <a:schemeClr val="accent2">
                <a:lumMod val="60000"/>
                <a:lumOff val="40000"/>
              </a:schemeClr>
            </a:solidFill>
            <a:ln>
              <a:noFill/>
            </a:ln>
            <a:effectLst/>
          </c:spPr>
          <c:invertIfNegative val="0"/>
          <c:trendline>
            <c:spPr>
              <a:ln w="19050" cap="flat" cmpd="sng" algn="ctr">
                <a:solidFill>
                  <a:schemeClr val="accent2"/>
                </a:solidFill>
                <a:prstDash val="dash"/>
                <a:miter lim="800000"/>
                <a:tailEnd type="triangle" w="med" len="lg"/>
              </a:ln>
              <a:effectLst/>
            </c:spPr>
            <c:trendlineType val="poly"/>
            <c:order val="2"/>
            <c:dispRSqr val="0"/>
            <c:dispEq val="0"/>
          </c:trendline>
          <c:cat>
            <c:strRef>
              <c:f>'QUESTION 1'!$C$12:$C$20</c:f>
              <c:strCache>
                <c:ptCount val="9"/>
                <c:pt idx="0">
                  <c:v>2016</c:v>
                </c:pt>
                <c:pt idx="1">
                  <c:v>2017</c:v>
                </c:pt>
                <c:pt idx="2">
                  <c:v>2018</c:v>
                </c:pt>
                <c:pt idx="3">
                  <c:v>2019</c:v>
                </c:pt>
                <c:pt idx="4">
                  <c:v>2020</c:v>
                </c:pt>
                <c:pt idx="5">
                  <c:v>2021</c:v>
                </c:pt>
                <c:pt idx="6">
                  <c:v>2022</c:v>
                </c:pt>
                <c:pt idx="7">
                  <c:v>2023</c:v>
                </c:pt>
                <c:pt idx="8">
                  <c:v>2024</c:v>
                </c:pt>
              </c:strCache>
            </c:strRef>
          </c:cat>
          <c:val>
            <c:numRef>
              <c:f>'QUESTION 1'!$D$12:$D$20</c:f>
              <c:numCache>
                <c:formatCode>General</c:formatCode>
                <c:ptCount val="9"/>
                <c:pt idx="0">
                  <c:v>3</c:v>
                </c:pt>
                <c:pt idx="1">
                  <c:v>9</c:v>
                </c:pt>
                <c:pt idx="2">
                  <c:v>2</c:v>
                </c:pt>
                <c:pt idx="3">
                  <c:v>11</c:v>
                </c:pt>
                <c:pt idx="4">
                  <c:v>3</c:v>
                </c:pt>
                <c:pt idx="5">
                  <c:v>9</c:v>
                </c:pt>
                <c:pt idx="6">
                  <c:v>14</c:v>
                </c:pt>
                <c:pt idx="7">
                  <c:v>13</c:v>
                </c:pt>
                <c:pt idx="8">
                  <c:v>14</c:v>
                </c:pt>
              </c:numCache>
            </c:numRef>
          </c:val>
          <c:extLst>
            <c:ext xmlns:c16="http://schemas.microsoft.com/office/drawing/2014/chart" uri="{C3380CC4-5D6E-409C-BE32-E72D297353CC}">
              <c16:uniqueId val="{00000000-5E92-4E22-9E61-407AC13598DC}"/>
            </c:ext>
          </c:extLst>
        </c:ser>
        <c:dLbls>
          <c:showLegendKey val="0"/>
          <c:showVal val="0"/>
          <c:showCatName val="0"/>
          <c:showSerName val="0"/>
          <c:showPercent val="0"/>
          <c:showBubbleSize val="0"/>
        </c:dLbls>
        <c:gapWidth val="219"/>
        <c:overlap val="-27"/>
        <c:axId val="1898995007"/>
        <c:axId val="1899007967"/>
      </c:barChart>
      <c:catAx>
        <c:axId val="1898995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007967"/>
        <c:crosses val="autoZero"/>
        <c:auto val="1"/>
        <c:lblAlgn val="ctr"/>
        <c:lblOffset val="100"/>
        <c:noMultiLvlLbl val="0"/>
      </c:catAx>
      <c:valAx>
        <c:axId val="1899007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995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Pre-Covid</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'QUESTION 1'!$I$27:$I$38</c:f>
              <c:strCache>
                <c:ptCount val="12"/>
                <c:pt idx="0">
                  <c:v>gen</c:v>
                </c:pt>
                <c:pt idx="1">
                  <c:v>feb</c:v>
                </c:pt>
                <c:pt idx="2">
                  <c:v>mar</c:v>
                </c:pt>
                <c:pt idx="3">
                  <c:v>apr</c:v>
                </c:pt>
                <c:pt idx="4">
                  <c:v>mag</c:v>
                </c:pt>
                <c:pt idx="5">
                  <c:v>giu</c:v>
                </c:pt>
                <c:pt idx="6">
                  <c:v>lug</c:v>
                </c:pt>
                <c:pt idx="7">
                  <c:v>aug</c:v>
                </c:pt>
                <c:pt idx="8">
                  <c:v>set</c:v>
                </c:pt>
                <c:pt idx="9">
                  <c:v>ott</c:v>
                </c:pt>
                <c:pt idx="10">
                  <c:v>nov</c:v>
                </c:pt>
                <c:pt idx="11">
                  <c:v>dic</c:v>
                </c:pt>
              </c:strCache>
            </c:strRef>
          </c:xVal>
          <c:yVal>
            <c:numRef>
              <c:f>'QUESTION 1'!$J$27:$J$38</c:f>
              <c:numCache>
                <c:formatCode>General</c:formatCode>
                <c:ptCount val="12"/>
                <c:pt idx="0">
                  <c:v>1</c:v>
                </c:pt>
                <c:pt idx="1">
                  <c:v>0</c:v>
                </c:pt>
                <c:pt idx="2">
                  <c:v>5</c:v>
                </c:pt>
                <c:pt idx="3">
                  <c:v>1</c:v>
                </c:pt>
                <c:pt idx="4">
                  <c:v>1</c:v>
                </c:pt>
                <c:pt idx="5">
                  <c:v>2</c:v>
                </c:pt>
                <c:pt idx="6">
                  <c:v>4</c:v>
                </c:pt>
                <c:pt idx="7">
                  <c:v>0</c:v>
                </c:pt>
                <c:pt idx="8">
                  <c:v>3</c:v>
                </c:pt>
                <c:pt idx="9">
                  <c:v>5</c:v>
                </c:pt>
                <c:pt idx="10">
                  <c:v>2</c:v>
                </c:pt>
                <c:pt idx="11">
                  <c:v>1</c:v>
                </c:pt>
              </c:numCache>
            </c:numRef>
          </c:yVal>
          <c:smooth val="1"/>
          <c:extLst>
            <c:ext xmlns:c16="http://schemas.microsoft.com/office/drawing/2014/chart" uri="{C3380CC4-5D6E-409C-BE32-E72D297353CC}">
              <c16:uniqueId val="{0000000D-9073-46F2-B5B3-A4E03A6C4F40}"/>
            </c:ext>
          </c:extLst>
        </c:ser>
        <c:ser>
          <c:idx val="1"/>
          <c:order val="1"/>
          <c:tx>
            <c:v>Post-Covid</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'QUESTION 1'!$I$27:$I$38</c:f>
              <c:strCache>
                <c:ptCount val="12"/>
                <c:pt idx="0">
                  <c:v>gen</c:v>
                </c:pt>
                <c:pt idx="1">
                  <c:v>feb</c:v>
                </c:pt>
                <c:pt idx="2">
                  <c:v>mar</c:v>
                </c:pt>
                <c:pt idx="3">
                  <c:v>apr</c:v>
                </c:pt>
                <c:pt idx="4">
                  <c:v>mag</c:v>
                </c:pt>
                <c:pt idx="5">
                  <c:v>giu</c:v>
                </c:pt>
                <c:pt idx="6">
                  <c:v>lug</c:v>
                </c:pt>
                <c:pt idx="7">
                  <c:v>aug</c:v>
                </c:pt>
                <c:pt idx="8">
                  <c:v>set</c:v>
                </c:pt>
                <c:pt idx="9">
                  <c:v>ott</c:v>
                </c:pt>
                <c:pt idx="10">
                  <c:v>nov</c:v>
                </c:pt>
                <c:pt idx="11">
                  <c:v>dic</c:v>
                </c:pt>
              </c:strCache>
            </c:strRef>
          </c:xVal>
          <c:yVal>
            <c:numRef>
              <c:f>'QUESTION 1'!$L$27:$L$38</c:f>
              <c:numCache>
                <c:formatCode>General</c:formatCode>
                <c:ptCount val="12"/>
                <c:pt idx="0">
                  <c:v>3</c:v>
                </c:pt>
                <c:pt idx="1">
                  <c:v>4</c:v>
                </c:pt>
                <c:pt idx="2">
                  <c:v>6</c:v>
                </c:pt>
                <c:pt idx="3">
                  <c:v>2</c:v>
                </c:pt>
                <c:pt idx="4">
                  <c:v>5</c:v>
                </c:pt>
                <c:pt idx="5">
                  <c:v>5</c:v>
                </c:pt>
                <c:pt idx="6">
                  <c:v>5</c:v>
                </c:pt>
                <c:pt idx="7">
                  <c:v>0</c:v>
                </c:pt>
                <c:pt idx="8">
                  <c:v>5</c:v>
                </c:pt>
                <c:pt idx="9">
                  <c:v>5</c:v>
                </c:pt>
                <c:pt idx="10">
                  <c:v>5</c:v>
                </c:pt>
                <c:pt idx="11">
                  <c:v>5</c:v>
                </c:pt>
              </c:numCache>
            </c:numRef>
          </c:yVal>
          <c:smooth val="1"/>
          <c:extLst>
            <c:ext xmlns:c16="http://schemas.microsoft.com/office/drawing/2014/chart" uri="{C3380CC4-5D6E-409C-BE32-E72D297353CC}">
              <c16:uniqueId val="{0000000E-9073-46F2-B5B3-A4E03A6C4F40}"/>
            </c:ext>
          </c:extLst>
        </c:ser>
        <c:dLbls>
          <c:showLegendKey val="0"/>
          <c:showVal val="0"/>
          <c:showCatName val="0"/>
          <c:showSerName val="0"/>
          <c:showPercent val="0"/>
          <c:showBubbleSize val="0"/>
        </c:dLbls>
        <c:axId val="1514236527"/>
        <c:axId val="1514242767"/>
      </c:scatterChart>
      <c:valAx>
        <c:axId val="1514236527"/>
        <c:scaling>
          <c:orientation val="minMax"/>
          <c:max val="12"/>
          <c:min val="1"/>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242767"/>
        <c:crosses val="autoZero"/>
        <c:crossBetween val="midCat"/>
        <c:majorUnit val="1"/>
      </c:valAx>
      <c:valAx>
        <c:axId val="151424276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142365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[analysis_final.xlsx]QUESTION 1!PivotTable7</c:name>
    <c:fmtId val="0"/>
  </c:pivotSource>
  <c:chart>
    <c:autoTitleDeleted val="1"/>
    <c:pivotFmts>
      <c:pivotFmt>
        <c:idx val="0"/>
        <c:spPr>
          <a:solidFill>
            <a:schemeClr val="accent2"/>
          </a:solidFill>
          <a:ln w="0">
            <a:solidFill>
              <a:sysClr val="windowText" lastClr="000000">
                <a:lumMod val="25000"/>
                <a:lumOff val="75000"/>
              </a:sys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0"/>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2"/>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2">
              <a:shade val="50000"/>
            </a:schemeClr>
          </a:solidFill>
          <a:ln w="0">
            <a:solidFill>
              <a:sysClr val="windowText" lastClr="000000">
                <a:lumMod val="25000"/>
                <a:lumOff val="75000"/>
              </a:sysClr>
            </a:solidFill>
          </a:ln>
          <a:effectLst/>
        </c:spPr>
      </c:pivotFmt>
      <c:pivotFmt>
        <c:idx val="46"/>
        <c:spPr>
          <a:solidFill>
            <a:schemeClr val="accent2">
              <a:shade val="70000"/>
            </a:schemeClr>
          </a:solidFill>
          <a:ln w="0">
            <a:solidFill>
              <a:sysClr val="windowText" lastClr="000000">
                <a:lumMod val="25000"/>
                <a:lumOff val="75000"/>
              </a:sysClr>
            </a:solidFill>
          </a:ln>
          <a:effectLst/>
        </c:spPr>
      </c:pivotFmt>
      <c:pivotFmt>
        <c:idx val="47"/>
        <c:spPr>
          <a:solidFill>
            <a:schemeClr val="accent2">
              <a:shade val="90000"/>
            </a:schemeClr>
          </a:solidFill>
          <a:ln w="0">
            <a:solidFill>
              <a:sysClr val="windowText" lastClr="000000">
                <a:lumMod val="25000"/>
                <a:lumOff val="75000"/>
              </a:sysClr>
            </a:solidFill>
          </a:ln>
          <a:effectLst/>
        </c:spPr>
      </c:pivotFmt>
      <c:pivotFmt>
        <c:idx val="48"/>
        <c:spPr>
          <a:solidFill>
            <a:schemeClr val="accent2"/>
          </a:solidFill>
          <a:ln w="0">
            <a:solidFill>
              <a:sysClr val="windowText" lastClr="000000">
                <a:lumMod val="25000"/>
                <a:lumOff val="75000"/>
              </a:sysClr>
            </a:solidFill>
          </a:ln>
          <a:effectLst/>
        </c:spPr>
      </c:pivotFmt>
      <c:pivotFmt>
        <c:idx val="49"/>
        <c:spPr>
          <a:solidFill>
            <a:schemeClr val="accent2">
              <a:tint val="70000"/>
            </a:schemeClr>
          </a:solidFill>
          <a:ln w="0">
            <a:solidFill>
              <a:sysClr val="windowText" lastClr="000000">
                <a:lumMod val="25000"/>
                <a:lumOff val="75000"/>
              </a:sysClr>
            </a:solidFill>
          </a:ln>
          <a:effectLst/>
        </c:spPr>
      </c:pivotFmt>
      <c:pivotFmt>
        <c:idx val="50"/>
        <c:spPr>
          <a:solidFill>
            <a:schemeClr val="accent2"/>
          </a:solidFill>
          <a:ln w="0">
            <a:solidFill>
              <a:sysClr val="windowText" lastClr="000000">
                <a:lumMod val="25000"/>
                <a:lumOff val="75000"/>
              </a:sysClr>
            </a:solidFill>
          </a:ln>
          <a:effectLst/>
        </c:spPr>
      </c:pivotFmt>
    </c:pivotFmts>
    <c:plotArea>
      <c:layout>
        <c:manualLayout>
          <c:layoutTarget val="inner"/>
          <c:xMode val="edge"/>
          <c:yMode val="edge"/>
          <c:x val="0.28150310295215447"/>
          <c:y val="0.15571242036569222"/>
          <c:w val="0.47857541099850143"/>
          <c:h val="0.71520730433761459"/>
        </c:manualLayout>
      </c:layout>
      <c:pieChart>
        <c:varyColors val="1"/>
        <c:ser>
          <c:idx val="0"/>
          <c:order val="0"/>
          <c:tx>
            <c:strRef>
              <c:f>'QUESTION 1'!$U$10</c:f>
              <c:strCache>
                <c:ptCount val="1"/>
                <c:pt idx="0">
                  <c:v>Total</c:v>
                </c:pt>
              </c:strCache>
            </c:strRef>
          </c:tx>
          <c:spPr>
            <a:ln w="0">
              <a:solidFill>
                <a:sysClr val="windowText" lastClr="000000">
                  <a:lumMod val="25000"/>
                  <a:lumOff val="75000"/>
                </a:sysClr>
              </a:solidFill>
            </a:ln>
          </c:spPr>
          <c:dPt>
            <c:idx val="0"/>
            <c:bubble3D val="0"/>
            <c:spPr>
              <a:solidFill>
                <a:schemeClr val="accent2">
                  <a:shade val="50000"/>
                </a:schemeClr>
              </a:solidFill>
              <a:ln w="0">
                <a:solidFill>
                  <a:sysClr val="windowText" lastClr="000000">
                    <a:lumMod val="25000"/>
                    <a:lumOff val="75000"/>
                  </a:sysClr>
                </a:solidFill>
              </a:ln>
              <a:effectLst/>
            </c:spPr>
            <c:extLst>
              <c:ext xmlns:c16="http://schemas.microsoft.com/office/drawing/2014/chart" uri="{C3380CC4-5D6E-409C-BE32-E72D297353CC}">
                <c16:uniqueId val="{00000001-E691-4670-A6D2-F4F1FDAEE8C9}"/>
              </c:ext>
            </c:extLst>
          </c:dPt>
          <c:dPt>
            <c:idx val="1"/>
            <c:bubble3D val="0"/>
            <c:spPr>
              <a:solidFill>
                <a:schemeClr val="accent2">
                  <a:shade val="70000"/>
                </a:schemeClr>
              </a:solidFill>
              <a:ln w="0">
                <a:solidFill>
                  <a:sysClr val="windowText" lastClr="000000">
                    <a:lumMod val="25000"/>
                    <a:lumOff val="75000"/>
                  </a:sysClr>
                </a:solidFill>
              </a:ln>
              <a:effectLst/>
            </c:spPr>
            <c:extLst>
              <c:ext xmlns:c16="http://schemas.microsoft.com/office/drawing/2014/chart" uri="{C3380CC4-5D6E-409C-BE32-E72D297353CC}">
                <c16:uniqueId val="{00000003-E691-4670-A6D2-F4F1FDAEE8C9}"/>
              </c:ext>
            </c:extLst>
          </c:dPt>
          <c:dPt>
            <c:idx val="2"/>
            <c:bubble3D val="0"/>
            <c:spPr>
              <a:solidFill>
                <a:schemeClr val="accent2">
                  <a:shade val="90000"/>
                </a:schemeClr>
              </a:solidFill>
              <a:ln w="0">
                <a:solidFill>
                  <a:sysClr val="windowText" lastClr="000000">
                    <a:lumMod val="25000"/>
                    <a:lumOff val="75000"/>
                  </a:sysClr>
                </a:solidFill>
              </a:ln>
              <a:effectLst/>
            </c:spPr>
            <c:extLst>
              <c:ext xmlns:c16="http://schemas.microsoft.com/office/drawing/2014/chart" uri="{C3380CC4-5D6E-409C-BE32-E72D297353CC}">
                <c16:uniqueId val="{00000005-E691-4670-A6D2-F4F1FDAEE8C9}"/>
              </c:ext>
            </c:extLst>
          </c:dPt>
          <c:dPt>
            <c:idx val="3"/>
            <c:bubble3D val="0"/>
            <c:spPr>
              <a:solidFill>
                <a:schemeClr val="accent2">
                  <a:tint val="90000"/>
                </a:schemeClr>
              </a:solidFill>
              <a:ln w="0">
                <a:solidFill>
                  <a:sysClr val="windowText" lastClr="000000">
                    <a:lumMod val="25000"/>
                    <a:lumOff val="75000"/>
                  </a:sysClr>
                </a:solidFill>
              </a:ln>
              <a:effectLst/>
            </c:spPr>
            <c:extLst>
              <c:ext xmlns:c16="http://schemas.microsoft.com/office/drawing/2014/chart" uri="{C3380CC4-5D6E-409C-BE32-E72D297353CC}">
                <c16:uniqueId val="{00000007-E691-4670-A6D2-F4F1FDAEE8C9}"/>
              </c:ext>
            </c:extLst>
          </c:dPt>
          <c:dPt>
            <c:idx val="4"/>
            <c:bubble3D val="0"/>
            <c:spPr>
              <a:solidFill>
                <a:schemeClr val="accent2">
                  <a:tint val="70000"/>
                </a:schemeClr>
              </a:solidFill>
              <a:ln w="0">
                <a:solidFill>
                  <a:sysClr val="windowText" lastClr="000000">
                    <a:lumMod val="25000"/>
                    <a:lumOff val="75000"/>
                  </a:sysClr>
                </a:solidFill>
              </a:ln>
              <a:effectLst/>
            </c:spPr>
            <c:extLst>
              <c:ext xmlns:c16="http://schemas.microsoft.com/office/drawing/2014/chart" uri="{C3380CC4-5D6E-409C-BE32-E72D297353CC}">
                <c16:uniqueId val="{00000009-E691-4670-A6D2-F4F1FDAEE8C9}"/>
              </c:ext>
            </c:extLst>
          </c:dPt>
          <c:dPt>
            <c:idx val="5"/>
            <c:bubble3D val="0"/>
            <c:spPr>
              <a:solidFill>
                <a:schemeClr val="accent2">
                  <a:tint val="50000"/>
                </a:schemeClr>
              </a:solidFill>
              <a:ln w="0">
                <a:solidFill>
                  <a:sysClr val="windowText" lastClr="000000">
                    <a:lumMod val="25000"/>
                    <a:lumOff val="75000"/>
                  </a:sysClr>
                </a:solidFill>
              </a:ln>
              <a:effectLst/>
            </c:spPr>
            <c:extLst>
              <c:ext xmlns:c16="http://schemas.microsoft.com/office/drawing/2014/chart" uri="{C3380CC4-5D6E-409C-BE32-E72D297353CC}">
                <c16:uniqueId val="{0000000B-E691-4670-A6D2-F4F1FDAEE8C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'QUESTION 1'!$T$11:$T$16</c:f>
              <c:strCache>
                <c:ptCount val="6"/>
                <c:pt idx="0">
                  <c:v>venerdì</c:v>
                </c:pt>
                <c:pt idx="1">
                  <c:v>lunedì</c:v>
                </c:pt>
                <c:pt idx="2">
                  <c:v>giovedì</c:v>
                </c:pt>
                <c:pt idx="3">
                  <c:v>martedì</c:v>
                </c:pt>
                <c:pt idx="4">
                  <c:v>mercoledì</c:v>
                </c:pt>
                <c:pt idx="5">
                  <c:v>domenica</c:v>
                </c:pt>
              </c:strCache>
            </c:strRef>
          </c:cat>
          <c:val>
            <c:numRef>
              <c:f>'QUESTION 1'!$U$11:$U$16</c:f>
              <c:numCache>
                <c:formatCode>General</c:formatCode>
                <c:ptCount val="6"/>
                <c:pt idx="0">
                  <c:v>29</c:v>
                </c:pt>
                <c:pt idx="1">
                  <c:v>9</c:v>
                </c:pt>
                <c:pt idx="2">
                  <c:v>4</c:v>
                </c:pt>
                <c:pt idx="3">
                  <c:v>4</c:v>
                </c:pt>
                <c:pt idx="4">
                  <c:v>3</c:v>
                </c:pt>
                <c:pt idx="5">
                  <c:v>1</c:v>
                </c:pt>
              </c:numCache>
            </c:numRef>
          </c:val>
          <c:extLst>
            <c:ext xmlns:c16="http://schemas.microsoft.com/office/drawing/2014/chart" uri="{C3380CC4-5D6E-409C-BE32-E72D297353CC}">
              <c16:uniqueId val="{00000000-530C-4810-A53E-18C75AE1CEC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[analysis_final.xlsx]QUESTION 2!PivotTable11</c:name>
    <c:fmtId val="1"/>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2'!$D$10</c:f>
              <c:strCache>
                <c:ptCount val="1"/>
                <c:pt idx="0">
                  <c:v>Total</c:v>
                </c:pt>
              </c:strCache>
            </c:strRef>
          </c:tx>
          <c:spPr>
            <a:solidFill>
              <a:schemeClr val="accent2"/>
            </a:solidFill>
            <a:ln>
              <a:noFill/>
            </a:ln>
            <a:effectLst/>
          </c:spPr>
          <c:invertIfNegative val="0"/>
          <c:cat>
            <c:strRef>
              <c:f>'QUESTION 2'!$C$11:$C$22</c:f>
              <c:strCache>
                <c:ptCount val="12"/>
                <c:pt idx="0">
                  <c:v>COBAS</c:v>
                </c:pt>
                <c:pt idx="1">
                  <c:v>UIL</c:v>
                </c:pt>
                <c:pt idx="2">
                  <c:v>CGIL</c:v>
                </c:pt>
                <c:pt idx="3">
                  <c:v>USB</c:v>
                </c:pt>
                <c:pt idx="4">
                  <c:v>UGL</c:v>
                </c:pt>
                <c:pt idx="5">
                  <c:v>CUB</c:v>
                </c:pt>
                <c:pt idx="6">
                  <c:v>CISL</c:v>
                </c:pt>
                <c:pt idx="7">
                  <c:v>CISAL</c:v>
                </c:pt>
                <c:pt idx="8">
                  <c:v>ORSA</c:v>
                </c:pt>
                <c:pt idx="9">
                  <c:v>CONFAIL</c:v>
                </c:pt>
                <c:pt idx="10">
                  <c:v>SGB</c:v>
                </c:pt>
                <c:pt idx="11">
                  <c:v>OTHER</c:v>
                </c:pt>
              </c:strCache>
            </c:strRef>
          </c:cat>
          <c:val>
            <c:numRef>
              <c:f>'QUESTION 2'!$D$11:$D$22</c:f>
              <c:numCache>
                <c:formatCode>General</c:formatCode>
                <c:ptCount val="12"/>
                <c:pt idx="0">
                  <c:v>21</c:v>
                </c:pt>
                <c:pt idx="1">
                  <c:v>14</c:v>
                </c:pt>
                <c:pt idx="2">
                  <c:v>14</c:v>
                </c:pt>
                <c:pt idx="3">
                  <c:v>12</c:v>
                </c:pt>
                <c:pt idx="4">
                  <c:v>12</c:v>
                </c:pt>
                <c:pt idx="5">
                  <c:v>12</c:v>
                </c:pt>
                <c:pt idx="6">
                  <c:v>11</c:v>
                </c:pt>
                <c:pt idx="7">
                  <c:v>11</c:v>
                </c:pt>
                <c:pt idx="8">
                  <c:v>8</c:v>
                </c:pt>
                <c:pt idx="9">
                  <c:v>6</c:v>
                </c:pt>
                <c:pt idx="10">
                  <c:v>6</c:v>
                </c:pt>
                <c:pt idx="11">
                  <c:v>5</c:v>
                </c:pt>
              </c:numCache>
            </c:numRef>
          </c:val>
          <c:extLst>
            <c:ext xmlns:c16="http://schemas.microsoft.com/office/drawing/2014/chart" uri="{C3380CC4-5D6E-409C-BE32-E72D297353CC}">
              <c16:uniqueId val="{00000000-2CD3-476E-B2F1-A9FE07CAE06E}"/>
            </c:ext>
          </c:extLst>
        </c:ser>
        <c:dLbls>
          <c:showLegendKey val="0"/>
          <c:showVal val="0"/>
          <c:showCatName val="0"/>
          <c:showSerName val="0"/>
          <c:showPercent val="0"/>
          <c:showBubbleSize val="0"/>
        </c:dLbls>
        <c:gapWidth val="182"/>
        <c:axId val="125890192"/>
        <c:axId val="125879152"/>
      </c:barChart>
      <c:catAx>
        <c:axId val="1258901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79152"/>
        <c:crosses val="autoZero"/>
        <c:auto val="1"/>
        <c:lblAlgn val="ctr"/>
        <c:lblOffset val="100"/>
        <c:noMultiLvlLbl val="0"/>
      </c:catAx>
      <c:valAx>
        <c:axId val="125879152"/>
        <c:scaling>
          <c:orientation val="minMax"/>
          <c:max val="23"/>
          <c:min val="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9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[analysis_final.xlsx]QUESTION 2!PivotTable12</c:name>
    <c:fmtId val="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2'!$L$10</c:f>
              <c:strCache>
                <c:ptCount val="1"/>
                <c:pt idx="0">
                  <c:v>Total</c:v>
                </c:pt>
              </c:strCache>
            </c:strRef>
          </c:tx>
          <c:spPr>
            <a:solidFill>
              <a:schemeClr val="accent2"/>
            </a:solidFill>
            <a:ln>
              <a:noFill/>
            </a:ln>
            <a:effectLst/>
          </c:spPr>
          <c:invertIfNegative val="0"/>
          <c:cat>
            <c:strRef>
              <c:f>'QUESTION 2'!$K$11:$K$23</c:f>
              <c:strCache>
                <c:ptCount val="12"/>
                <c:pt idx="0">
                  <c:v>CISL</c:v>
                </c:pt>
                <c:pt idx="1">
                  <c:v>CISAL</c:v>
                </c:pt>
                <c:pt idx="2">
                  <c:v>UGL</c:v>
                </c:pt>
                <c:pt idx="3">
                  <c:v>UIL</c:v>
                </c:pt>
                <c:pt idx="4">
                  <c:v>CGIL</c:v>
                </c:pt>
                <c:pt idx="5">
                  <c:v>ORSA</c:v>
                </c:pt>
                <c:pt idx="6">
                  <c:v>OTHER</c:v>
                </c:pt>
                <c:pt idx="7">
                  <c:v>COBAS</c:v>
                </c:pt>
                <c:pt idx="8">
                  <c:v>USB</c:v>
                </c:pt>
                <c:pt idx="9">
                  <c:v>CUB</c:v>
                </c:pt>
                <c:pt idx="10">
                  <c:v>SGB</c:v>
                </c:pt>
                <c:pt idx="11">
                  <c:v>CONFAIL</c:v>
                </c:pt>
              </c:strCache>
            </c:strRef>
          </c:cat>
          <c:val>
            <c:numRef>
              <c:f>'QUESTION 2'!$L$11:$L$23</c:f>
              <c:numCache>
                <c:formatCode>0%</c:formatCode>
                <c:ptCount val="12"/>
                <c:pt idx="0">
                  <c:v>0.25818181818181818</c:v>
                </c:pt>
                <c:pt idx="1">
                  <c:v>0.25818181818181818</c:v>
                </c:pt>
                <c:pt idx="2">
                  <c:v>0.24333333333333332</c:v>
                </c:pt>
                <c:pt idx="3">
                  <c:v>0.23071428571428571</c:v>
                </c:pt>
                <c:pt idx="4">
                  <c:v>0.23071428571428571</c:v>
                </c:pt>
                <c:pt idx="5">
                  <c:v>0.20749999999999999</c:v>
                </c:pt>
                <c:pt idx="6">
                  <c:v>0.18888888888888888</c:v>
                </c:pt>
                <c:pt idx="7">
                  <c:v>0.18099999999999999</c:v>
                </c:pt>
                <c:pt idx="8">
                  <c:v>0.17083333333333331</c:v>
                </c:pt>
                <c:pt idx="9">
                  <c:v>0.16166666666666665</c:v>
                </c:pt>
                <c:pt idx="10">
                  <c:v>0.155</c:v>
                </c:pt>
                <c:pt idx="11">
                  <c:v>0.125</c:v>
                </c:pt>
              </c:numCache>
            </c:numRef>
          </c:val>
          <c:extLst>
            <c:ext xmlns:c16="http://schemas.microsoft.com/office/drawing/2014/chart" uri="{C3380CC4-5D6E-409C-BE32-E72D297353CC}">
              <c16:uniqueId val="{00000000-EAD6-4A40-86AE-845237D2921A}"/>
            </c:ext>
          </c:extLst>
        </c:ser>
        <c:dLbls>
          <c:showLegendKey val="0"/>
          <c:showVal val="0"/>
          <c:showCatName val="0"/>
          <c:showSerName val="0"/>
          <c:showPercent val="0"/>
          <c:showBubbleSize val="0"/>
        </c:dLbls>
        <c:gapWidth val="219"/>
        <c:overlap val="-27"/>
        <c:axId val="125899792"/>
        <c:axId val="125902192"/>
      </c:barChart>
      <c:catAx>
        <c:axId val="125899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02192"/>
        <c:crosses val="autoZero"/>
        <c:auto val="1"/>
        <c:lblAlgn val="ctr"/>
        <c:lblOffset val="100"/>
        <c:noMultiLvlLbl val="0"/>
      </c:catAx>
      <c:valAx>
        <c:axId val="125902192"/>
        <c:scaling>
          <c:orientation val="minMax"/>
          <c:max val="0.28000000000000003"/>
          <c:min val="0.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9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[analysis_final.xlsx]QUESTION 2!PivotTable15</c:name>
    <c:fmtId val="0"/>
  </c:pivotSource>
  <c:chart>
    <c:autoTitleDeleted val="1"/>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'QUESTION 2'!$T$10</c:f>
              <c:strCache>
                <c:ptCount val="1"/>
                <c:pt idx="0">
                  <c:v>Total</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2'!$S$11:$S$23</c:f>
              <c:strCache>
                <c:ptCount val="12"/>
                <c:pt idx="0">
                  <c:v>OTHER</c:v>
                </c:pt>
                <c:pt idx="1">
                  <c:v>CISAL</c:v>
                </c:pt>
                <c:pt idx="2">
                  <c:v>CISL</c:v>
                </c:pt>
                <c:pt idx="3">
                  <c:v>UGL</c:v>
                </c:pt>
                <c:pt idx="4">
                  <c:v>ORSA</c:v>
                </c:pt>
                <c:pt idx="5">
                  <c:v>UIL</c:v>
                </c:pt>
                <c:pt idx="6">
                  <c:v>CGIL</c:v>
                </c:pt>
                <c:pt idx="7">
                  <c:v>SGB</c:v>
                </c:pt>
                <c:pt idx="8">
                  <c:v>CUB</c:v>
                </c:pt>
                <c:pt idx="9">
                  <c:v>COBAS</c:v>
                </c:pt>
                <c:pt idx="10">
                  <c:v>USB</c:v>
                </c:pt>
                <c:pt idx="11">
                  <c:v>CONFAIL</c:v>
                </c:pt>
              </c:strCache>
            </c:strRef>
          </c:cat>
          <c:val>
            <c:numRef>
              <c:f>'QUESTION 2'!$T$11:$T$23</c:f>
              <c:numCache>
                <c:formatCode>0.0</c:formatCode>
                <c:ptCount val="12"/>
                <c:pt idx="0">
                  <c:v>7.7777777777777777</c:v>
                </c:pt>
                <c:pt idx="1">
                  <c:v>6.0909090909090908</c:v>
                </c:pt>
                <c:pt idx="2">
                  <c:v>6.0909090909090908</c:v>
                </c:pt>
                <c:pt idx="3">
                  <c:v>5.666666666666667</c:v>
                </c:pt>
                <c:pt idx="4">
                  <c:v>5.625</c:v>
                </c:pt>
                <c:pt idx="5">
                  <c:v>5.3571428571428568</c:v>
                </c:pt>
                <c:pt idx="6">
                  <c:v>5.3571428571428568</c:v>
                </c:pt>
                <c:pt idx="7">
                  <c:v>5.333333333333333</c:v>
                </c:pt>
                <c:pt idx="8">
                  <c:v>4.333333333333333</c:v>
                </c:pt>
                <c:pt idx="9">
                  <c:v>4.0999999999999996</c:v>
                </c:pt>
                <c:pt idx="10">
                  <c:v>3.1666666666666665</c:v>
                </c:pt>
                <c:pt idx="11">
                  <c:v>2.1666666666666665</c:v>
                </c:pt>
              </c:numCache>
            </c:numRef>
          </c:val>
          <c:extLst>
            <c:ext xmlns:c16="http://schemas.microsoft.com/office/drawing/2014/chart" uri="{C3380CC4-5D6E-409C-BE32-E72D297353CC}">
              <c16:uniqueId val="{00000000-85F2-4009-9A38-93DA6D13CA4A}"/>
            </c:ext>
          </c:extLst>
        </c:ser>
        <c:dLbls>
          <c:showLegendKey val="0"/>
          <c:showVal val="1"/>
          <c:showCatName val="0"/>
          <c:showSerName val="0"/>
          <c:showPercent val="0"/>
          <c:showBubbleSize val="0"/>
        </c:dLbls>
        <c:axId val="125835952"/>
        <c:axId val="125853232"/>
      </c:radarChart>
      <c:catAx>
        <c:axId val="125835952"/>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3232"/>
        <c:crosses val="autoZero"/>
        <c:auto val="1"/>
        <c:lblAlgn val="ctr"/>
        <c:lblOffset val="100"/>
        <c:noMultiLvlLbl val="0"/>
      </c:catAx>
      <c:valAx>
        <c:axId val="12585323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crossAx val="125835952"/>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[analysis_final.xlsx]QUESTION 3!PivotTable16</c:name>
    <c:fmtId val="0"/>
  </c:pivotSource>
  <c:chart>
    <c:autoTitleDeleted val="1"/>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3'!$E$10</c:f>
              <c:strCache>
                <c:ptCount val="1"/>
                <c:pt idx="0">
                  <c:v>Total</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strRef>
              <c:f>'QUESTION 3'!$D$11:$D$15</c:f>
              <c:strCache>
                <c:ptCount val="4"/>
                <c:pt idx="0">
                  <c:v>2021</c:v>
                </c:pt>
                <c:pt idx="1">
                  <c:v>2022</c:v>
                </c:pt>
                <c:pt idx="2">
                  <c:v>2023</c:v>
                </c:pt>
                <c:pt idx="3">
                  <c:v>2024</c:v>
                </c:pt>
              </c:strCache>
            </c:strRef>
          </c:cat>
          <c:val>
            <c:numRef>
              <c:f>'QUESTION 3'!$E$11:$E$15</c:f>
              <c:numCache>
                <c:formatCode>0%</c:formatCode>
                <c:ptCount val="4"/>
                <c:pt idx="0">
                  <c:v>0.19333333333333333</c:v>
                </c:pt>
                <c:pt idx="1">
                  <c:v>0.13428571428571429</c:v>
                </c:pt>
                <c:pt idx="2">
                  <c:v>0.17384615384615382</c:v>
                </c:pt>
                <c:pt idx="3">
                  <c:v>0.19142857142857145</c:v>
                </c:pt>
              </c:numCache>
            </c:numRef>
          </c:val>
          <c:smooth val="0"/>
          <c:extLst>
            <c:ext xmlns:c16="http://schemas.microsoft.com/office/drawing/2014/chart" uri="{C3380CC4-5D6E-409C-BE32-E72D297353CC}">
              <c16:uniqueId val="{00000000-9F87-49A4-AF57-E1DC342EE582}"/>
            </c:ext>
          </c:extLst>
        </c:ser>
        <c:dLbls>
          <c:showLegendKey val="0"/>
          <c:showVal val="0"/>
          <c:showCatName val="0"/>
          <c:showSerName val="0"/>
          <c:showPercent val="0"/>
          <c:showBubbleSize val="0"/>
        </c:dLbls>
        <c:smooth val="0"/>
        <c:axId val="185939984"/>
        <c:axId val="185927504"/>
      </c:lineChart>
      <c:catAx>
        <c:axId val="18593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7504"/>
        <c:crosses val="autoZero"/>
        <c:auto val="1"/>
        <c:lblAlgn val="ctr"/>
        <c:lblOffset val="100"/>
        <c:noMultiLvlLbl val="0"/>
      </c:catAx>
      <c:valAx>
        <c:axId val="185927504"/>
        <c:scaling>
          <c:orientation val="minMax"/>
          <c:min val="0.1200000000000000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3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[analysis_final.xlsx]QUESTION 3!PivotTable17</c:name>
    <c:fmtId val="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3'!$K$10</c:f>
              <c:strCache>
                <c:ptCount val="1"/>
                <c:pt idx="0">
                  <c:v>Total</c:v>
                </c:pt>
              </c:strCache>
            </c:strRef>
          </c:tx>
          <c:spPr>
            <a:solidFill>
              <a:schemeClr val="accent2"/>
            </a:solidFill>
            <a:ln>
              <a:noFill/>
            </a:ln>
            <a:effectLst/>
          </c:spPr>
          <c:invertIfNegative val="0"/>
          <c:cat>
            <c:strRef>
              <c:f>'QUESTION 3'!$J$11:$J$21</c:f>
              <c:strCache>
                <c:ptCount val="11"/>
                <c:pt idx="0">
                  <c:v>gen</c:v>
                </c:pt>
                <c:pt idx="1">
                  <c:v>feb</c:v>
                </c:pt>
                <c:pt idx="2">
                  <c:v>mar</c:v>
                </c:pt>
                <c:pt idx="3">
                  <c:v>apr</c:v>
                </c:pt>
                <c:pt idx="4">
                  <c:v>mag</c:v>
                </c:pt>
                <c:pt idx="5">
                  <c:v>giu</c:v>
                </c:pt>
                <c:pt idx="6">
                  <c:v>lug</c:v>
                </c:pt>
                <c:pt idx="7">
                  <c:v>set</c:v>
                </c:pt>
                <c:pt idx="8">
                  <c:v>ott</c:v>
                </c:pt>
                <c:pt idx="9">
                  <c:v>nov</c:v>
                </c:pt>
                <c:pt idx="10">
                  <c:v>dic</c:v>
                </c:pt>
              </c:strCache>
            </c:strRef>
          </c:cat>
          <c:val>
            <c:numRef>
              <c:f>'QUESTION 3'!$K$11:$K$21</c:f>
              <c:numCache>
                <c:formatCode>0%</c:formatCode>
                <c:ptCount val="11"/>
                <c:pt idx="0">
                  <c:v>0.21666666666666667</c:v>
                </c:pt>
                <c:pt idx="1">
                  <c:v>0.19500000000000001</c:v>
                </c:pt>
                <c:pt idx="2">
                  <c:v>0.18166666666666667</c:v>
                </c:pt>
                <c:pt idx="3">
                  <c:v>3.5000000000000003E-2</c:v>
                </c:pt>
                <c:pt idx="4">
                  <c:v>0.14199999999999999</c:v>
                </c:pt>
                <c:pt idx="5">
                  <c:v>0.19600000000000001</c:v>
                </c:pt>
                <c:pt idx="6">
                  <c:v>0.11799999999999999</c:v>
                </c:pt>
                <c:pt idx="7">
                  <c:v>0.17199999999999999</c:v>
                </c:pt>
                <c:pt idx="8">
                  <c:v>0.19400000000000001</c:v>
                </c:pt>
                <c:pt idx="9">
                  <c:v>0.21400000000000002</c:v>
                </c:pt>
                <c:pt idx="10">
                  <c:v>0.158</c:v>
                </c:pt>
              </c:numCache>
            </c:numRef>
          </c:val>
          <c:extLst>
            <c:ext xmlns:c16="http://schemas.microsoft.com/office/drawing/2014/chart" uri="{C3380CC4-5D6E-409C-BE32-E72D297353CC}">
              <c16:uniqueId val="{00000000-E550-4174-A84D-976C97B3262E}"/>
            </c:ext>
          </c:extLst>
        </c:ser>
        <c:dLbls>
          <c:showLegendKey val="0"/>
          <c:showVal val="0"/>
          <c:showCatName val="0"/>
          <c:showSerName val="0"/>
          <c:showPercent val="0"/>
          <c:showBubbleSize val="0"/>
        </c:dLbls>
        <c:gapWidth val="219"/>
        <c:overlap val="-27"/>
        <c:axId val="185974064"/>
        <c:axId val="185956784"/>
      </c:barChart>
      <c:catAx>
        <c:axId val="18597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56784"/>
        <c:crosses val="autoZero"/>
        <c:auto val="1"/>
        <c:lblAlgn val="ctr"/>
        <c:lblOffset val="100"/>
        <c:noMultiLvlLbl val="0"/>
      </c:catAx>
      <c:valAx>
        <c:axId val="185956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7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[analysis_final.xlsx]QUESTION 3!PivotTable18</c:name>
    <c:fmtId val="1"/>
  </c:pivotSource>
  <c:chart>
    <c:autoTitleDeleted val="1"/>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3'!$Q$9</c:f>
              <c:strCache>
                <c:ptCount val="1"/>
                <c:pt idx="0">
                  <c:v>Total</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strRef>
              <c:f>'QUESTION 3'!$P$10:$P$18</c:f>
              <c:strCache>
                <c:ptCount val="9"/>
                <c:pt idx="0">
                  <c:v>1</c:v>
                </c:pt>
                <c:pt idx="1">
                  <c:v>2</c:v>
                </c:pt>
                <c:pt idx="2">
                  <c:v>3</c:v>
                </c:pt>
                <c:pt idx="3">
                  <c:v>4</c:v>
                </c:pt>
                <c:pt idx="4">
                  <c:v>5</c:v>
                </c:pt>
                <c:pt idx="5">
                  <c:v>6</c:v>
                </c:pt>
                <c:pt idx="6">
                  <c:v>7</c:v>
                </c:pt>
                <c:pt idx="7">
                  <c:v>8</c:v>
                </c:pt>
                <c:pt idx="8">
                  <c:v>10</c:v>
                </c:pt>
              </c:strCache>
            </c:strRef>
          </c:cat>
          <c:val>
            <c:numRef>
              <c:f>'QUESTION 3'!$Q$10:$Q$18</c:f>
              <c:numCache>
                <c:formatCode>0%</c:formatCode>
                <c:ptCount val="9"/>
                <c:pt idx="0">
                  <c:v>0.12813953488372093</c:v>
                </c:pt>
                <c:pt idx="1">
                  <c:v>0.18000000000000002</c:v>
                </c:pt>
                <c:pt idx="2">
                  <c:v>0.17</c:v>
                </c:pt>
                <c:pt idx="3">
                  <c:v>0.06</c:v>
                </c:pt>
                <c:pt idx="4">
                  <c:v>0.21714285714285714</c:v>
                </c:pt>
                <c:pt idx="5">
                  <c:v>0.19222222222222221</c:v>
                </c:pt>
                <c:pt idx="6">
                  <c:v>0.18</c:v>
                </c:pt>
                <c:pt idx="7">
                  <c:v>0.41499999999999998</c:v>
                </c:pt>
                <c:pt idx="8">
                  <c:v>0.2</c:v>
                </c:pt>
              </c:numCache>
            </c:numRef>
          </c:val>
          <c:smooth val="0"/>
          <c:extLst>
            <c:ext xmlns:c16="http://schemas.microsoft.com/office/drawing/2014/chart" uri="{C3380CC4-5D6E-409C-BE32-E72D297353CC}">
              <c16:uniqueId val="{00000000-C21B-484E-95B4-D4BA70C66D25}"/>
            </c:ext>
          </c:extLst>
        </c:ser>
        <c:dLbls>
          <c:showLegendKey val="0"/>
          <c:showVal val="0"/>
          <c:showCatName val="0"/>
          <c:showSerName val="0"/>
          <c:showPercent val="0"/>
          <c:showBubbleSize val="0"/>
        </c:dLbls>
        <c:smooth val="0"/>
        <c:axId val="185962064"/>
        <c:axId val="185963984"/>
      </c:lineChart>
      <c:catAx>
        <c:axId val="18596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3984"/>
        <c:crosses val="autoZero"/>
        <c:auto val="1"/>
        <c:lblAlgn val="ctr"/>
        <c:lblOffset val="100"/>
        <c:noMultiLvlLbl val="0"/>
      </c:catAx>
      <c:valAx>
        <c:axId val="185963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2</xdr:col>
      <xdr:colOff>265446</xdr:colOff>
      <xdr:row>4</xdr:row>
      <xdr:rowOff>57231</xdr:rowOff>
    </xdr:from>
    <xdr:ext cx="2790265" cy="344633"/>
    <xdr:sp macro="" textlink="">
      <xdr:nvSpPr>
        <xdr:cNvPr id="23" name="TextBox 22">
          <a:extLst>
            <a:ext uri="{FF2B5EF4-FFF2-40B4-BE49-F238E27FC236}">
              <a16:creationId xmlns:a16="http://schemas.microsoft.com/office/drawing/2014/main" id="{D3370B2B-E0D0-B26E-7240-24C0F35EF1FB}"/>
            </a:ext>
          </a:extLst>
        </xdr:cNvPr>
        <xdr:cNvSpPr txBox="1"/>
      </xdr:nvSpPr>
      <xdr:spPr>
        <a:xfrm>
          <a:off x="2132346" y="790656"/>
          <a:ext cx="2790265" cy="344633"/>
        </a:xfrm>
        <a:prstGeom prst="roundRect">
          <a:avLst/>
        </a:prstGeom>
        <a:solidFill>
          <a:srgbClr val="F46924"/>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chemeClr val="bg2">
                  <a:lumMod val="25000"/>
                </a:schemeClr>
              </a:solidFill>
            </a:rPr>
            <a:t>STRIKES PER YEAR</a:t>
          </a:r>
        </a:p>
      </xdr:txBody>
    </xdr:sp>
    <xdr:clientData/>
  </xdr:oneCellAnchor>
  <xdr:oneCellAnchor>
    <xdr:from>
      <xdr:col>8</xdr:col>
      <xdr:colOff>429905</xdr:colOff>
      <xdr:row>4</xdr:row>
      <xdr:rowOff>17771</xdr:rowOff>
    </xdr:from>
    <xdr:ext cx="2790265" cy="344633"/>
    <xdr:sp macro="" textlink="">
      <xdr:nvSpPr>
        <xdr:cNvPr id="24" name="TextBox 23">
          <a:extLst>
            <a:ext uri="{FF2B5EF4-FFF2-40B4-BE49-F238E27FC236}">
              <a16:creationId xmlns:a16="http://schemas.microsoft.com/office/drawing/2014/main" id="{36E518BD-5C4C-43BA-AE11-2EC2CE3CBBFF}"/>
            </a:ext>
          </a:extLst>
        </xdr:cNvPr>
        <xdr:cNvSpPr txBox="1"/>
      </xdr:nvSpPr>
      <xdr:spPr>
        <a:xfrm>
          <a:off x="7033905" y="752557"/>
          <a:ext cx="2790265" cy="344633"/>
        </a:xfrm>
        <a:prstGeom prst="roundRect">
          <a:avLst/>
        </a:prstGeom>
        <a:solidFill>
          <a:srgbClr val="F46924"/>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chemeClr val="bg2">
                  <a:lumMod val="25000"/>
                </a:schemeClr>
              </a:solidFill>
            </a:rPr>
            <a:t>STRIKES PER MONTH</a:t>
          </a:r>
        </a:p>
      </xdr:txBody>
    </xdr:sp>
    <xdr:clientData/>
  </xdr:oneCellAnchor>
  <xdr:oneCellAnchor>
    <xdr:from>
      <xdr:col>16</xdr:col>
      <xdr:colOff>416485</xdr:colOff>
      <xdr:row>3</xdr:row>
      <xdr:rowOff>78701</xdr:rowOff>
    </xdr:from>
    <xdr:ext cx="2790265" cy="344633"/>
    <xdr:sp macro="" textlink="">
      <xdr:nvSpPr>
        <xdr:cNvPr id="25" name="TextBox 24">
          <a:extLst>
            <a:ext uri="{FF2B5EF4-FFF2-40B4-BE49-F238E27FC236}">
              <a16:creationId xmlns:a16="http://schemas.microsoft.com/office/drawing/2014/main" id="{B80EDB86-2231-4D49-8AE2-BD02C3D46D32}"/>
            </a:ext>
          </a:extLst>
        </xdr:cNvPr>
        <xdr:cNvSpPr txBox="1"/>
      </xdr:nvSpPr>
      <xdr:spPr>
        <a:xfrm>
          <a:off x="12714318" y="629034"/>
          <a:ext cx="2790265" cy="344633"/>
        </a:xfrm>
        <a:prstGeom prst="roundRect">
          <a:avLst/>
        </a:prstGeom>
        <a:solidFill>
          <a:srgbClr val="F46924"/>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chemeClr val="bg2">
                  <a:lumMod val="25000"/>
                </a:schemeClr>
              </a:solidFill>
            </a:rPr>
            <a:t>STRIKES PER DAY</a:t>
          </a:r>
        </a:p>
      </xdr:txBody>
    </xdr:sp>
    <xdr:clientData/>
  </xdr:oneCellAnchor>
  <xdr:twoCellAnchor editAs="oneCell">
    <xdr:from>
      <xdr:col>8</xdr:col>
      <xdr:colOff>94948</xdr:colOff>
      <xdr:row>9</xdr:row>
      <xdr:rowOff>189593</xdr:rowOff>
    </xdr:from>
    <xdr:to>
      <xdr:col>9</xdr:col>
      <xdr:colOff>476655</xdr:colOff>
      <xdr:row>22</xdr:row>
      <xdr:rowOff>6352</xdr:rowOff>
    </xdr:to>
    <mc:AlternateContent xmlns:mc="http://schemas.openxmlformats.org/markup-compatibility/2006" xmlns:a14="http://schemas.microsoft.com/office/drawing/2010/main">
      <mc:Choice Requires="a14">
        <xdr:graphicFrame macro="">
          <xdr:nvGraphicFramePr>
            <xdr:cNvPr id="3" name="Date (Year)">
              <a:extLst>
                <a:ext uri="{FF2B5EF4-FFF2-40B4-BE49-F238E27FC236}">
                  <a16:creationId xmlns:a16="http://schemas.microsoft.com/office/drawing/2014/main" id="{1FB6AF6E-2286-A7CC-402C-9BBC5E0B2330}"/>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6667198" y="1820749"/>
              <a:ext cx="1310394" cy="22099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575683</xdr:colOff>
      <xdr:row>21</xdr:row>
      <xdr:rowOff>76955</xdr:rowOff>
    </xdr:from>
    <xdr:to>
      <xdr:col>6</xdr:col>
      <xdr:colOff>229960</xdr:colOff>
      <xdr:row>36</xdr:row>
      <xdr:rowOff>65314</xdr:rowOff>
    </xdr:to>
    <xdr:graphicFrame macro="">
      <xdr:nvGraphicFramePr>
        <xdr:cNvPr id="4" name="Chart 3">
          <a:extLst>
            <a:ext uri="{FF2B5EF4-FFF2-40B4-BE49-F238E27FC236}">
              <a16:creationId xmlns:a16="http://schemas.microsoft.com/office/drawing/2014/main" id="{8F2E0580-2032-E15C-4C2A-E035D83D8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476250</xdr:colOff>
      <xdr:row>40</xdr:row>
      <xdr:rowOff>17992</xdr:rowOff>
    </xdr:from>
    <xdr:to>
      <xdr:col>12</xdr:col>
      <xdr:colOff>398992</xdr:colOff>
      <xdr:row>55</xdr:row>
      <xdr:rowOff>52917</xdr:rowOff>
    </xdr:to>
    <xdr:graphicFrame macro="">
      <xdr:nvGraphicFramePr>
        <xdr:cNvPr id="9" name="Chart 8">
          <a:extLst>
            <a:ext uri="{FF2B5EF4-FFF2-40B4-BE49-F238E27FC236}">
              <a16:creationId xmlns:a16="http://schemas.microsoft.com/office/drawing/2014/main" id="{B6FA8C69-4C03-4246-D331-101E21C4E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261413</xdr:colOff>
      <xdr:row>19</xdr:row>
      <xdr:rowOff>125411</xdr:rowOff>
    </xdr:from>
    <xdr:to>
      <xdr:col>21</xdr:col>
      <xdr:colOff>481807</xdr:colOff>
      <xdr:row>36</xdr:row>
      <xdr:rowOff>88633</xdr:rowOff>
    </xdr:to>
    <xdr:graphicFrame macro="">
      <xdr:nvGraphicFramePr>
        <xdr:cNvPr id="11" name="Chart 10">
          <a:extLst>
            <a:ext uri="{FF2B5EF4-FFF2-40B4-BE49-F238E27FC236}">
              <a16:creationId xmlns:a16="http://schemas.microsoft.com/office/drawing/2014/main" id="{4AFAB5EC-3CE6-CEB8-3281-3E57BCFFDF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475495</xdr:colOff>
      <xdr:row>8</xdr:row>
      <xdr:rowOff>123825</xdr:rowOff>
    </xdr:from>
    <xdr:to>
      <xdr:col>18</xdr:col>
      <xdr:colOff>330502</xdr:colOff>
      <xdr:row>17</xdr:row>
      <xdr:rowOff>168275</xdr:rowOff>
    </xdr:to>
    <mc:AlternateContent xmlns:mc="http://schemas.openxmlformats.org/markup-compatibility/2006" xmlns:a14="http://schemas.microsoft.com/office/drawing/2010/main">
      <mc:Choice Requires="a14">
        <xdr:graphicFrame macro="">
          <xdr:nvGraphicFramePr>
            <xdr:cNvPr id="12" name="Date (Year) 1">
              <a:extLst>
                <a:ext uri="{FF2B5EF4-FFF2-40B4-BE49-F238E27FC236}">
                  <a16:creationId xmlns:a16="http://schemas.microsoft.com/office/drawing/2014/main" id="{117C0B3A-7D33-3742-E903-261AE65AA19D}"/>
                </a:ext>
              </a:extLst>
            </xdr:cNvPr>
            <xdr:cNvGraphicFramePr/>
          </xdr:nvGraphicFramePr>
          <xdr:xfrm>
            <a:off x="0" y="0"/>
            <a:ext cx="0" cy="0"/>
          </xdr:xfrm>
          <a:graphic>
            <a:graphicData uri="http://schemas.microsoft.com/office/drawing/2010/slicer">
              <sle:slicer xmlns:sle="http://schemas.microsoft.com/office/drawing/2010/slicer" name="Date (Year) 1"/>
            </a:graphicData>
          </a:graphic>
        </xdr:graphicFrame>
      </mc:Choice>
      <mc:Fallback xmlns="">
        <xdr:sp macro="" textlink="">
          <xdr:nvSpPr>
            <xdr:cNvPr id="0" name=""/>
            <xdr:cNvSpPr>
              <a:spLocks noTextEdit="1"/>
            </xdr:cNvSpPr>
          </xdr:nvSpPr>
          <xdr:spPr>
            <a:xfrm>
              <a:off x="12419845" y="1577975"/>
              <a:ext cx="1725082"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330200</xdr:colOff>
      <xdr:row>4</xdr:row>
      <xdr:rowOff>30017</xdr:rowOff>
    </xdr:from>
    <xdr:ext cx="2790265" cy="344633"/>
    <xdr:sp macro="" textlink="">
      <xdr:nvSpPr>
        <xdr:cNvPr id="2" name="TextBox 1">
          <a:extLst>
            <a:ext uri="{FF2B5EF4-FFF2-40B4-BE49-F238E27FC236}">
              <a16:creationId xmlns:a16="http://schemas.microsoft.com/office/drawing/2014/main" id="{DBF4C25E-F34D-4E43-82FF-BFBD6D3BCB68}"/>
            </a:ext>
          </a:extLst>
        </xdr:cNvPr>
        <xdr:cNvSpPr txBox="1"/>
      </xdr:nvSpPr>
      <xdr:spPr>
        <a:xfrm>
          <a:off x="939800" y="753917"/>
          <a:ext cx="2790265" cy="344633"/>
        </a:xfrm>
        <a:prstGeom prst="roundRect">
          <a:avLst/>
        </a:prstGeom>
        <a:solidFill>
          <a:srgbClr val="F46924"/>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chemeClr val="bg2">
                  <a:lumMod val="25000"/>
                </a:schemeClr>
              </a:solidFill>
            </a:rPr>
            <a:t>STRIKES PER UNION</a:t>
          </a:r>
        </a:p>
      </xdr:txBody>
    </xdr:sp>
    <xdr:clientData/>
  </xdr:oneCellAnchor>
  <xdr:oneCellAnchor>
    <xdr:from>
      <xdr:col>9</xdr:col>
      <xdr:colOff>287337</xdr:colOff>
      <xdr:row>4</xdr:row>
      <xdr:rowOff>9234</xdr:rowOff>
    </xdr:from>
    <xdr:ext cx="2790265" cy="344633"/>
    <xdr:sp macro="" textlink="">
      <xdr:nvSpPr>
        <xdr:cNvPr id="4" name="TextBox 3">
          <a:extLst>
            <a:ext uri="{FF2B5EF4-FFF2-40B4-BE49-F238E27FC236}">
              <a16:creationId xmlns:a16="http://schemas.microsoft.com/office/drawing/2014/main" id="{51081CBB-E735-4D76-8184-713DA2493C7E}"/>
            </a:ext>
          </a:extLst>
        </xdr:cNvPr>
        <xdr:cNvSpPr txBox="1"/>
      </xdr:nvSpPr>
      <xdr:spPr>
        <a:xfrm>
          <a:off x="6716712" y="733134"/>
          <a:ext cx="2790265" cy="344633"/>
        </a:xfrm>
        <a:prstGeom prst="roundRect">
          <a:avLst/>
        </a:prstGeom>
        <a:solidFill>
          <a:srgbClr val="F46924"/>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chemeClr val="bg2">
                  <a:lumMod val="25000"/>
                </a:schemeClr>
              </a:solidFill>
            </a:rPr>
            <a:t>AVG</a:t>
          </a:r>
          <a:r>
            <a:rPr lang="en-US" sz="1400" b="1" baseline="0">
              <a:solidFill>
                <a:schemeClr val="bg2">
                  <a:lumMod val="25000"/>
                </a:schemeClr>
              </a:solidFill>
            </a:rPr>
            <a:t> PARTECIPATION BY UNION</a:t>
          </a:r>
          <a:endParaRPr lang="en-US" sz="1400" b="1">
            <a:solidFill>
              <a:schemeClr val="bg2">
                <a:lumMod val="25000"/>
              </a:schemeClr>
            </a:solidFill>
          </a:endParaRPr>
        </a:p>
      </xdr:txBody>
    </xdr:sp>
    <xdr:clientData/>
  </xdr:oneCellAnchor>
  <xdr:oneCellAnchor>
    <xdr:from>
      <xdr:col>17</xdr:col>
      <xdr:colOff>1235075</xdr:colOff>
      <xdr:row>4</xdr:row>
      <xdr:rowOff>26842</xdr:rowOff>
    </xdr:from>
    <xdr:ext cx="2790265" cy="344633"/>
    <xdr:sp macro="" textlink="">
      <xdr:nvSpPr>
        <xdr:cNvPr id="5" name="TextBox 4">
          <a:extLst>
            <a:ext uri="{FF2B5EF4-FFF2-40B4-BE49-F238E27FC236}">
              <a16:creationId xmlns:a16="http://schemas.microsoft.com/office/drawing/2014/main" id="{F5704B75-B4C6-4341-961C-1FDD2FA0065C}"/>
            </a:ext>
          </a:extLst>
        </xdr:cNvPr>
        <xdr:cNvSpPr txBox="1"/>
      </xdr:nvSpPr>
      <xdr:spPr>
        <a:xfrm>
          <a:off x="13989050" y="760267"/>
          <a:ext cx="2790265" cy="344633"/>
        </a:xfrm>
        <a:prstGeom prst="roundRect">
          <a:avLst/>
        </a:prstGeom>
        <a:solidFill>
          <a:srgbClr val="F46924"/>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chemeClr val="bg2">
                  <a:lumMod val="25000"/>
                </a:schemeClr>
              </a:solidFill>
            </a:rPr>
            <a:t>AVG</a:t>
          </a:r>
          <a:r>
            <a:rPr lang="en-US" sz="1400" b="1" baseline="0">
              <a:solidFill>
                <a:schemeClr val="bg2">
                  <a:lumMod val="25000"/>
                </a:schemeClr>
              </a:solidFill>
            </a:rPr>
            <a:t> UNION COUNT BY UNION</a:t>
          </a:r>
          <a:endParaRPr lang="en-US" sz="1400" b="1">
            <a:solidFill>
              <a:schemeClr val="bg2">
                <a:lumMod val="25000"/>
              </a:schemeClr>
            </a:solidFill>
          </a:endParaRPr>
        </a:p>
      </xdr:txBody>
    </xdr:sp>
    <xdr:clientData/>
  </xdr:oneCellAnchor>
  <xdr:twoCellAnchor>
    <xdr:from>
      <xdr:col>0</xdr:col>
      <xdr:colOff>469899</xdr:colOff>
      <xdr:row>23</xdr:row>
      <xdr:rowOff>152400</xdr:rowOff>
    </xdr:from>
    <xdr:to>
      <xdr:col>5</xdr:col>
      <xdr:colOff>146049</xdr:colOff>
      <xdr:row>37</xdr:row>
      <xdr:rowOff>114300</xdr:rowOff>
    </xdr:to>
    <xdr:graphicFrame macro="">
      <xdr:nvGraphicFramePr>
        <xdr:cNvPr id="6" name="Chart 5">
          <a:extLst>
            <a:ext uri="{FF2B5EF4-FFF2-40B4-BE49-F238E27FC236}">
              <a16:creationId xmlns:a16="http://schemas.microsoft.com/office/drawing/2014/main" id="{74C70AB0-3DD9-9FF5-11C8-FB62DA145A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274637</xdr:colOff>
      <xdr:row>23</xdr:row>
      <xdr:rowOff>160337</xdr:rowOff>
    </xdr:from>
    <xdr:to>
      <xdr:col>13</xdr:col>
      <xdr:colOff>439737</xdr:colOff>
      <xdr:row>39</xdr:row>
      <xdr:rowOff>11112</xdr:rowOff>
    </xdr:to>
    <xdr:graphicFrame macro="">
      <xdr:nvGraphicFramePr>
        <xdr:cNvPr id="7" name="Chart 6">
          <a:extLst>
            <a:ext uri="{FF2B5EF4-FFF2-40B4-BE49-F238E27FC236}">
              <a16:creationId xmlns:a16="http://schemas.microsoft.com/office/drawing/2014/main" id="{3BB97912-2E07-6354-61BE-B3A7EBF2B1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369889</xdr:colOff>
      <xdr:row>23</xdr:row>
      <xdr:rowOff>171450</xdr:rowOff>
    </xdr:from>
    <xdr:to>
      <xdr:col>20</xdr:col>
      <xdr:colOff>787401</xdr:colOff>
      <xdr:row>39</xdr:row>
      <xdr:rowOff>114300</xdr:rowOff>
    </xdr:to>
    <xdr:graphicFrame macro="">
      <xdr:nvGraphicFramePr>
        <xdr:cNvPr id="8" name="Chart 7">
          <a:extLst>
            <a:ext uri="{FF2B5EF4-FFF2-40B4-BE49-F238E27FC236}">
              <a16:creationId xmlns:a16="http://schemas.microsoft.com/office/drawing/2014/main" id="{952CA750-218F-93F2-B03F-5D2885267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2</xdr:col>
      <xdr:colOff>428625</xdr:colOff>
      <xdr:row>4</xdr:row>
      <xdr:rowOff>45892</xdr:rowOff>
    </xdr:from>
    <xdr:ext cx="2790265" cy="344633"/>
    <xdr:sp macro="" textlink="">
      <xdr:nvSpPr>
        <xdr:cNvPr id="2" name="TextBox 1">
          <a:extLst>
            <a:ext uri="{FF2B5EF4-FFF2-40B4-BE49-F238E27FC236}">
              <a16:creationId xmlns:a16="http://schemas.microsoft.com/office/drawing/2014/main" id="{1B7AF07E-39C7-4E34-B2B3-D32204AE1BAC}"/>
            </a:ext>
          </a:extLst>
        </xdr:cNvPr>
        <xdr:cNvSpPr txBox="1"/>
      </xdr:nvSpPr>
      <xdr:spPr>
        <a:xfrm>
          <a:off x="1647825" y="779317"/>
          <a:ext cx="2790265" cy="344633"/>
        </a:xfrm>
        <a:prstGeom prst="roundRect">
          <a:avLst/>
        </a:prstGeom>
        <a:solidFill>
          <a:srgbClr val="F46924"/>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chemeClr val="bg2">
                  <a:lumMod val="25000"/>
                </a:schemeClr>
              </a:solidFill>
            </a:rPr>
            <a:t>PARTECIPATION BY YEAR</a:t>
          </a:r>
        </a:p>
      </xdr:txBody>
    </xdr:sp>
    <xdr:clientData/>
  </xdr:oneCellAnchor>
  <xdr:oneCellAnchor>
    <xdr:from>
      <xdr:col>8</xdr:col>
      <xdr:colOff>342900</xdr:colOff>
      <xdr:row>3</xdr:row>
      <xdr:rowOff>169717</xdr:rowOff>
    </xdr:from>
    <xdr:ext cx="2790265" cy="344633"/>
    <xdr:sp macro="" textlink="">
      <xdr:nvSpPr>
        <xdr:cNvPr id="3" name="TextBox 2">
          <a:extLst>
            <a:ext uri="{FF2B5EF4-FFF2-40B4-BE49-F238E27FC236}">
              <a16:creationId xmlns:a16="http://schemas.microsoft.com/office/drawing/2014/main" id="{64F944EB-1463-43E4-A22B-69F4C59C128F}"/>
            </a:ext>
          </a:extLst>
        </xdr:cNvPr>
        <xdr:cNvSpPr txBox="1"/>
      </xdr:nvSpPr>
      <xdr:spPr>
        <a:xfrm>
          <a:off x="6305550" y="722167"/>
          <a:ext cx="2790265" cy="344633"/>
        </a:xfrm>
        <a:prstGeom prst="roundRect">
          <a:avLst/>
        </a:prstGeom>
        <a:solidFill>
          <a:srgbClr val="F46924"/>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chemeClr val="bg2">
                  <a:lumMod val="25000"/>
                </a:schemeClr>
              </a:solidFill>
            </a:rPr>
            <a:t>AVG</a:t>
          </a:r>
          <a:r>
            <a:rPr lang="en-US" sz="1400" b="1" baseline="0">
              <a:solidFill>
                <a:schemeClr val="bg2">
                  <a:lumMod val="25000"/>
                </a:schemeClr>
              </a:solidFill>
            </a:rPr>
            <a:t> PARTECIPATION BY MONTH</a:t>
          </a:r>
          <a:endParaRPr lang="en-US" sz="1400" b="1">
            <a:solidFill>
              <a:schemeClr val="bg2">
                <a:lumMod val="25000"/>
              </a:schemeClr>
            </a:solidFill>
          </a:endParaRPr>
        </a:p>
      </xdr:txBody>
    </xdr:sp>
    <xdr:clientData/>
  </xdr:oneCellAnchor>
  <xdr:oneCellAnchor>
    <xdr:from>
      <xdr:col>15</xdr:col>
      <xdr:colOff>114300</xdr:colOff>
      <xdr:row>4</xdr:row>
      <xdr:rowOff>0</xdr:rowOff>
    </xdr:from>
    <xdr:ext cx="2790265" cy="344633"/>
    <xdr:sp macro="" textlink="">
      <xdr:nvSpPr>
        <xdr:cNvPr id="4" name="TextBox 3">
          <a:extLst>
            <a:ext uri="{FF2B5EF4-FFF2-40B4-BE49-F238E27FC236}">
              <a16:creationId xmlns:a16="http://schemas.microsoft.com/office/drawing/2014/main" id="{17A3B87D-7975-44A8-8B21-894C9A28E135}"/>
            </a:ext>
          </a:extLst>
        </xdr:cNvPr>
        <xdr:cNvSpPr txBox="1"/>
      </xdr:nvSpPr>
      <xdr:spPr>
        <a:xfrm>
          <a:off x="12382500" y="723900"/>
          <a:ext cx="2790265" cy="344633"/>
        </a:xfrm>
        <a:prstGeom prst="roundRect">
          <a:avLst/>
        </a:prstGeom>
        <a:solidFill>
          <a:srgbClr val="F46924"/>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solidFill>
                <a:schemeClr val="bg2">
                  <a:lumMod val="25000"/>
                </a:schemeClr>
              </a:solidFill>
            </a:rPr>
            <a:t>PARTECIPATION</a:t>
          </a:r>
          <a:r>
            <a:rPr lang="en-US" sz="1400" b="1" baseline="0">
              <a:solidFill>
                <a:schemeClr val="bg2">
                  <a:lumMod val="25000"/>
                </a:schemeClr>
              </a:solidFill>
            </a:rPr>
            <a:t> OVER # UNION</a:t>
          </a:r>
          <a:endParaRPr lang="en-US" sz="1400" b="1">
            <a:solidFill>
              <a:schemeClr val="bg2">
                <a:lumMod val="25000"/>
              </a:schemeClr>
            </a:solidFill>
          </a:endParaRPr>
        </a:p>
      </xdr:txBody>
    </xdr:sp>
    <xdr:clientData/>
  </xdr:oneCellAnchor>
  <xdr:twoCellAnchor>
    <xdr:from>
      <xdr:col>2</xdr:col>
      <xdr:colOff>130176</xdr:colOff>
      <xdr:row>18</xdr:row>
      <xdr:rowOff>114300</xdr:rowOff>
    </xdr:from>
    <xdr:to>
      <xdr:col>5</xdr:col>
      <xdr:colOff>571500</xdr:colOff>
      <xdr:row>32</xdr:row>
      <xdr:rowOff>68262</xdr:rowOff>
    </xdr:to>
    <xdr:graphicFrame macro="">
      <xdr:nvGraphicFramePr>
        <xdr:cNvPr id="5" name="Chart 4">
          <a:extLst>
            <a:ext uri="{FF2B5EF4-FFF2-40B4-BE49-F238E27FC236}">
              <a16:creationId xmlns:a16="http://schemas.microsoft.com/office/drawing/2014/main" id="{0B7FD3B9-DB76-05B5-6059-188772AF3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448469</xdr:colOff>
      <xdr:row>24</xdr:row>
      <xdr:rowOff>47626</xdr:rowOff>
    </xdr:from>
    <xdr:to>
      <xdr:col>12</xdr:col>
      <xdr:colOff>133350</xdr:colOff>
      <xdr:row>39</xdr:row>
      <xdr:rowOff>11907</xdr:rowOff>
    </xdr:to>
    <xdr:graphicFrame macro="">
      <xdr:nvGraphicFramePr>
        <xdr:cNvPr id="6" name="Chart 5">
          <a:extLst>
            <a:ext uri="{FF2B5EF4-FFF2-40B4-BE49-F238E27FC236}">
              <a16:creationId xmlns:a16="http://schemas.microsoft.com/office/drawing/2014/main" id="{A4E21F45-9FF2-F440-097B-2FA0C1BC27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920751</xdr:colOff>
      <xdr:row>20</xdr:row>
      <xdr:rowOff>85725</xdr:rowOff>
    </xdr:from>
    <xdr:to>
      <xdr:col>17</xdr:col>
      <xdr:colOff>666750</xdr:colOff>
      <xdr:row>33</xdr:row>
      <xdr:rowOff>122237</xdr:rowOff>
    </xdr:to>
    <xdr:graphicFrame macro="">
      <xdr:nvGraphicFramePr>
        <xdr:cNvPr id="8" name="Chart 7">
          <a:extLst>
            <a:ext uri="{FF2B5EF4-FFF2-40B4-BE49-F238E27FC236}">
              <a16:creationId xmlns:a16="http://schemas.microsoft.com/office/drawing/2014/main" id="{37D6DA50-BE67-B86E-BBA3-50EF27CE1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58.558080902774" backgroundQuery="1" createdVersion="8" refreshedVersion="8" minRefreshableVersion="3" recordCount="0" supportSubquery="1" supportAdvancedDrill="1" xr:uid="{9170B6F5-374D-493B-AD88-5BEEC376FF25}">
  <cacheSource type="external" connectionId="5"/>
  <cacheFields count="3">
    <cacheField name="[Measures].[Distinct Count of Date]" caption="Distinct Count of Date" numFmtId="0" hierarchy="23" level="32767"/>
    <cacheField name="[processed_data].[Date (Month)].[Date (Month)]" caption="Date (Month)" numFmtId="0" hierarchy="16" level="1">
      <sharedItems count="11">
        <s v="gen"/>
        <s v="feb"/>
        <s v="mar"/>
        <s v="apr"/>
        <s v="mag"/>
        <s v="giu"/>
        <s v="lug"/>
        <s v="set"/>
        <s v="ott"/>
        <s v="nov"/>
        <s v="dic"/>
      </sharedItems>
    </cacheField>
    <cacheField name="[processed_data].[Date (Year)].[Date (Year)]" caption="Date (Year)" numFmtId="0" hierarchy="14" level="1">
      <sharedItems containsSemiMixedTypes="0" containsNonDate="0" containsString="0"/>
    </cacheField>
  </cacheFields>
  <cacheHierarchies count="34">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0" memberValueDatatype="130" unbalanced="0"/>
    <cacheHierarchy uniqueName="[exploded_data].[Union]" caption="Union" attribute="1" defaultMemberUniqueName="[exploded_data].[Union].[All]" allUniqueName="[exploded_data].[Union].[All]" dimensionUniqueName="[exploded_data]" displayFolder="" count="0" memberValueDatatype="130" unbalanced="0"/>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0" memberValueDatatype="130" unbalanced="0"/>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0" memberValueDatatype="7" unbalanced="0"/>
    <cacheHierarchy uniqueName="[processed_data].[Day]" caption="Day" attribute="1" defaultMemberUniqueName="[processed_data].[Day].[All]" allUniqueName="[processed_data].[Day].[All]" dimensionUniqueName="[processed_data]" displayFolder="" count="0" memberValueDatatype="130" unbalanced="0"/>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0" memberValueDatatype="20" unbalanced="0"/>
    <cacheHierarchy uniqueName="[processed_data].[Date (Year)]" caption="Date (Year)" attribute="1" defaultMemberUniqueName="[processed_data].[Date (Year)].[All]" allUniqueName="[processed_data].[Date (Year)].[All]" dimensionUniqueName="[processed_data]" displayFolder="" count="2" memberValueDatatype="130" unbalanced="0">
      <fieldsUsage count="2">
        <fieldUsage x="-1"/>
        <fieldUsage x="2"/>
      </fieldsUsage>
    </cacheHierarchy>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2" memberValueDatatype="130" unbalanced="0">
      <fieldsUsage count="2">
        <fieldUsage x="-1"/>
        <fieldUsage x="1"/>
      </fieldsUsage>
    </cacheHierarchy>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oneField="1" hidden="1">
      <fieldsUsage count="1">
        <fieldUsage x="0"/>
      </fieldsUsage>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Distinct Count of Union Count]" caption="Distinct Count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Count of Union Count]" caption="Count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58.421267013888" backgroundQuery="1" createdVersion="8" refreshedVersion="8" minRefreshableVersion="3" recordCount="0" supportSubquery="1" supportAdvancedDrill="1" xr:uid="{82B7EF4B-93A0-4F7C-B55D-4F05290A8085}">
  <cacheSource type="external" connectionId="5"/>
  <cacheFields count="3">
    <cacheField name="[processed_data].[Date (Year)].[Date (Year)]" caption="Date (Year)" numFmtId="0" hierarchy="14" level="1">
      <sharedItems count="9">
        <s v="2016"/>
        <s v="2017"/>
        <s v="2018"/>
        <s v="2019"/>
        <s v="2020"/>
        <s v="2021"/>
        <s v="2022"/>
        <s v="2023"/>
        <s v="2024"/>
      </sharedItems>
    </cacheField>
    <cacheField name="[Measures].[Count of Date]" caption="Count of Date" numFmtId="0" hierarchy="22" level="32767"/>
    <cacheField name="[processed_data].[Date].[Date]" caption="Date" numFmtId="0" hierarchy="9" level="1">
      <sharedItems containsSemiMixedTypes="0" containsNonDate="0" containsString="0"/>
    </cacheField>
  </cacheFields>
  <cacheHierarchies count="34">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0" memberValueDatatype="130" unbalanced="0"/>
    <cacheHierarchy uniqueName="[exploded_data].[Union]" caption="Union" attribute="1" defaultMemberUniqueName="[exploded_data].[Union].[All]" allUniqueName="[exploded_data].[Union].[All]" dimensionUniqueName="[exploded_data]" displayFolder="" count="0" memberValueDatatype="130" unbalanced="0"/>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0" memberValueDatatype="130" unbalanced="0"/>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2" memberValueDatatype="7" unbalanced="0">
      <fieldsUsage count="2">
        <fieldUsage x="-1"/>
        <fieldUsage x="2"/>
      </fieldsUsage>
    </cacheHierarchy>
    <cacheHierarchy uniqueName="[processed_data].[Day]" caption="Day" attribute="1" defaultMemberUniqueName="[processed_data].[Day].[All]" allUniqueName="[processed_data].[Day].[All]" dimensionUniqueName="[processed_data]" displayFolder="" count="0" memberValueDatatype="130" unbalanced="0"/>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0" memberValueDatatype="20" unbalanced="0"/>
    <cacheHierarchy uniqueName="[processed_data].[Date (Year)]" caption="Date (Year)" attribute="1" defaultMemberUniqueName="[processed_data].[Date (Year)].[All]" allUniqueName="[processed_data].[Date (Year)].[All]" dimensionUniqueName="[processed_data]" displayFolder="" count="2" memberValueDatatype="130" unbalanced="0">
      <fieldsUsage count="2">
        <fieldUsage x="-1"/>
        <fieldUsage x="0"/>
      </fieldsUsage>
    </cacheHierarchy>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0" memberValueDatatype="130" unbalanced="0"/>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oneField="1" hidden="1">
      <fieldsUsage count="1">
        <fieldUsage x="1"/>
      </fieldsUsage>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Distinct Count of Union Count]" caption="Distinct Count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Count of Union Count]" caption="Count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58.608053124997" backgroundQuery="1" createdVersion="8" refreshedVersion="8" minRefreshableVersion="3" recordCount="0" supportSubquery="1" supportAdvancedDrill="1" xr:uid="{3B25D4E8-D758-4CE6-82F9-231AA2641E3E}">
  <cacheSource type="external" connectionId="5"/>
  <cacheFields count="2">
    <cacheField name="[processed_data].[Union Count].[Union Count]" caption="Union Count" numFmtId="0" hierarchy="13" level="1">
      <sharedItems containsSemiMixedTypes="0" containsString="0" containsNumber="1" containsInteger="1" minValue="1" maxValue="10" count="9">
        <n v="1"/>
        <n v="2"/>
        <n v="3"/>
        <n v="4"/>
        <n v="5"/>
        <n v="6"/>
        <n v="7"/>
        <n v="8"/>
        <n v="10"/>
      </sharedItems>
      <extLst>
        <ext xmlns:x15="http://schemas.microsoft.com/office/spreadsheetml/2010/11/main" uri="{4F2E5C28-24EA-4eb8-9CBF-B6C8F9C3D259}">
          <x15:cachedUniqueNames>
            <x15:cachedUniqueName index="0" name="[processed_data].[Union Count].&amp;[1]"/>
            <x15:cachedUniqueName index="1" name="[processed_data].[Union Count].&amp;[2]"/>
            <x15:cachedUniqueName index="2" name="[processed_data].[Union Count].&amp;[3]"/>
            <x15:cachedUniqueName index="3" name="[processed_data].[Union Count].&amp;[4]"/>
            <x15:cachedUniqueName index="4" name="[processed_data].[Union Count].&amp;[5]"/>
            <x15:cachedUniqueName index="5" name="[processed_data].[Union Count].&amp;[6]"/>
            <x15:cachedUniqueName index="6" name="[processed_data].[Union Count].&amp;[7]"/>
            <x15:cachedUniqueName index="7" name="[processed_data].[Union Count].&amp;[8]"/>
            <x15:cachedUniqueName index="8" name="[processed_data].[Union Count].&amp;[10]"/>
          </x15:cachedUniqueNames>
        </ext>
      </extLst>
    </cacheField>
    <cacheField name="[Measures].[Average of Partecipation 2]" caption="Average of Partecipation 2" numFmtId="0" hierarchy="29" level="32767"/>
  </cacheFields>
  <cacheHierarchies count="34">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0" memberValueDatatype="130" unbalanced="0"/>
    <cacheHierarchy uniqueName="[exploded_data].[Union]" caption="Union" attribute="1" defaultMemberUniqueName="[exploded_data].[Union].[All]" allUniqueName="[exploded_data].[Union].[All]" dimensionUniqueName="[exploded_data]" displayFolder="" count="0" memberValueDatatype="130" unbalanced="0"/>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0" memberValueDatatype="130" unbalanced="0"/>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0" memberValueDatatype="7" unbalanced="0"/>
    <cacheHierarchy uniqueName="[processed_data].[Day]" caption="Day" attribute="1" defaultMemberUniqueName="[processed_data].[Day].[All]" allUniqueName="[processed_data].[Day].[All]" dimensionUniqueName="[processed_data]" displayFolder="" count="0" memberValueDatatype="130" unbalanced="0"/>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2" memberValueDatatype="20" unbalanced="0">
      <fieldsUsage count="2">
        <fieldUsage x="-1"/>
        <fieldUsage x="0"/>
      </fieldsUsage>
    </cacheHierarchy>
    <cacheHierarchy uniqueName="[processed_data].[Date (Year)]" caption="Date (Year)" attribute="1" defaultMemberUniqueName="[processed_data].[Date (Year)].[All]" allUniqueName="[processed_data].[Date (Year)].[All]" dimensionUniqueName="[processed_data]" displayFolder="" count="0" memberValueDatatype="130" unbalanced="0"/>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0" memberValueDatatype="130" unbalanced="0"/>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Distinct Count of Union Count]" caption="Distinct Count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Count of Union Count]" caption="Count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61.80003460648" backgroundQuery="1" createdVersion="8" refreshedVersion="8" minRefreshableVersion="3" recordCount="0" supportSubquery="1" supportAdvancedDrill="1" xr:uid="{D8E8ED39-82F8-4DCB-982A-FDF3E0ED6F22}">
  <cacheSource type="external" connectionId="5"/>
  <cacheFields count="3">
    <cacheField name="[processed_data].[Day].[Day]" caption="Day" numFmtId="0" hierarchy="10" level="1">
      <sharedItems count="6">
        <s v="domenica"/>
        <s v="giovedì"/>
        <s v="lunedì"/>
        <s v="martedì"/>
        <s v="mercoledì"/>
        <s v="venerdì"/>
      </sharedItems>
    </cacheField>
    <cacheField name="[Measures].[Distinct Count of Date]" caption="Distinct Count of Date" numFmtId="0" hierarchy="23" level="32767"/>
    <cacheField name="[processed_data].[Date (Year)].[Date (Year)]" caption="Date (Year)" numFmtId="0" hierarchy="14" level="1">
      <sharedItems containsSemiMixedTypes="0" containsNonDate="0" containsString="0"/>
    </cacheField>
  </cacheFields>
  <cacheHierarchies count="34">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0" memberValueDatatype="130" unbalanced="0"/>
    <cacheHierarchy uniqueName="[exploded_data].[Union]" caption="Union" attribute="1" defaultMemberUniqueName="[exploded_data].[Union].[All]" allUniqueName="[exploded_data].[Union].[All]" dimensionUniqueName="[exploded_data]" displayFolder="" count="0" memberValueDatatype="130" unbalanced="0"/>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0" memberValueDatatype="130" unbalanced="0"/>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0" memberValueDatatype="7" unbalanced="0"/>
    <cacheHierarchy uniqueName="[processed_data].[Day]" caption="Day" attribute="1" defaultMemberUniqueName="[processed_data].[Day].[All]" allUniqueName="[processed_data].[Day].[All]" dimensionUniqueName="[processed_data]" displayFolder="" count="2" memberValueDatatype="130" unbalanced="0">
      <fieldsUsage count="2">
        <fieldUsage x="-1"/>
        <fieldUsage x="0"/>
      </fieldsUsage>
    </cacheHierarchy>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0" memberValueDatatype="20" unbalanced="0"/>
    <cacheHierarchy uniqueName="[processed_data].[Date (Year)]" caption="Date (Year)" attribute="1" defaultMemberUniqueName="[processed_data].[Date (Year)].[All]" allUniqueName="[processed_data].[Date (Year)].[All]" dimensionUniqueName="[processed_data]" displayFolder="" count="2" memberValueDatatype="130" unbalanced="0">
      <fieldsUsage count="2">
        <fieldUsage x="-1"/>
        <fieldUsage x="2"/>
      </fieldsUsage>
    </cacheHierarchy>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0" memberValueDatatype="130" unbalanced="0"/>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oneField="1" hidden="1">
      <fieldsUsage count="1">
        <fieldUsage x="1"/>
      </fieldsUsage>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Distinct Count of Union Count]" caption="Distinct Count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Count of Union Count]" caption="Count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62.563020023146" backgroundQuery="1" createdVersion="8" refreshedVersion="8" minRefreshableVersion="3" recordCount="0" supportSubquery="1" supportAdvancedDrill="1" xr:uid="{D912FA6C-8DAE-4969-82B0-44125B9F4686}">
  <cacheSource type="external" connectionId="5"/>
  <cacheFields count="3">
    <cacheField name="[Measures].[Distinct Count of Date 2]" caption="Distinct Count of Date 2" numFmtId="0" hierarchy="25" level="32767"/>
    <cacheField name="[exploded_data].[Main Union].[Main Union]" caption="Main Union" numFmtId="0" hierarchy="2" level="1">
      <sharedItems count="12">
        <s v="CGIL"/>
        <s v="CISAL"/>
        <s v="CISL"/>
        <s v="COBAS"/>
        <s v="CONFAIL"/>
        <s v="CUB"/>
        <s v="ORSA"/>
        <s v="OTHER"/>
        <s v="SGB"/>
        <s v="UGL"/>
        <s v="UIL"/>
        <s v="USB"/>
      </sharedItems>
    </cacheField>
    <cacheField name="[exploded_data].[Date (Year)].[Date (Year)]" caption="Date (Year)" numFmtId="0" hierarchy="6" level="1">
      <sharedItems containsSemiMixedTypes="0" containsNonDate="0" containsString="0"/>
    </cacheField>
  </cacheFields>
  <cacheHierarchies count="34">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2" memberValueDatatype="130" unbalanced="0">
      <fieldsUsage count="2">
        <fieldUsage x="-1"/>
        <fieldUsage x="1"/>
      </fieldsUsage>
    </cacheHierarchy>
    <cacheHierarchy uniqueName="[exploded_data].[Union]" caption="Union" attribute="1" defaultMemberUniqueName="[exploded_data].[Union].[All]" allUniqueName="[exploded_data].[Union].[All]" dimensionUniqueName="[exploded_data]" displayFolder="" count="0" memberValueDatatype="130" unbalanced="0"/>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2" memberValueDatatype="130" unbalanced="0">
      <fieldsUsage count="2">
        <fieldUsage x="-1"/>
        <fieldUsage x="2"/>
      </fieldsUsage>
    </cacheHierarchy>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0" memberValueDatatype="7" unbalanced="0"/>
    <cacheHierarchy uniqueName="[processed_data].[Day]" caption="Day" attribute="1" defaultMemberUniqueName="[processed_data].[Day].[All]" allUniqueName="[processed_data].[Day].[All]" dimensionUniqueName="[processed_data]" displayFolder="" count="0" memberValueDatatype="130" unbalanced="0"/>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0" memberValueDatatype="20" unbalanced="0"/>
    <cacheHierarchy uniqueName="[processed_data].[Date (Year)]" caption="Date (Year)" attribute="1" defaultMemberUniqueName="[processed_data].[Date (Year)].[All]" allUniqueName="[processed_data].[Date (Year)].[All]" dimensionUniqueName="[processed_data]" displayFolder="" count="0" memberValueDatatype="130" unbalanced="0"/>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0" memberValueDatatype="130" unbalanced="0"/>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Distinct Count of Union Count]" caption="Distinct Count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Count of Union Count]" caption="Count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62.563401620369" backgroundQuery="1" createdVersion="8" refreshedVersion="8" minRefreshableVersion="3" recordCount="0" supportSubquery="1" supportAdvancedDrill="1" xr:uid="{59735465-E39B-4297-A8BD-ACE86C4BB4D6}">
  <cacheSource type="external" connectionId="5"/>
  <cacheFields count="3">
    <cacheField name="[exploded_data].[Date (Year)].[Date (Year)]" caption="Date (Year)" numFmtId="0" hierarchy="6" level="1">
      <sharedItems containsSemiMixedTypes="0" containsNonDate="0" containsString="0"/>
    </cacheField>
    <cacheField name="[exploded_data].[Main Union].[Main Union]" caption="Main Union" numFmtId="0" hierarchy="2" level="1">
      <sharedItems count="12">
        <s v="CGIL"/>
        <s v="CISAL"/>
        <s v="CISL"/>
        <s v="COBAS"/>
        <s v="CONFAIL"/>
        <s v="CUB"/>
        <s v="ORSA"/>
        <s v="OTHER"/>
        <s v="SGB"/>
        <s v="UGL"/>
        <s v="UIL"/>
        <s v="USB"/>
      </sharedItems>
    </cacheField>
    <cacheField name="[Measures].[Average of Partecipation]" caption="Average of Partecipation" numFmtId="0" hierarchy="27" level="32767"/>
  </cacheFields>
  <cacheHierarchies count="34">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2" memberValueDatatype="130" unbalanced="0">
      <fieldsUsage count="2">
        <fieldUsage x="-1"/>
        <fieldUsage x="1"/>
      </fieldsUsage>
    </cacheHierarchy>
    <cacheHierarchy uniqueName="[exploded_data].[Union]" caption="Union" attribute="1" defaultMemberUniqueName="[exploded_data].[Union].[All]" allUniqueName="[exploded_data].[Union].[All]" dimensionUniqueName="[exploded_data]" displayFolder="" count="0" memberValueDatatype="130" unbalanced="0"/>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2" memberValueDatatype="130" unbalanced="0">
      <fieldsUsage count="2">
        <fieldUsage x="-1"/>
        <fieldUsage x="0"/>
      </fieldsUsage>
    </cacheHierarchy>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0" memberValueDatatype="7" unbalanced="0"/>
    <cacheHierarchy uniqueName="[processed_data].[Day]" caption="Day" attribute="1" defaultMemberUniqueName="[processed_data].[Day].[All]" allUniqueName="[processed_data].[Day].[All]" dimensionUniqueName="[processed_data]" displayFolder="" count="0" memberValueDatatype="130" unbalanced="0"/>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0" memberValueDatatype="20" unbalanced="0"/>
    <cacheHierarchy uniqueName="[processed_data].[Date (Year)]" caption="Date (Year)" attribute="1" defaultMemberUniqueName="[processed_data].[Date (Year)].[All]" allUniqueName="[processed_data].[Date (Year)].[All]" dimensionUniqueName="[processed_data]" displayFolder="" count="0" memberValueDatatype="130" unbalanced="0"/>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0" memberValueDatatype="130" unbalanced="0"/>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Distinct Count of Union Count]" caption="Distinct Count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Count of Union Count]" caption="Count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62.563508796295" backgroundQuery="1" createdVersion="8" refreshedVersion="8" minRefreshableVersion="3" recordCount="0" supportSubquery="1" supportAdvancedDrill="1" xr:uid="{3097B0E9-72E1-49AD-ADD4-F4E95DBB985A}">
  <cacheSource type="external" connectionId="5"/>
  <cacheFields count="4">
    <cacheField name="[exploded_data].[Union].[Union]" caption="Union" numFmtId="0" hierarchy="3" level="1">
      <sharedItems count="45">
        <s v="ADL-COBAS"/>
        <s v="ADL-COBAS-VARESE"/>
        <s v="AL-COBAS"/>
        <s v="CAMBIA-MENTI-M410"/>
        <s v="CGIL"/>
        <s v="CIB-UNICOBAS"/>
        <s v="CIT"/>
        <s v="COBAS-LAVORO-PRIVATO"/>
        <s v="COBAS-SARDEGNA"/>
        <s v="CONFAIL-FAISA"/>
        <s v="CONFEDERAZIONE-COBAS"/>
        <s v="CONFIAL"/>
        <s v="CUB"/>
        <s v="CUB-PUBBLICO-IMPIEGO"/>
        <s v="CUB-TRASPORTI"/>
        <s v="FAISA-CISAL"/>
        <s v="FAISA-CONFAIL"/>
        <s v="FAO"/>
        <s v="FAST-CONFSAL"/>
        <s v="FILT-CGIL"/>
        <s v="FIT-CISL"/>
        <s v="LAVORATORI-METALMECCANICI-ORGANIZZATI"/>
        <s v="ORSA"/>
        <s v="ORSA-TPL"/>
        <s v="ORSA-TRASPORTI"/>
        <s v="SAMA"/>
        <s v="SAMA-FAISA"/>
        <s v="SGB"/>
        <s v="SGC"/>
        <s v="SICOBAS"/>
        <s v="SI-COBAS"/>
        <s v="SINDACATO-OPERAI-AUTORGANIZZATI"/>
        <s v="SLAI-COBAS"/>
        <s v="SLAIPROLCOBAS"/>
        <s v="SLM-FAST-CONFSAL"/>
        <s v="SOL-COBAS"/>
        <s v="STAS"/>
        <s v="UGL"/>
        <s v="UGL-FNA"/>
        <s v="UIL"/>
        <s v="UILTRASPORTI"/>
        <s v="UILT-UIL"/>
        <s v="USB"/>
        <s v="USB-LAVORO-PRIVATO"/>
        <s v="USI"/>
      </sharedItems>
    </cacheField>
    <cacheField name="[Measures].[Average of Union Count]" caption="Average of Union Count" numFmtId="0" hierarchy="31" level="32767"/>
    <cacheField name="[exploded_data].[Main Union].[Main Union]" caption="Main Union" numFmtId="0" hierarchy="2" level="1">
      <sharedItems count="12">
        <s v="CGIL"/>
        <s v="CISAL"/>
        <s v="CISL"/>
        <s v="COBAS"/>
        <s v="CONFAIL"/>
        <s v="CUB"/>
        <s v="ORSA"/>
        <s v="OTHER"/>
        <s v="SGB"/>
        <s v="UGL"/>
        <s v="UIL"/>
        <s v="USB"/>
      </sharedItems>
    </cacheField>
    <cacheField name="[exploded_data].[Date (Year)].[Date (Year)]" caption="Date (Year)" numFmtId="0" hierarchy="6" level="1">
      <sharedItems containsSemiMixedTypes="0" containsNonDate="0" containsString="0"/>
    </cacheField>
  </cacheFields>
  <cacheHierarchies count="34">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2" memberValueDatatype="130" unbalanced="0">
      <fieldsUsage count="2">
        <fieldUsage x="-1"/>
        <fieldUsage x="2"/>
      </fieldsUsage>
    </cacheHierarchy>
    <cacheHierarchy uniqueName="[exploded_data].[Union]" caption="Union" attribute="1" defaultMemberUniqueName="[exploded_data].[Union].[All]" allUniqueName="[exploded_data].[Union].[All]" dimensionUniqueName="[exploded_data]" displayFolder="" count="2" memberValueDatatype="130" unbalanced="0">
      <fieldsUsage count="2">
        <fieldUsage x="-1"/>
        <fieldUsage x="0"/>
      </fieldsUsage>
    </cacheHierarchy>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2" memberValueDatatype="130" unbalanced="0">
      <fieldsUsage count="2">
        <fieldUsage x="-1"/>
        <fieldUsage x="3"/>
      </fieldsUsage>
    </cacheHierarchy>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0" memberValueDatatype="7" unbalanced="0"/>
    <cacheHierarchy uniqueName="[processed_data].[Day]" caption="Day" attribute="1" defaultMemberUniqueName="[processed_data].[Day].[All]" allUniqueName="[processed_data].[Day].[All]" dimensionUniqueName="[processed_data]" displayFolder="" count="0" memberValueDatatype="130" unbalanced="0"/>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0" memberValueDatatype="20" unbalanced="0"/>
    <cacheHierarchy uniqueName="[processed_data].[Date (Year)]" caption="Date (Year)" attribute="1" defaultMemberUniqueName="[processed_data].[Date (Year)].[All]" allUniqueName="[processed_data].[Date (Year)].[All]" dimensionUniqueName="[processed_data]" displayFolder="" count="0" memberValueDatatype="130" unbalanced="0"/>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0" memberValueDatatype="130" unbalanced="0"/>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oneField="1" hidden="1">
      <fieldsUsage count="1">
        <fieldUsage x="1"/>
      </fieldsUsage>
      <extLst>
        <ext xmlns:x15="http://schemas.microsoft.com/office/spreadsheetml/2010/11/main" uri="{B97F6D7D-B522-45F9-BDA1-12C45D357490}">
          <x15:cacheHierarchy aggregatedColumn="5"/>
        </ext>
      </extLst>
    </cacheHierarchy>
    <cacheHierarchy uniqueName="[Measures].[Distinct Count of Union Count]" caption="Distinct Count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Count of Union Count]" caption="Count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62.573456712962" backgroundQuery="1" createdVersion="8" refreshedVersion="8" minRefreshableVersion="3" recordCount="0" supportSubquery="1" supportAdvancedDrill="1" xr:uid="{2C67561B-FD1B-4856-88CE-90763DA3B95C}">
  <cacheSource type="external" connectionId="5"/>
  <cacheFields count="2">
    <cacheField name="[processed_data].[Date (Year)].[Date (Year)]" caption="Date (Year)" numFmtId="0" hierarchy="14" level="1">
      <sharedItems count="4">
        <s v="2021"/>
        <s v="2022"/>
        <s v="2023"/>
        <s v="2024"/>
      </sharedItems>
    </cacheField>
    <cacheField name="[Measures].[Average of Partecipation 2]" caption="Average of Partecipation 2" numFmtId="0" hierarchy="29" level="32767"/>
  </cacheFields>
  <cacheHierarchies count="34">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0" memberValueDatatype="130" unbalanced="0"/>
    <cacheHierarchy uniqueName="[exploded_data].[Union]" caption="Union" attribute="1" defaultMemberUniqueName="[exploded_data].[Union].[All]" allUniqueName="[exploded_data].[Union].[All]" dimensionUniqueName="[exploded_data]" displayFolder="" count="0" memberValueDatatype="130" unbalanced="0"/>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0" memberValueDatatype="130" unbalanced="0"/>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0" memberValueDatatype="7" unbalanced="0"/>
    <cacheHierarchy uniqueName="[processed_data].[Day]" caption="Day" attribute="1" defaultMemberUniqueName="[processed_data].[Day].[All]" allUniqueName="[processed_data].[Day].[All]" dimensionUniqueName="[processed_data]" displayFolder="" count="0" memberValueDatatype="130" unbalanced="0"/>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0" memberValueDatatype="20" unbalanced="0"/>
    <cacheHierarchy uniqueName="[processed_data].[Date (Year)]" caption="Date (Year)" attribute="1" defaultMemberUniqueName="[processed_data].[Date (Year)].[All]" allUniqueName="[processed_data].[Date (Year)].[All]" dimensionUniqueName="[processed_data]" displayFolder="" count="2" memberValueDatatype="130" unbalanced="0">
      <fieldsUsage count="2">
        <fieldUsage x="-1"/>
        <fieldUsage x="0"/>
      </fieldsUsage>
    </cacheHierarchy>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0" memberValueDatatype="130" unbalanced="0"/>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Distinct Count of Union Count]" caption="Distinct Count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Count of Union Count]" caption="Count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62.573611342596" backgroundQuery="1" createdVersion="8" refreshedVersion="8" minRefreshableVersion="3" recordCount="0" supportSubquery="1" supportAdvancedDrill="1" xr:uid="{CCF00437-E702-4B22-AB8C-746FBA09AEDC}">
  <cacheSource type="external" connectionId="5"/>
  <cacheFields count="3">
    <cacheField name="[Measures].[Average of Partecipation 2]" caption="Average of Partecipation 2" numFmtId="0" hierarchy="29" level="32767"/>
    <cacheField name="[processed_data].[Date (Year)].[Date (Year)]" caption="Date (Year)" numFmtId="0" hierarchy="14" level="1">
      <sharedItems containsSemiMixedTypes="0" containsNonDate="0" containsString="0"/>
    </cacheField>
    <cacheField name="[processed_data].[Date (Month)].[Date (Month)]" caption="Date (Month)" numFmtId="0" hierarchy="16" level="1">
      <sharedItems count="11">
        <s v="gen"/>
        <s v="feb"/>
        <s v="mar"/>
        <s v="apr"/>
        <s v="mag"/>
        <s v="giu"/>
        <s v="lug"/>
        <s v="set"/>
        <s v="ott"/>
        <s v="nov"/>
        <s v="dic"/>
      </sharedItems>
    </cacheField>
  </cacheFields>
  <cacheHierarchies count="34">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0" memberValueDatatype="130" unbalanced="0"/>
    <cacheHierarchy uniqueName="[exploded_data].[Union]" caption="Union" attribute="1" defaultMemberUniqueName="[exploded_data].[Union].[All]" allUniqueName="[exploded_data].[Union].[All]" dimensionUniqueName="[exploded_data]" displayFolder="" count="0" memberValueDatatype="130" unbalanced="0"/>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0" memberValueDatatype="130" unbalanced="0"/>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0" memberValueDatatype="7" unbalanced="0"/>
    <cacheHierarchy uniqueName="[processed_data].[Day]" caption="Day" attribute="1" defaultMemberUniqueName="[processed_data].[Day].[All]" allUniqueName="[processed_data].[Day].[All]" dimensionUniqueName="[processed_data]" displayFolder="" count="0" memberValueDatatype="130" unbalanced="0"/>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0" memberValueDatatype="20" unbalanced="0"/>
    <cacheHierarchy uniqueName="[processed_data].[Date (Year)]" caption="Date (Year)" attribute="1" defaultMemberUniqueName="[processed_data].[Date (Year)].[All]" allUniqueName="[processed_data].[Date (Year)].[All]" dimensionUniqueName="[processed_data]" displayFolder="" count="2" memberValueDatatype="130" unbalanced="0">
      <fieldsUsage count="2">
        <fieldUsage x="-1"/>
        <fieldUsage x="1"/>
      </fieldsUsage>
    </cacheHierarchy>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2" memberValueDatatype="130" unbalanced="0">
      <fieldsUsage count="2">
        <fieldUsage x="-1"/>
        <fieldUsage x="2"/>
      </fieldsUsage>
    </cacheHierarchy>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Distinct Count of Union Count]" caption="Distinct Count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Count of Union Count]" caption="Count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derico Marino" refreshedDate="45758.39345358796" backgroundQuery="1" createdVersion="3" refreshedVersion="8" minRefreshableVersion="3" recordCount="0" supportSubquery="1" supportAdvancedDrill="1" xr:uid="{5BCF03CF-4AC9-44F9-9DFB-39EA0FE83EED}">
  <cacheSource type="external" connectionId="5">
    <extLst>
      <ext xmlns:x14="http://schemas.microsoft.com/office/spreadsheetml/2009/9/main" uri="{F057638F-6D5F-4e77-A914-E7F072B9BCA8}">
        <x14:sourceConnection name="ThisWorkbookDataModel"/>
      </ext>
    </extLst>
  </cacheSource>
  <cacheFields count="0"/>
  <cacheHierarchies count="32">
    <cacheHierarchy uniqueName="[exploded_data].[Date]" caption="Date" attribute="1" time="1" defaultMemberUniqueName="[exploded_data].[Date].[All]" allUniqueName="[exploded_data].[Date].[All]" dimensionUniqueName="[exploded_data]" displayFolder="" count="0" memberValueDatatype="7" unbalanced="0"/>
    <cacheHierarchy uniqueName="[exploded_data].[Day]" caption="Day" attribute="1" defaultMemberUniqueName="[exploded_data].[Day].[All]" allUniqueName="[exploded_data].[Day].[All]" dimensionUniqueName="[exploded_data]" displayFolder="" count="0" memberValueDatatype="130" unbalanced="0"/>
    <cacheHierarchy uniqueName="[exploded_data].[Main Union]" caption="Main Union" attribute="1" defaultMemberUniqueName="[exploded_data].[Main Union].[All]" allUniqueName="[exploded_data].[Main Union].[All]" dimensionUniqueName="[exploded_data]" displayFolder="" count="0" memberValueDatatype="130" unbalanced="0"/>
    <cacheHierarchy uniqueName="[exploded_data].[Union]" caption="Union" attribute="1" defaultMemberUniqueName="[exploded_data].[Union].[All]" allUniqueName="[exploded_data].[Union].[All]" dimensionUniqueName="[exploded_data]" displayFolder="" count="0" memberValueDatatype="130" unbalanced="0"/>
    <cacheHierarchy uniqueName="[exploded_data].[Partecipation]" caption="Partecipation" attribute="1" defaultMemberUniqueName="[exploded_data].[Partecipation].[All]" allUniqueName="[exploded_data].[Partecipation].[All]" dimensionUniqueName="[exploded_data]" displayFolder="" count="0" memberValueDatatype="5" unbalanced="0"/>
    <cacheHierarchy uniqueName="[exploded_data].[Union Count]" caption="Union Count" attribute="1" defaultMemberUniqueName="[exploded_data].[Union Count].[All]" allUniqueName="[exploded_data].[Union Count].[All]" dimensionUniqueName="[exploded_data]" displayFolder="" count="0" memberValueDatatype="20" unbalanced="0"/>
    <cacheHierarchy uniqueName="[exploded_data].[Date (Year)]" caption="Date (Year)" attribute="1" defaultMemberUniqueName="[exploded_data].[Date (Year)].[All]" allUniqueName="[exploded_data].[Date (Year)].[All]" dimensionUniqueName="[exploded_data]" displayFolder="" count="0" memberValueDatatype="130" unbalanced="0"/>
    <cacheHierarchy uniqueName="[exploded_data].[Date (Quarter)]" caption="Date (Quarter)" attribute="1" defaultMemberUniqueName="[exploded_data].[Date (Quarter)].[All]" allUniqueName="[exploded_data].[Date (Quarter)].[All]" dimensionUniqueName="[exploded_data]" displayFolder="" count="0" memberValueDatatype="130" unbalanced="0"/>
    <cacheHierarchy uniqueName="[exploded_data].[Date (Month)]" caption="Date (Month)" attribute="1" defaultMemberUniqueName="[exploded_data].[Date (Month)].[All]" allUniqueName="[exploded_data].[Date (Month)].[All]" dimensionUniqueName="[exploded_data]" displayFolder="" count="0" memberValueDatatype="130" unbalanced="0"/>
    <cacheHierarchy uniqueName="[processed_data].[Date]" caption="Date" attribute="1" time="1" defaultMemberUniqueName="[processed_data].[Date].[All]" allUniqueName="[processed_data].[Date].[All]" dimensionUniqueName="[processed_data]" displayFolder="" count="0" memberValueDatatype="7" unbalanced="0"/>
    <cacheHierarchy uniqueName="[processed_data].[Day]" caption="Day" attribute="1" defaultMemberUniqueName="[processed_data].[Day].[All]" allUniqueName="[processed_data].[Day].[All]" dimensionUniqueName="[processed_data]" displayFolder="" count="0" memberValueDatatype="130" unbalanced="0"/>
    <cacheHierarchy uniqueName="[processed_data].[Unions]" caption="Unions" attribute="1" defaultMemberUniqueName="[processed_data].[Unions].[All]" allUniqueName="[processed_data].[Unions].[All]" dimensionUniqueName="[processed_data]" displayFolder="" count="0" memberValueDatatype="130" unbalanced="0"/>
    <cacheHierarchy uniqueName="[processed_data].[Partecipation]" caption="Partecipation" attribute="1" defaultMemberUniqueName="[processed_data].[Partecipation].[All]" allUniqueName="[processed_data].[Partecipation].[All]" dimensionUniqueName="[processed_data]" displayFolder="" count="0" memberValueDatatype="5" unbalanced="0"/>
    <cacheHierarchy uniqueName="[processed_data].[Union Count]" caption="Union Count" attribute="1" defaultMemberUniqueName="[processed_data].[Union Count].[All]" allUniqueName="[processed_data].[Union Count].[All]" dimensionUniqueName="[processed_data]" displayFolder="" count="0" memberValueDatatype="20" unbalanced="0"/>
    <cacheHierarchy uniqueName="[processed_data].[Date (Year)]" caption="Date (Year)" attribute="1" defaultMemberUniqueName="[processed_data].[Date (Year)].[All]" allUniqueName="[processed_data].[Date (Year)].[All]" dimensionUniqueName="[processed_data]" displayFolder="" count="0" memberValueDatatype="130" unbalanced="0"/>
    <cacheHierarchy uniqueName="[processed_data].[Date (Quarter)]" caption="Date (Quarter)" attribute="1" defaultMemberUniqueName="[processed_data].[Date (Quarter)].[All]" allUniqueName="[processed_data].[Date (Quarter)].[All]" dimensionUniqueName="[processed_data]" displayFolder="" count="0" memberValueDatatype="130" unbalanced="0"/>
    <cacheHierarchy uniqueName="[processed_data].[Date (Month)]" caption="Date (Month)" attribute="1" defaultMemberUniqueName="[processed_data].[Date (Month)].[All]" allUniqueName="[processed_data].[Date (Month)].[All]" dimensionUniqueName="[processed_data]" displayFolder="" count="0" memberValueDatatype="130" unbalanced="0"/>
    <cacheHierarchy uniqueName="[exploded_data].[Date (Month Index)]" caption="Date (Month Index)" attribute="1" defaultMemberUniqueName="[exploded_data].[Date (Month Index)].[All]" allUniqueName="[exploded_data].[Date (Month Index)].[All]" dimensionUniqueName="[exploded_data]" displayFolder="" count="0" memberValueDatatype="20" unbalanced="0" hidden="1"/>
    <cacheHierarchy uniqueName="[processed_data].[Date (Month Index)]" caption="Date (Month Index)" attribute="1" defaultMemberUniqueName="[processed_data].[Date (Month Index)].[All]" allUniqueName="[processed_data].[Date (Month Index)].[All]" dimensionUniqueName="[processed_data]" displayFolder="" count="0" memberValueDatatype="20" unbalanced="0" hidden="1"/>
    <cacheHierarchy uniqueName="[Measures].[__XL_Count processed_data]" caption="__XL_Count processed_data" measure="1" displayFolder="" measureGroup="processed_data" count="0" hidden="1"/>
    <cacheHierarchy uniqueName="[Measures].[__XL_Count exploded_data]" caption="__XL_Count exploded_data" measure="1" displayFolder="" measureGroup="exploded_data" count="0" hidden="1"/>
    <cacheHierarchy uniqueName="[Measures].[__No measures defined]" caption="__No measures defined" measure="1" displayFolder="" count="0" hidden="1"/>
    <cacheHierarchy uniqueName="[Measures].[Count of Date]" caption="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Distinct Count of Date]" caption="Distinct Count of Date" measure="1" displayFolder="" measureGroup="processed_data" count="0" hidden="1">
      <extLst>
        <ext xmlns:x15="http://schemas.microsoft.com/office/spreadsheetml/2010/11/main" uri="{B97F6D7D-B522-45F9-BDA1-12C45D357490}">
          <x15:cacheHierarchy aggregatedColumn="9"/>
        </ext>
      </extLst>
    </cacheHierarchy>
    <cacheHierarchy uniqueName="[Measures].[Count of Date 2]" caption="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Distinct Count of Date 2]" caption="Distinct Count of Date 2" measure="1" displayFolder="" measureGroup="exploded_data" count="0" hidden="1">
      <extLst>
        <ext xmlns:x15="http://schemas.microsoft.com/office/spreadsheetml/2010/11/main" uri="{B97F6D7D-B522-45F9-BDA1-12C45D357490}">
          <x15:cacheHierarchy aggregatedColumn="0"/>
        </ext>
      </extLst>
    </cacheHierarchy>
    <cacheHierarchy uniqueName="[Measures].[Sum of Partecipation]" caption="Sum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Average of Partecipation]" caption="Average of Partecipation" measure="1" displayFolder="" measureGroup="exploded_data" count="0" hidden="1">
      <extLst>
        <ext xmlns:x15="http://schemas.microsoft.com/office/spreadsheetml/2010/11/main" uri="{B97F6D7D-B522-45F9-BDA1-12C45D357490}">
          <x15:cacheHierarchy aggregatedColumn="4"/>
        </ext>
      </extLst>
    </cacheHierarchy>
    <cacheHierarchy uniqueName="[Measures].[Sum of Partecipation 2]" caption="Sum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Average of Partecipation 2]" caption="Average of Partecipation 2" measure="1" displayFolder="" measureGroup="processed_data" count="0" hidden="1">
      <extLst>
        <ext xmlns:x15="http://schemas.microsoft.com/office/spreadsheetml/2010/11/main" uri="{B97F6D7D-B522-45F9-BDA1-12C45D357490}">
          <x15:cacheHierarchy aggregatedColumn="12"/>
        </ext>
      </extLst>
    </cacheHierarchy>
    <cacheHierarchy uniqueName="[Measures].[Sum of Union Count]" caption="Sum of Union Count" measure="1" displayFolder="" measureGroup="exploded_data" count="0" hidden="1">
      <extLst>
        <ext xmlns:x15="http://schemas.microsoft.com/office/spreadsheetml/2010/11/main" uri="{B97F6D7D-B522-45F9-BDA1-12C45D357490}">
          <x15:cacheHierarchy aggregatedColumn="5"/>
        </ext>
      </extLst>
    </cacheHierarchy>
    <cacheHierarchy uniqueName="[Measures].[Average of Union Count]" caption="Average of Union Count" measure="1" displayFolder="" measureGroup="exploded_data" count="0" hidden="1">
      <extLst>
        <ext xmlns:x15="http://schemas.microsoft.com/office/spreadsheetml/2010/11/main" uri="{B97F6D7D-B522-45F9-BDA1-12C45D357490}">
          <x15:cacheHierarchy aggregatedColumn="5"/>
        </ext>
      </extLst>
    </cacheHierarchy>
  </cacheHierarchies>
  <kpis count="0"/>
  <dimensions count="3">
    <dimension name="exploded_data" uniqueName="[exploded_data]" caption="exploded_data"/>
    <dimension measure="1" name="Measures" uniqueName="[Measures]" caption="Measures"/>
    <dimension name="processed_data" uniqueName="[processed_data]" caption="processed_data"/>
  </dimensions>
  <measureGroups count="2">
    <measureGroup name="exploded_data" caption="exploded_data"/>
    <measureGroup name="processed_data" caption="processed_data"/>
  </measureGroups>
  <maps count="2">
    <map measureGroup="0" dimension="0"/>
    <map measureGroup="1" dimension="2"/>
  </maps>
  <extLst>
    <ext xmlns:x14="http://schemas.microsoft.com/office/spreadsheetml/2009/9/main" uri="{725AE2AE-9491-48be-B2B4-4EB974FC3084}">
      <x14:pivotCacheDefinition slicerData="1" pivotCacheId="45391514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08C9D8-02F8-44C1-81EB-0B4B6C44C253}" name="strikes_per_year" cacheId="1" applyNumberFormats="0" applyBorderFormats="0" applyFontFormats="0" applyPatternFormats="0" applyAlignmentFormats="0" applyWidthHeightFormats="1" dataCaption="Values" updatedVersion="8" minRefreshableVersion="5" useAutoFormatting="1" subtotalHiddenItems="1" rowGrandTotals="0" colGrandTotals="0" itemPrintTitles="1" createdVersion="8" indent="0" showHeaders="0" multipleFieldFilters="0" chartFormat="11" rowHeaderCaption="Year">
  <location ref="C11:D20" firstHeaderRow="1" firstDataRow="1" firstDataCol="1"/>
  <pivotFields count="3">
    <pivotField axis="axisRow" allDrilled="1" showAll="0">
      <items count="10">
        <item s="1" x="0" e="0"/>
        <item s="1" x="1" e="0"/>
        <item s="1" x="2" e="0"/>
        <item s="1" x="3" e="0"/>
        <item s="1" x="4" e="0"/>
        <item s="1" x="5" e="0"/>
        <item s="1" x="6" e="0"/>
        <item s="1" x="7" e="0"/>
        <item s="1" x="8" e="0"/>
        <item t="default"/>
      </items>
    </pivotField>
    <pivotField dataField="1" showAll="0"/>
    <pivotField allDrilled="1" showAll="0" dataSourceSort="1" defaultAttributeDrillState="1">
      <items count="1">
        <item t="default"/>
      </items>
    </pivotField>
  </pivotFields>
  <rowFields count="1">
    <field x="0"/>
  </rowFields>
  <rowItems count="9">
    <i>
      <x/>
    </i>
    <i>
      <x v="1"/>
    </i>
    <i>
      <x v="2"/>
    </i>
    <i>
      <x v="3"/>
    </i>
    <i>
      <x v="4"/>
    </i>
    <i>
      <x v="5"/>
    </i>
    <i>
      <x v="6"/>
    </i>
    <i>
      <x v="7"/>
    </i>
    <i>
      <x v="8"/>
    </i>
  </rowItems>
  <colItems count="1">
    <i/>
  </colItems>
  <dataFields count="1">
    <dataField name="Strikes" fld="1" subtotal="count" baseField="0" baseItem="0"/>
  </dataFields>
  <formats count="36">
    <format dxfId="137">
      <pivotArea collapsedLevelsAreSubtotals="1" fieldPosition="0">
        <references count="1">
          <reference field="0" count="0"/>
        </references>
      </pivotArea>
    </format>
    <format dxfId="136">
      <pivotArea field="0" type="button" dataOnly="0" labelOnly="1" outline="0" axis="axisRow" fieldPosition="0"/>
    </format>
    <format dxfId="135">
      <pivotArea dataOnly="0" labelOnly="1" fieldPosition="0">
        <references count="1">
          <reference field="0" count="0"/>
        </references>
      </pivotArea>
    </format>
    <format dxfId="134">
      <pivotArea dataOnly="0" labelOnly="1" outline="0" axis="axisValues" fieldPosition="0"/>
    </format>
    <format dxfId="133">
      <pivotArea collapsedLevelsAreSubtotals="1" fieldPosition="0">
        <references count="1">
          <reference field="0" count="0"/>
        </references>
      </pivotArea>
    </format>
    <format dxfId="132">
      <pivotArea field="0" type="button" dataOnly="0" labelOnly="1" outline="0" axis="axisRow" fieldPosition="0"/>
    </format>
    <format dxfId="131">
      <pivotArea dataOnly="0" labelOnly="1" fieldPosition="0">
        <references count="1">
          <reference field="0" count="0"/>
        </references>
      </pivotArea>
    </format>
    <format dxfId="130">
      <pivotArea dataOnly="0" labelOnly="1" outline="0" axis="axisValues" fieldPosition="0"/>
    </format>
    <format dxfId="129">
      <pivotArea collapsedLevelsAreSubtotals="1" fieldPosition="0">
        <references count="1">
          <reference field="0" count="0"/>
        </references>
      </pivotArea>
    </format>
    <format dxfId="128">
      <pivotArea field="0" type="button" dataOnly="0" labelOnly="1" outline="0" axis="axisRow" fieldPosition="0"/>
    </format>
    <format dxfId="127">
      <pivotArea dataOnly="0" labelOnly="1" fieldPosition="0">
        <references count="1">
          <reference field="0" count="0"/>
        </references>
      </pivotArea>
    </format>
    <format dxfId="126">
      <pivotArea dataOnly="0" labelOnly="1" outline="0" axis="axisValues" fieldPosition="0"/>
    </format>
    <format dxfId="125">
      <pivotArea type="all" dataOnly="0" outline="0" fieldPosition="0"/>
    </format>
    <format dxfId="124">
      <pivotArea field="0" type="button" dataOnly="0" labelOnly="1" outline="0" axis="axisRow" fieldPosition="0"/>
    </format>
    <format dxfId="123">
      <pivotArea dataOnly="0" labelOnly="1" fieldPosition="0">
        <references count="1">
          <reference field="0" count="0"/>
        </references>
      </pivotArea>
    </format>
    <format dxfId="122">
      <pivotArea collapsedLevelsAreSubtotals="1" fieldPosition="0">
        <references count="1">
          <reference field="0" count="1">
            <x v="4"/>
          </reference>
        </references>
      </pivotArea>
    </format>
    <format dxfId="121">
      <pivotArea dataOnly="0" labelOnly="1" fieldPosition="0">
        <references count="1">
          <reference field="0" count="1">
            <x v="4"/>
          </reference>
        </references>
      </pivotArea>
    </format>
    <format dxfId="120">
      <pivotArea collapsedLevelsAreSubtotals="1" fieldPosition="0">
        <references count="1">
          <reference field="0" count="1">
            <x v="4"/>
          </reference>
        </references>
      </pivotArea>
    </format>
    <format dxfId="119">
      <pivotArea dataOnly="0" labelOnly="1" fieldPosition="0">
        <references count="1">
          <reference field="0" count="1">
            <x v="4"/>
          </reference>
        </references>
      </pivotArea>
    </format>
    <format dxfId="118">
      <pivotArea collapsedLevelsAreSubtotals="1" fieldPosition="0">
        <references count="1">
          <reference field="0" count="1">
            <x v="4"/>
          </reference>
        </references>
      </pivotArea>
    </format>
    <format dxfId="117">
      <pivotArea dataOnly="0" labelOnly="1" fieldPosition="0">
        <references count="1">
          <reference field="0" count="1">
            <x v="4"/>
          </reference>
        </references>
      </pivotArea>
    </format>
    <format dxfId="116">
      <pivotArea type="all" dataOnly="0" outline="0" fieldPosition="0"/>
    </format>
    <format dxfId="115">
      <pivotArea outline="0" collapsedLevelsAreSubtotals="1" fieldPosition="0"/>
    </format>
    <format dxfId="114">
      <pivotArea dataOnly="0" labelOnly="1" fieldPosition="0">
        <references count="1">
          <reference field="0" count="0"/>
        </references>
      </pivotArea>
    </format>
    <format dxfId="113">
      <pivotArea dataOnly="0" labelOnly="1" outline="0" axis="axisValues" fieldPosition="0"/>
    </format>
    <format dxfId="112">
      <pivotArea collapsedLevelsAreSubtotals="1" fieldPosition="0">
        <references count="1">
          <reference field="0" count="4">
            <x v="0"/>
            <x v="1"/>
            <x v="2"/>
            <x v="3"/>
          </reference>
        </references>
      </pivotArea>
    </format>
    <format dxfId="111">
      <pivotArea dataOnly="0" labelOnly="1" fieldPosition="0">
        <references count="1">
          <reference field="0" count="4">
            <x v="0"/>
            <x v="1"/>
            <x v="2"/>
            <x v="3"/>
          </reference>
        </references>
      </pivotArea>
    </format>
    <format dxfId="110">
      <pivotArea collapsedLevelsAreSubtotals="1" fieldPosition="0">
        <references count="1">
          <reference field="0" count="4">
            <x v="5"/>
            <x v="6"/>
            <x v="7"/>
            <x v="8"/>
          </reference>
        </references>
      </pivotArea>
    </format>
    <format dxfId="109">
      <pivotArea dataOnly="0" labelOnly="1" fieldPosition="0">
        <references count="1">
          <reference field="0" count="4">
            <x v="5"/>
            <x v="6"/>
            <x v="7"/>
            <x v="8"/>
          </reference>
        </references>
      </pivotArea>
    </format>
    <format dxfId="108">
      <pivotArea type="all" dataOnly="0" outline="0" fieldPosition="0"/>
    </format>
    <format dxfId="107">
      <pivotArea outline="0" collapsedLevelsAreSubtotals="1" fieldPosition="0"/>
    </format>
    <format dxfId="106">
      <pivotArea dataOnly="0" labelOnly="1" fieldPosition="0">
        <references count="1">
          <reference field="0" count="0"/>
        </references>
      </pivotArea>
    </format>
    <format dxfId="105">
      <pivotArea dataOnly="0" labelOnly="1" outline="0" axis="axisValues" fieldPosition="0"/>
    </format>
    <format dxfId="104">
      <pivotArea dataOnly="0" labelOnly="1" fieldPosition="0">
        <references count="1">
          <reference field="0" count="1">
            <x v="4"/>
          </reference>
        </references>
      </pivotArea>
    </format>
    <format dxfId="103">
      <pivotArea collapsedLevelsAreSubtotals="1" fieldPosition="0">
        <references count="1">
          <reference field="0" count="1">
            <x v="4"/>
          </reference>
        </references>
      </pivotArea>
    </format>
    <format dxfId="10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trik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3" showRowHeaders="1" showColHeaders="1" showRowStripes="1" showColStripes="0" showLastColumn="1"/>
  <filters count="1">
    <filter fld="2" type="dateBetween" evalOrder="-1" id="10" name="[processed_data].[Date]">
      <autoFilter ref="A1">
        <filterColumn colId="0">
          <customFilters and="1">
            <customFilter operator="greaterThanOrEqual" val="44256"/>
            <customFilter operator="lessThanOrEqual" val="45747"/>
          </customFilters>
        </filterColumn>
      </autoFilter>
      <extLst>
        <ext xmlns:x15="http://schemas.microsoft.com/office/spreadsheetml/2010/11/main" uri="{0605FD5F-26C8-4aeb-8148-2DB25E43C511}">
          <x15:pivotFilter useWholeDay="1"/>
        </ext>
      </extLst>
    </filter>
  </filters>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alysis_final.xlsx!processed_data">
        <x15:activeTabTopLevelEntity name="[processed_data]"/>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3B6761-18B2-4D5F-9666-E3F680FA4B6A}" name="PivotTable7"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showHeaders="0" multipleFieldFilters="0" chartFormat="25" rowHeaderCaption="Day">
  <location ref="T10:U16" firstHeaderRow="1" firstDataRow="1" firstDataCol="1"/>
  <pivotFields count="3">
    <pivotField axis="axisRow" allDrilled="1" showAll="0" sortType="de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6">
    <i>
      <x v="5"/>
    </i>
    <i>
      <x v="2"/>
    </i>
    <i>
      <x v="1"/>
    </i>
    <i>
      <x v="3"/>
    </i>
    <i>
      <x v="4"/>
    </i>
    <i>
      <x/>
    </i>
  </rowItems>
  <colItems count="1">
    <i/>
  </colItems>
  <dataFields count="1">
    <dataField name="Strikes" fld="1" subtotal="count" baseField="0" baseItem="0">
      <extLst>
        <ext xmlns:x15="http://schemas.microsoft.com/office/spreadsheetml/2010/11/main" uri="{FABC7310-3BB5-11E1-824E-6D434824019B}">
          <x15:dataField isCountDistinct="1"/>
        </ext>
      </extLst>
    </dataField>
  </dataFields>
  <formats count="17">
    <format dxfId="154">
      <pivotArea type="all" dataOnly="0" outline="0" fieldPosition="0"/>
    </format>
    <format dxfId="153">
      <pivotArea field="0" type="button" dataOnly="0" labelOnly="1" outline="0" axis="axisRow" fieldPosition="0"/>
    </format>
    <format dxfId="152">
      <pivotArea dataOnly="0" labelOnly="1" outline="0" axis="axisValues" fieldPosition="0"/>
    </format>
    <format dxfId="151">
      <pivotArea type="all" dataOnly="0" outline="0" fieldPosition="0"/>
    </format>
    <format dxfId="150">
      <pivotArea outline="0" collapsedLevelsAreSubtotals="1" fieldPosition="0"/>
    </format>
    <format dxfId="149">
      <pivotArea type="origin" dataOnly="0" labelOnly="1" outline="0" fieldPosition="0"/>
    </format>
    <format dxfId="148">
      <pivotArea type="topRight" dataOnly="0" labelOnly="1" outline="0" fieldPosition="0"/>
    </format>
    <format dxfId="147">
      <pivotArea dataOnly="0" labelOnly="1" fieldPosition="0">
        <references count="1">
          <reference field="0" count="0"/>
        </references>
      </pivotArea>
    </format>
    <format dxfId="146">
      <pivotArea outline="0" fieldPosition="0">
        <references count="1">
          <reference field="4294967294" count="1">
            <x v="0"/>
          </reference>
        </references>
      </pivotArea>
    </format>
    <format dxfId="145">
      <pivotArea type="all" dataOnly="0" outline="0" fieldPosition="0"/>
    </format>
    <format dxfId="144">
      <pivotArea outline="0" collapsedLevelsAreSubtotals="1" fieldPosition="0"/>
    </format>
    <format dxfId="143">
      <pivotArea dataOnly="0" labelOnly="1" fieldPosition="0">
        <references count="1">
          <reference field="0" count="0"/>
        </references>
      </pivotArea>
    </format>
    <format dxfId="142">
      <pivotArea dataOnly="0" labelOnly="1" outline="0" axis="axisValues" fieldPosition="0"/>
    </format>
    <format dxfId="141">
      <pivotArea dataOnly="0" fieldPosition="0">
        <references count="1">
          <reference field="0" count="0"/>
        </references>
      </pivotArea>
    </format>
    <format dxfId="140">
      <pivotArea dataOnly="0" fieldPosition="0">
        <references count="1">
          <reference field="0" count="0"/>
        </references>
      </pivotArea>
    </format>
    <format dxfId="139">
      <pivotArea dataOnly="0" outline="0" axis="axisValues" fieldPosition="0"/>
    </format>
    <format dxfId="138">
      <pivotArea dataOnly="0" outline="0" axis="axisValues" fieldPosition="0"/>
    </format>
  </formats>
  <chartFormats count="7">
    <chartFormat chart="0" format="0" series="1">
      <pivotArea type="data" outline="0" fieldPosition="0">
        <references count="1">
          <reference field="4294967294" count="1" selected="0">
            <x v="0"/>
          </reference>
        </references>
      </pivotArea>
    </chartFormat>
    <chartFormat chart="0" format="45">
      <pivotArea type="data" outline="0" fieldPosition="0">
        <references count="2">
          <reference field="4294967294" count="1" selected="0">
            <x v="0"/>
          </reference>
          <reference field="0" count="1" selected="0">
            <x v="5"/>
          </reference>
        </references>
      </pivotArea>
    </chartFormat>
    <chartFormat chart="0" format="46">
      <pivotArea type="data" outline="0" fieldPosition="0">
        <references count="2">
          <reference field="4294967294" count="1" selected="0">
            <x v="0"/>
          </reference>
          <reference field="0" count="1" selected="0">
            <x v="2"/>
          </reference>
        </references>
      </pivotArea>
    </chartFormat>
    <chartFormat chart="0" format="47">
      <pivotArea type="data" outline="0" fieldPosition="0">
        <references count="2">
          <reference field="4294967294" count="1" selected="0">
            <x v="0"/>
          </reference>
          <reference field="0" count="1" selected="0">
            <x v="1"/>
          </reference>
        </references>
      </pivotArea>
    </chartFormat>
    <chartFormat chart="0" format="48">
      <pivotArea type="data" outline="0" fieldPosition="0">
        <references count="2">
          <reference field="4294967294" count="1" selected="0">
            <x v="0"/>
          </reference>
          <reference field="0" count="1" selected="0">
            <x v="3"/>
          </reference>
        </references>
      </pivotArea>
    </chartFormat>
    <chartFormat chart="0" format="49">
      <pivotArea type="data" outline="0" fieldPosition="0">
        <references count="2">
          <reference field="4294967294" count="1" selected="0">
            <x v="0"/>
          </reference>
          <reference field="0" count="1" selected="0">
            <x v="4"/>
          </reference>
        </references>
      </pivotArea>
    </chartFormat>
    <chartFormat chart="0" format="50">
      <pivotArea type="data" outline="0" fieldPosition="0">
        <references count="2">
          <reference field="4294967294" count="1" selected="0">
            <x v="0"/>
          </reference>
          <reference field="0"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4" level="1">
        <member name="[processed_data].[Date (Year)].&amp;[2021]"/>
        <member name="[processed_data].[Date (Year)].&amp;[2022]"/>
        <member name="[processed_data].[Date (Year)].&amp;[2023]"/>
        <member name="[processed_data].[Date (Year)].&amp;[2024]"/>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trikes"/>
    <pivotHierarchy dragToData="1" caption="Strik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3" showRowHeaders="1" showColHeaders="1" showRowStripes="1"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alysis_final.xlsx!processed_data">
        <x15:activeTabTopLevelEntity name="[processed_data]"/>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2C4436-B30E-4600-A69F-EEE947E3E4F2}" name="strikes_per_month"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showHeaders="0" multipleFieldFilters="0" chartFormat="8" rowHeaderCaption="Month">
  <location ref="K11:L22" firstHeaderRow="1" firstDataRow="1" firstDataCol="1"/>
  <pivotFields count="3">
    <pivotField dataField="1" showAll="0"/>
    <pivotField axis="axisRow" allDrilled="1" showAll="0" dataSourceSort="1" defaultAttributeDrillState="1">
      <items count="12">
        <item x="0"/>
        <item x="1"/>
        <item x="2"/>
        <item x="3"/>
        <item x="4"/>
        <item x="5"/>
        <item x="6"/>
        <item x="7"/>
        <item x="8"/>
        <item x="9"/>
        <item x="10"/>
        <item t="default"/>
      </items>
    </pivotField>
    <pivotField allDrilled="1" showAll="0" dataSourceSort="1" defaultAttributeDrillState="1"/>
  </pivotFields>
  <rowFields count="1">
    <field x="1"/>
  </rowFields>
  <rowItems count="11">
    <i>
      <x/>
    </i>
    <i>
      <x v="1"/>
    </i>
    <i>
      <x v="2"/>
    </i>
    <i>
      <x v="3"/>
    </i>
    <i>
      <x v="4"/>
    </i>
    <i>
      <x v="5"/>
    </i>
    <i>
      <x v="6"/>
    </i>
    <i>
      <x v="7"/>
    </i>
    <i>
      <x v="8"/>
    </i>
    <i>
      <x v="9"/>
    </i>
    <i>
      <x v="10"/>
    </i>
  </rowItems>
  <colItems count="1">
    <i/>
  </colItems>
  <dataFields count="1">
    <dataField name="Strikes" fld="0" subtotal="count" baseField="0" baseItem="0">
      <extLst>
        <ext xmlns:x15="http://schemas.microsoft.com/office/spreadsheetml/2010/11/main" uri="{FABC7310-3BB5-11E1-824E-6D434824019B}">
          <x15:dataField isCountDistinct="1"/>
        </ext>
      </extLst>
    </dataField>
  </dataFields>
  <formats count="22">
    <format dxfId="176">
      <pivotArea type="all" dataOnly="0" outline="0" fieldPosition="0"/>
    </format>
    <format dxfId="175">
      <pivotArea outline="0" collapsedLevelsAreSubtotals="1" fieldPosition="0"/>
    </format>
    <format dxfId="174">
      <pivotArea dataOnly="0" labelOnly="1" outline="0" axis="axisValues" fieldPosition="0"/>
    </format>
    <format dxfId="173">
      <pivotArea type="all" dataOnly="0" outline="0" fieldPosition="0"/>
    </format>
    <format dxfId="172">
      <pivotArea outline="0" collapsedLevelsAreSubtotals="1" fieldPosition="0"/>
    </format>
    <format dxfId="171">
      <pivotArea dataOnly="0" labelOnly="1" outline="0" axis="axisValues" fieldPosition="0"/>
    </format>
    <format dxfId="170">
      <pivotArea type="all" dataOnly="0" outline="0" fieldPosition="0"/>
    </format>
    <format dxfId="169">
      <pivotArea outline="0" collapsedLevelsAreSubtotals="1" fieldPosition="0"/>
    </format>
    <format dxfId="168">
      <pivotArea dataOnly="0" labelOnly="1" outline="0" axis="axisValues" fieldPosition="0"/>
    </format>
    <format dxfId="167">
      <pivotArea type="all" dataOnly="0" outline="0" fieldPosition="0"/>
    </format>
    <format dxfId="166">
      <pivotArea outline="0" collapsedLevelsAreSubtotals="1" fieldPosition="0"/>
    </format>
    <format dxfId="165">
      <pivotArea dataOnly="0" labelOnly="1" outline="0" axis="axisValues" fieldPosition="0"/>
    </format>
    <format dxfId="164">
      <pivotArea type="all" dataOnly="0" outline="0" fieldPosition="0"/>
    </format>
    <format dxfId="163">
      <pivotArea outline="0" collapsedLevelsAreSubtotals="1" fieldPosition="0"/>
    </format>
    <format dxfId="162">
      <pivotArea dataOnly="0" labelOnly="1" outline="0" axis="axisValues" fieldPosition="0"/>
    </format>
    <format dxfId="161">
      <pivotArea type="all" dataOnly="0" outline="0" fieldPosition="0"/>
    </format>
    <format dxfId="160">
      <pivotArea outline="0" collapsedLevelsAreSubtotals="1" fieldPosition="0"/>
    </format>
    <format dxfId="159">
      <pivotArea dataOnly="0" labelOnly="1" outline="0" axis="axisValues" fieldPosition="0"/>
    </format>
    <format dxfId="158">
      <pivotArea type="all" dataOnly="0" outline="0" fieldPosition="0"/>
    </format>
    <format dxfId="157">
      <pivotArea outline="0" collapsedLevelsAreSubtotals="1" fieldPosition="0"/>
    </format>
    <format dxfId="156">
      <pivotArea dataOnly="0" labelOnly="1" fieldPosition="0">
        <references count="1">
          <reference field="1" count="0"/>
        </references>
      </pivotArea>
    </format>
    <format dxfId="155">
      <pivotArea dataOnly="0" labelOnly="1" outline="0" axis="axisValues"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4" level="1">
        <member name="[processed_data].[Date (Year)].&amp;[2021]"/>
        <member name="[processed_data].[Date (Year)].&amp;[2022]"/>
        <member name="[processed_data].[Date (Year)].&amp;[2023]"/>
        <member name="[processed_data].[Date (Year)].&amp;[2024]"/>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trikes"/>
    <pivotHierarchy dragToData="1" caption="Strik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3" showRowHeaders="1" showColHeaders="1" showRowStripes="1"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alysis_final.xlsx!processed_data">
        <x15:activeTabTopLevelEntity name="[processed_data]"/>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154D18-8434-4ECA-AF6E-7746DB59D719}" name="PivotTable12" cacheId="5" applyNumberFormats="0" applyBorderFormats="0" applyFontFormats="0" applyPatternFormats="0" applyAlignmentFormats="0" applyWidthHeightFormats="1" dataCaption="Values" updatedVersion="8" minRefreshableVersion="3" useAutoFormatting="1" subtotalHiddenItems="1" colGrandTotals="0" itemPrintTitles="1" createdVersion="8" indent="0" multipleFieldFilters="0" chartFormat="3" rowHeaderCaption="Union">
  <location ref="K10:L23" firstHeaderRow="1" firstDataRow="1" firstDataCol="1" rowPageCount="1" colPageCount="1"/>
  <pivotFields count="3">
    <pivotField axis="axisPage" allDrilled="1" showAll="0" dataSourceSort="1" defaultAttributeDrillState="1">
      <items count="1">
        <item t="default"/>
      </items>
    </pivotField>
    <pivotField axis="axisRow" allDrilled="1" showAll="0" sortType="descending" defaultAttributeDrillState="1">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13">
    <i>
      <x v="2"/>
    </i>
    <i>
      <x v="1"/>
    </i>
    <i>
      <x v="9"/>
    </i>
    <i>
      <x v="10"/>
    </i>
    <i>
      <x/>
    </i>
    <i>
      <x v="6"/>
    </i>
    <i>
      <x v="7"/>
    </i>
    <i>
      <x v="3"/>
    </i>
    <i>
      <x v="11"/>
    </i>
    <i>
      <x v="5"/>
    </i>
    <i>
      <x v="8"/>
    </i>
    <i>
      <x v="4"/>
    </i>
    <i t="grand">
      <x/>
    </i>
  </rowItems>
  <colItems count="1">
    <i/>
  </colItems>
  <pageFields count="1">
    <pageField fld="0" hier="6" name="[exploded_data].[Date (Year)].&amp;[2021]" cap="2021"/>
  </pageFields>
  <dataFields count="1">
    <dataField name="Average of Partecipation" fld="2" subtotal="average" baseField="1" baseItem="0" numFmtId="9"/>
  </dataFields>
  <formats count="21">
    <format dxfId="53">
      <pivotArea outline="0" collapsedLevelsAreSubtotals="1" fieldPosition="0"/>
    </format>
    <format dxfId="52">
      <pivotArea outline="0" collapsedLevelsAreSubtotals="1" fieldPosition="0"/>
    </format>
    <format dxfId="51">
      <pivotArea outline="0" collapsedLevelsAreSubtotals="1" fieldPosition="0"/>
    </format>
    <format dxfId="50">
      <pivotArea dataOnly="0" labelOnly="1" fieldPosition="0">
        <references count="1">
          <reference field="1" count="0"/>
        </references>
      </pivotArea>
    </format>
    <format dxfId="49">
      <pivotArea dataOnly="0" labelOnly="1" fieldPosition="0">
        <references count="1">
          <reference field="1" count="0"/>
        </references>
      </pivotArea>
    </format>
    <format dxfId="48">
      <pivotArea field="1" type="button" dataOnly="0" labelOnly="1" outline="0" axis="axisRow" fieldPosition="0"/>
    </format>
    <format dxfId="47">
      <pivotArea dataOnly="0" labelOnly="1" outline="0" axis="axisValues" fieldPosition="0"/>
    </format>
    <format dxfId="46">
      <pivotArea field="1" type="button" dataOnly="0" labelOnly="1" outline="0" axis="axisRow" fieldPosition="0"/>
    </format>
    <format dxfId="45">
      <pivotArea dataOnly="0" labelOnly="1" outline="0" axis="axisValues" fieldPosition="0"/>
    </format>
    <format dxfId="44">
      <pivotArea type="all" dataOnly="0" outline="0" fieldPosition="0"/>
    </format>
    <format dxfId="43">
      <pivotArea outline="0" collapsedLevelsAreSubtotals="1" fieldPosition="0"/>
    </format>
    <format dxfId="42">
      <pivotArea field="1" type="button" dataOnly="0" labelOnly="1" outline="0" axis="axisRow" fieldPosition="0"/>
    </format>
    <format dxfId="41">
      <pivotArea dataOnly="0" labelOnly="1" fieldPosition="0">
        <references count="1">
          <reference field="1" count="0"/>
        </references>
      </pivotArea>
    </format>
    <format dxfId="40">
      <pivotArea dataOnly="0" labelOnly="1" grandRow="1" outline="0" fieldPosition="0"/>
    </format>
    <format dxfId="39">
      <pivotArea dataOnly="0" labelOnly="1" outline="0" axis="axisValues" fieldPosition="0"/>
    </format>
    <format dxfId="38">
      <pivotArea type="all" dataOnly="0" outline="0" fieldPosition="0"/>
    </format>
    <format dxfId="37">
      <pivotArea outline="0" collapsedLevelsAreSubtotals="1" fieldPosition="0"/>
    </format>
    <format dxfId="36">
      <pivotArea field="1" type="button" dataOnly="0" labelOnly="1" outline="0" axis="axisRow" fieldPosition="0"/>
    </format>
    <format dxfId="35">
      <pivotArea dataOnly="0" labelOnly="1" fieldPosition="0">
        <references count="1">
          <reference field="1" count="0"/>
        </references>
      </pivotArea>
    </format>
    <format dxfId="34">
      <pivotArea dataOnly="0" labelOnly="1" grandRow="1" outline="0" fieldPosition="0"/>
    </format>
    <format dxfId="3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multipleItemSelectionAllowed="1" dragToData="1">
      <members count="4" level="1">
        <member name="[exploded_data].[Date (Year)].&amp;[2021]"/>
        <member name="[exploded_data].[Date (Year)].&amp;[2022]"/>
        <member name="[exploded_data].[Date (Year)].&amp;[2023]"/>
        <member name="[exploded_data].[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Partecipation"/>
    <pivotHierarchy dragToData="1"/>
    <pivotHierarchy dragToData="1"/>
    <pivotHierarchy dragToData="1"/>
    <pivotHierarchy dragToData="1"/>
    <pivotHierarchy dragToData="1"/>
    <pivotHierarchy dragToData="1"/>
  </pivotHierarchies>
  <pivotTableStyleInfo name="PivotStyleDark3" showRowHeaders="1" showColHeaders="1" showRowStripes="1"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alysis_final.xlsx!exploded_data">
        <x15:activeTabTopLevelEntity name="[exploded_data]"/>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9CC8DE-C17E-4EFC-9628-C225E40FE18A}" name="PivotTable11"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chartFormat="4" rowHeaderCaption="Union">
  <location ref="C10:D22" firstHeaderRow="1" firstDataRow="1" firstDataCol="1" rowPageCount="1" colPageCount="1"/>
  <pivotFields count="3">
    <pivotField dataField="1" showAll="0"/>
    <pivotField axis="axisRow" allDrilled="1" showAll="0" sortType="descending" defaultAttributeDrillState="1">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axis="axisPage" allDrilled="1" showAll="0" dataSourceSort="1" defaultAttributeDrillState="1">
      <items count="1">
        <item t="default"/>
      </items>
    </pivotField>
  </pivotFields>
  <rowFields count="1">
    <field x="1"/>
  </rowFields>
  <rowItems count="12">
    <i>
      <x v="3"/>
    </i>
    <i>
      <x v="10"/>
    </i>
    <i>
      <x/>
    </i>
    <i>
      <x v="11"/>
    </i>
    <i>
      <x v="9"/>
    </i>
    <i>
      <x v="5"/>
    </i>
    <i>
      <x v="2"/>
    </i>
    <i>
      <x v="1"/>
    </i>
    <i>
      <x v="6"/>
    </i>
    <i>
      <x v="4"/>
    </i>
    <i>
      <x v="8"/>
    </i>
    <i>
      <x v="7"/>
    </i>
  </rowItems>
  <colItems count="1">
    <i/>
  </colItems>
  <pageFields count="1">
    <pageField fld="2" hier="6" name="[exploded_data].[Date (Year)].&amp;[2021]" cap="2021"/>
  </pageFields>
  <dataFields count="1">
    <dataField name="Strikes" fld="0" subtotal="count" baseField="0" baseItem="0">
      <extLst>
        <ext xmlns:x15="http://schemas.microsoft.com/office/spreadsheetml/2010/11/main" uri="{FABC7310-3BB5-11E1-824E-6D434824019B}">
          <x15:dataField isCountDistinct="1"/>
        </ext>
      </extLst>
    </dataField>
  </dataFields>
  <formats count="13">
    <format dxfId="66">
      <pivotArea type="all" dataOnly="0" outline="0" fieldPosition="0"/>
    </format>
    <format dxfId="65">
      <pivotArea outline="0" collapsedLevelsAreSubtotals="1" fieldPosition="0"/>
    </format>
    <format dxfId="64">
      <pivotArea dataOnly="0" labelOnly="1" grandRow="1" outline="0" fieldPosition="0"/>
    </format>
    <format dxfId="63">
      <pivotArea dataOnly="0" labelOnly="1" outline="0" axis="axisValues" fieldPosition="0"/>
    </format>
    <format dxfId="62">
      <pivotArea type="all" dataOnly="0" outline="0" fieldPosition="0"/>
    </format>
    <format dxfId="61">
      <pivotArea outline="0" collapsedLevelsAreSubtotals="1" fieldPosition="0"/>
    </format>
    <format dxfId="60">
      <pivotArea dataOnly="0" labelOnly="1" grandRow="1" outline="0" fieldPosition="0"/>
    </format>
    <format dxfId="59">
      <pivotArea dataOnly="0" labelOnly="1" outline="0" axis="axisValues" fieldPosition="0"/>
    </format>
    <format dxfId="58">
      <pivotArea type="all" dataOnly="0" outline="0" fieldPosition="0"/>
    </format>
    <format dxfId="57">
      <pivotArea outline="0" collapsedLevelsAreSubtotals="1" fieldPosition="0"/>
    </format>
    <format dxfId="56">
      <pivotArea field="1" type="button" dataOnly="0" labelOnly="1" outline="0" axis="axisRow" fieldPosition="0"/>
    </format>
    <format dxfId="55">
      <pivotArea dataOnly="0" labelOnly="1" fieldPosition="0">
        <references count="1">
          <reference field="1" count="0"/>
        </references>
      </pivotArea>
    </format>
    <format dxfId="54">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multipleItemSelectionAllowed="1" dragToData="1">
      <members count="4" level="1">
        <member name="[exploded_data].[Date (Year)].&amp;[2021]"/>
        <member name="[exploded_data].[Date (Year)].&amp;[2022]"/>
        <member name="[exploded_data].[Date (Year)].&amp;[2023]"/>
        <member name="[exploded_data].[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Strikes"/>
    <pivotHierarchy dragToData="1"/>
    <pivotHierarchy dragToData="1"/>
    <pivotHierarchy dragToData="1"/>
    <pivotHierarchy dragToData="1"/>
    <pivotHierarchy dragToData="1"/>
    <pivotHierarchy dragToData="1"/>
    <pivotHierarchy dragToData="1"/>
    <pivotHierarchy dragToData="1"/>
  </pivotHierarchies>
  <pivotTableStyleInfo name="PivotStyleDark3" showRowHeaders="1" showColHeaders="1" showRowStripes="1"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alysis_final.xlsx!exploded_data">
        <x15:activeTabTopLevelEntity name="[exploded_data]"/>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340DDC-7CE7-4494-A546-CF6528E99E7A}" name="PivotTable15" cacheId="6"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1" rowHeaderCaption="Union">
  <location ref="S10:T23" firstHeaderRow="1" firstDataRow="1" firstDataCol="1" rowPageCount="1" colPageCount="1"/>
  <pivotFields count="4">
    <pivotField allDrilled="1" showAll="0" sortType="ascending" defaultAttributeDrillState="1">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autoSortScope>
        <pivotArea dataOnly="0" outline="0" fieldPosition="0">
          <references count="1">
            <reference field="4294967294" count="1" selected="0">
              <x v="0"/>
            </reference>
          </references>
        </pivotArea>
      </autoSortScope>
    </pivotField>
    <pivotField dataField="1" showAll="0"/>
    <pivotField axis="axisRow" allDrilled="1" showAll="0" sortType="descending" defaultAttributeDrillState="1">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axis="axisPage" allDrilled="1" showAll="0" dataSourceSort="1" defaultAttributeDrillState="1">
      <items count="1">
        <item t="default"/>
      </items>
    </pivotField>
  </pivotFields>
  <rowFields count="1">
    <field x="2"/>
  </rowFields>
  <rowItems count="13">
    <i>
      <x v="7"/>
    </i>
    <i>
      <x v="1"/>
    </i>
    <i>
      <x v="2"/>
    </i>
    <i>
      <x v="9"/>
    </i>
    <i>
      <x v="6"/>
    </i>
    <i>
      <x v="10"/>
    </i>
    <i>
      <x/>
    </i>
    <i>
      <x v="8"/>
    </i>
    <i>
      <x v="5"/>
    </i>
    <i>
      <x v="3"/>
    </i>
    <i>
      <x v="11"/>
    </i>
    <i>
      <x v="4"/>
    </i>
    <i t="grand">
      <x/>
    </i>
  </rowItems>
  <colItems count="1">
    <i/>
  </colItems>
  <pageFields count="1">
    <pageField fld="3" hier="6" name="[exploded_data].[Date (Year)].&amp;[2021]" cap="2021"/>
  </pageFields>
  <dataFields count="1">
    <dataField name="Average of Union Count" fld="1" subtotal="average" baseField="0" baseItem="0" numFmtId="164"/>
  </dataFields>
  <formats count="22">
    <format dxfId="88">
      <pivotArea outline="0" collapsedLevelsAreSubtotals="1" fieldPosition="0"/>
    </format>
    <format dxfId="87">
      <pivotArea type="all" dataOnly="0" outline="0" fieldPosition="0"/>
    </format>
    <format dxfId="86">
      <pivotArea outline="0" collapsedLevelsAreSubtotals="1" fieldPosition="0"/>
    </format>
    <format dxfId="85">
      <pivotArea field="2" type="button" dataOnly="0" labelOnly="1" outline="0" axis="axisRow" fieldPosition="0"/>
    </format>
    <format dxfId="84">
      <pivotArea dataOnly="0" labelOnly="1" fieldPosition="0">
        <references count="1">
          <reference field="2" count="0"/>
        </references>
      </pivotArea>
    </format>
    <format dxfId="83">
      <pivotArea dataOnly="0" labelOnly="1" outline="0" axis="axisValues" fieldPosition="0"/>
    </format>
    <format dxfId="82">
      <pivotArea type="all" dataOnly="0" outline="0" fieldPosition="0"/>
    </format>
    <format dxfId="81">
      <pivotArea outline="0" collapsedLevelsAreSubtotals="1" fieldPosition="0"/>
    </format>
    <format dxfId="80">
      <pivotArea field="2" type="button" dataOnly="0" labelOnly="1" outline="0" axis="axisRow" fieldPosition="0"/>
    </format>
    <format dxfId="79">
      <pivotArea dataOnly="0" labelOnly="1" fieldPosition="0">
        <references count="1">
          <reference field="2" count="0"/>
        </references>
      </pivotArea>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field="2" type="button" dataOnly="0" labelOnly="1" outline="0" axis="axisRow" fieldPosition="0"/>
    </format>
    <format dxfId="74">
      <pivotArea dataOnly="0" labelOnly="1" fieldPosition="0">
        <references count="1">
          <reference field="2" count="0"/>
        </references>
      </pivotArea>
    </format>
    <format dxfId="73">
      <pivotArea dataOnly="0" labelOnly="1" outline="0" axis="axisValues" fieldPosition="0"/>
    </format>
    <format dxfId="72">
      <pivotArea type="all" dataOnly="0" outline="0" fieldPosition="0"/>
    </format>
    <format dxfId="71">
      <pivotArea outline="0" collapsedLevelsAreSubtotals="1" fieldPosition="0"/>
    </format>
    <format dxfId="70">
      <pivotArea field="2" type="button" dataOnly="0" labelOnly="1" outline="0" axis="axisRow" fieldPosition="0"/>
    </format>
    <format dxfId="69">
      <pivotArea dataOnly="0" labelOnly="1" fieldPosition="0">
        <references count="1">
          <reference field="2" count="0"/>
        </references>
      </pivotArea>
    </format>
    <format dxfId="68">
      <pivotArea dataOnly="0" labelOnly="1" grandRow="1" outline="0" fieldPosition="0"/>
    </format>
    <format dxfId="67">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multipleItemSelectionAllowed="1" dragToData="1">
      <members count="4" level="1">
        <member name="[exploded_data].[Date (Year)].&amp;[2021]"/>
        <member name="[exploded_data].[Date (Year)].&amp;[2022]"/>
        <member name="[exploded_data].[Date (Year)].&amp;[2023]"/>
        <member name="[exploded_data].[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Union Count"/>
    <pivotHierarchy dragToData="1"/>
    <pivotHierarchy dragToData="1"/>
  </pivotHierarchies>
  <pivotTableStyleInfo name="PivotStyleDark3" showRowHeaders="1" showColHeaders="1" showRowStripes="1"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alysis_final.xlsx!exploded_data">
        <x15:activeTabTopLevelEntity name="[exploded_data]"/>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58BA7F5-44A6-4E50-A569-4B4AFD155964}" name="PivotTable17" cacheId="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chartFormat="3" rowHeaderCaption="Month">
  <location ref="J10:K21" firstHeaderRow="1" firstDataRow="1" firstDataCol="1" rowPageCount="1" colPageCount="1"/>
  <pivotFields count="3">
    <pivotField dataField="1" showAll="0"/>
    <pivotField axis="axisPage" allDrilled="1" showAll="0" dataSourceSort="1" defaultAttributeDrillState="1">
      <items count="1">
        <item t="default"/>
      </items>
    </pivotField>
    <pivotField axis="axisRow" allDrilled="1" showAll="0" dataSourceSort="1" defaultAttributeDrillState="1">
      <items count="12">
        <item x="0"/>
        <item x="1"/>
        <item x="2"/>
        <item x="3"/>
        <item x="4"/>
        <item x="5"/>
        <item x="6"/>
        <item x="7"/>
        <item x="8"/>
        <item x="9"/>
        <item x="10"/>
        <item t="default"/>
      </items>
    </pivotField>
  </pivotFields>
  <rowFields count="1">
    <field x="2"/>
  </rowFields>
  <rowItems count="11">
    <i>
      <x/>
    </i>
    <i>
      <x v="1"/>
    </i>
    <i>
      <x v="2"/>
    </i>
    <i>
      <x v="3"/>
    </i>
    <i>
      <x v="4"/>
    </i>
    <i>
      <x v="5"/>
    </i>
    <i>
      <x v="6"/>
    </i>
    <i>
      <x v="7"/>
    </i>
    <i>
      <x v="8"/>
    </i>
    <i>
      <x v="9"/>
    </i>
    <i>
      <x v="10"/>
    </i>
  </rowItems>
  <colItems count="1">
    <i/>
  </colItems>
  <pageFields count="1">
    <pageField fld="1" hier="14" name="[processed_data].[Date (Year)].&amp;[2021]" cap="2021"/>
  </pageFields>
  <dataFields count="1">
    <dataField name="Average of Partecipation" fld="0" subtotal="average" baseField="0" baseItem="0" numFmtId="9"/>
  </dataFields>
  <formats count="3">
    <format dxfId="16">
      <pivotArea type="all" dataOnly="0" outline="0" fieldPosition="0"/>
    </format>
    <format dxfId="15">
      <pivotArea outline="0" collapsedLevelsAreSubtotals="1" fieldPosition="0"/>
    </format>
    <format dxfId="1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4" level="1">
        <member name="[processed_data].[Date (Year)].&amp;[2021]"/>
        <member name="[processed_data].[Date (Year)].&amp;[2022]"/>
        <member name="[processed_data].[Date (Year)].&amp;[2023]"/>
        <member name="[processed_data].[Date (Year)].&amp;[2024]"/>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verage of Partecipation"/>
    <pivotHierarchy dragToData="1"/>
    <pivotHierarchy dragToData="1"/>
    <pivotHierarchy dragToData="1"/>
    <pivotHierarchy dragToData="1"/>
  </pivotHierarchies>
  <pivotTableStyleInfo name="PivotStyleDark3" showRowHeaders="1" showColHeaders="1" showRowStripes="1"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alysis_final.xlsx!processed_data">
        <x15:activeTabTopLevelEntity name="[processed_data]"/>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1D668A-434E-460E-924B-892CEB7FEECD}" name="PivotTable16" cacheId="7"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3" rowHeaderCaption="Year">
  <location ref="D10:E15" firstHeaderRow="1" firstDataRow="1" firstDataCol="1"/>
  <pivotFields count="2">
    <pivotField axis="axisRow" allDrilled="1" showAll="0" dataSourceSort="1" defaultAttributeDrillState="1">
      <items count="5">
        <item s="1" x="0"/>
        <item s="1" x="1"/>
        <item s="1" x="2"/>
        <item s="1" x="3"/>
        <item t="default"/>
      </items>
    </pivotField>
    <pivotField dataField="1" showAll="0"/>
  </pivotFields>
  <rowFields count="1">
    <field x="0"/>
  </rowFields>
  <rowItems count="5">
    <i>
      <x/>
    </i>
    <i>
      <x v="1"/>
    </i>
    <i>
      <x v="2"/>
    </i>
    <i>
      <x v="3"/>
    </i>
    <i t="grand">
      <x/>
    </i>
  </rowItems>
  <colItems count="1">
    <i/>
  </colItems>
  <dataFields count="1">
    <dataField name="Average of Partecipation" fld="1" subtotal="average" baseField="0" baseItem="0"/>
  </dataFields>
  <formats count="14">
    <format dxfId="0">
      <pivotArea collapsedLevelsAreSubtotals="1" fieldPosition="0">
        <references count="1">
          <reference field="0" count="0"/>
        </references>
      </pivotArea>
    </format>
    <format dxfId="1">
      <pivotArea grandRow="1" outline="0" collapsedLevelsAreSubtotals="1" fieldPosition="0"/>
    </format>
    <format dxfId="2">
      <pivotArea type="all" dataOnly="0" outline="0" fieldPosition="0"/>
    </format>
    <format dxfId="3">
      <pivotArea outline="0" collapsedLevelsAreSubtotals="1" fieldPosition="0"/>
    </format>
    <format dxfId="4">
      <pivotArea field="0" type="button" dataOnly="0" labelOnly="1" outline="0" axis="axisRow" fieldPosition="0"/>
    </format>
    <format dxfId="5">
      <pivotArea dataOnly="0" labelOnly="1" fieldPosition="0">
        <references count="1">
          <reference field="0" count="0"/>
        </references>
      </pivotArea>
    </format>
    <format dxfId="6">
      <pivotArea dataOnly="0" labelOnly="1" grandRow="1" outline="0" fieldPosition="0"/>
    </format>
    <format dxfId="7">
      <pivotArea dataOnly="0" labelOnly="1" outline="0" axis="axisValues" fieldPosition="0"/>
    </format>
    <format dxfId="8">
      <pivotArea type="all" dataOnly="0" outline="0" fieldPosition="0"/>
    </format>
    <format dxfId="9">
      <pivotArea outline="0" collapsedLevelsAreSubtotals="1" fieldPosition="0"/>
    </format>
    <format dxfId="10">
      <pivotArea field="0" type="button" dataOnly="0" labelOnly="1" outline="0" axis="axisRow" fieldPosition="0"/>
    </format>
    <format dxfId="11">
      <pivotArea dataOnly="0" labelOnly="1" fieldPosition="0">
        <references count="1">
          <reference field="0" count="0"/>
        </references>
      </pivotArea>
    </format>
    <format dxfId="12">
      <pivotArea dataOnly="0" labelOnly="1" grandRow="1" outline="0" fieldPosition="0"/>
    </format>
    <format dxfId="1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verage of Partecipation"/>
    <pivotHierarchy dragToData="1"/>
    <pivotHierarchy dragToData="1"/>
    <pivotHierarchy dragToData="1"/>
    <pivotHierarchy dragToData="1"/>
  </pivotHierarchies>
  <pivotTableStyleInfo name="PivotStyleDark3" showRowHeaders="1" showColHeaders="1" showRowStripes="1"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alysis_final.xlsx!processed_data">
        <x15:activeTabTopLevelEntity name="[processed_data]"/>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1097CF9-B8F7-4DF9-9AED-63A26D96706F}" name="PivotTable1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rowHeaderCaption="Union Count">
  <location ref="P9:Q18" firstHeaderRow="1" firstDataRow="1" firstDataCol="1"/>
  <pivotFields count="2">
    <pivotField axis="axisRow" allDrilled="1" showAll="0" dataSourceSort="1" defaultAttributeDrillState="1">
      <items count="10">
        <item x="0"/>
        <item x="1"/>
        <item x="2"/>
        <item x="3"/>
        <item x="4"/>
        <item x="5"/>
        <item x="6"/>
        <item x="7"/>
        <item x="8"/>
        <item t="default"/>
      </items>
    </pivotField>
    <pivotField dataField="1" showAll="0"/>
  </pivotFields>
  <rowFields count="1">
    <field x="0"/>
  </rowFields>
  <rowItems count="9">
    <i>
      <x/>
    </i>
    <i>
      <x v="1"/>
    </i>
    <i>
      <x v="2"/>
    </i>
    <i>
      <x v="3"/>
    </i>
    <i>
      <x v="4"/>
    </i>
    <i>
      <x v="5"/>
    </i>
    <i>
      <x v="6"/>
    </i>
    <i>
      <x v="7"/>
    </i>
    <i>
      <x v="8"/>
    </i>
  </rowItems>
  <colItems count="1">
    <i/>
  </colItems>
  <dataFields count="1">
    <dataField name="Average of Partecipation" fld="1" subtotal="average" baseField="0" baseItem="0"/>
  </dataFields>
  <formats count="16">
    <format dxfId="32">
      <pivotArea collapsedLevelsAreSubtotals="1" fieldPosition="0">
        <references count="1">
          <reference field="0" count="0"/>
        </references>
      </pivotArea>
    </format>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0"/>
        </references>
      </pivotArea>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outline="0" axis="axisValues" fieldPosition="0"/>
    </format>
    <format dxfId="21">
      <pivotArea type="all" dataOnly="0" outline="0" fieldPosition="0"/>
    </format>
    <format dxfId="20">
      <pivotArea outline="0" collapsedLevelsAreSubtotals="1" fieldPosition="0"/>
    </format>
    <format dxfId="19">
      <pivotArea field="0" type="button" dataOnly="0" labelOnly="1" outline="0" axis="axisRow" fieldPosition="0"/>
    </format>
    <format dxfId="18">
      <pivotArea dataOnly="0" labelOnly="1" fieldPosition="0">
        <references count="1">
          <reference field="0" count="0"/>
        </references>
      </pivotArea>
    </format>
    <format dxfId="17">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Date"/>
    <pivotHierarchy dragToData="1"/>
    <pivotHierarchy dragToData="1"/>
    <pivotHierarchy dragToData="1"/>
    <pivotHierarchy dragToData="1"/>
    <pivotHierarchy dragToData="1"/>
    <pivotHierarchy dragToData="1" caption="Average of Partecipation"/>
    <pivotHierarchy dragToData="1"/>
    <pivotHierarchy dragToData="1"/>
    <pivotHierarchy dragToData="1"/>
    <pivotHierarchy dragToData="1"/>
  </pivotHierarchies>
  <pivotTableStyleInfo name="PivotStyleDark3" showRowHeaders="1" showColHeaders="1" showRowStripes="1"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alysis_final.xlsx!processed_data">
        <x15:activeTabTopLevelEntity name="[processed_data]"/>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6003D641-3A2E-4F3D-9523-FE0908BBDEA1}" autoFormatId="16" applyNumberFormats="0" applyBorderFormats="0" applyFontFormats="0" applyPatternFormats="0" applyAlignmentFormats="0" applyWidthHeightFormats="0">
  <queryTableRefresh nextId="4">
    <queryTableFields count="3">
      <queryTableField id="1" name="Data" tableColumnId="1"/>
      <queryTableField id="2" name="Proclamante" tableColumnId="2"/>
      <queryTableField id="3" name="Percentuale di adesion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D1C9F38D-8C0A-4D9A-8DB4-8E4C3EF6D169}" autoFormatId="16" applyNumberFormats="0" applyBorderFormats="0" applyFontFormats="0" applyPatternFormats="0" applyAlignmentFormats="0" applyWidthHeightFormats="0">
  <queryTableRefresh nextId="4">
    <queryTableFields count="3">
      <queryTableField id="1" name="Date" tableColumnId="1"/>
      <queryTableField id="2" name="Unions" tableColumnId="2"/>
      <queryTableField id="3" name="Partecipation"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E1217FF7-5B6B-401A-A80D-FAB1BA765299}" autoFormatId="16" applyNumberFormats="0" applyBorderFormats="0" applyFontFormats="0" applyPatternFormats="0" applyAlignmentFormats="0" applyWidthHeightFormats="0">
  <queryTableRefresh nextId="6">
    <queryTableFields count="5">
      <queryTableField id="1" name="Date" tableColumnId="1"/>
      <queryTableField id="2" name="Day" tableColumnId="2"/>
      <queryTableField id="3" name="Unions" tableColumnId="3"/>
      <queryTableField id="4" name="Partecipation" tableColumnId="4"/>
      <queryTableField id="5" name="Union Count"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2" xr16:uid="{14592FD1-3D9D-42B7-A74A-ADB20D2D6019}" autoFormatId="16" applyNumberFormats="0" applyBorderFormats="0" applyFontFormats="0" applyPatternFormats="0" applyAlignmentFormats="0" applyWidthHeightFormats="0">
  <queryTableRefresh nextId="7">
    <queryTableFields count="6">
      <queryTableField id="1" name="Date" tableColumnId="1"/>
      <queryTableField id="2" name="Day" tableColumnId="2"/>
      <queryTableField id="3" name="Main Union" tableColumnId="3"/>
      <queryTableField id="4" name="Union" tableColumnId="4"/>
      <queryTableField id="5" name="Partecipation" tableColumnId="5"/>
      <queryTableField id="6" name="Union Count"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DC7FCF8F-6CC1-41C1-9EBF-63284AA08F80}" sourceName="[processed_data].[Date (Year)]">
  <pivotTables>
    <pivotTable tabId="8" name="strikes_per_month"/>
  </pivotTables>
  <data>
    <olap pivotCacheId="453915141">
      <levels count="2">
        <level uniqueName="[processed_data].[Date (Year)].[(All)]" sourceCaption="(All)" count="0"/>
        <level uniqueName="[processed_data].[Date (Year)].[Date (Year)]" sourceCaption="Date (Year)" count="10">
          <ranges>
            <range startItem="0">
              <i n="[processed_data].[Date (Year)].&amp;[2016]" c="2016"/>
              <i n="[processed_data].[Date (Year)].&amp;[2017]" c="2017"/>
              <i n="[processed_data].[Date (Year)].&amp;[2018]" c="2018"/>
              <i n="[processed_data].[Date (Year)].&amp;[2019]" c="2019"/>
              <i n="[processed_data].[Date (Year)].&amp;[2020]" c="2020"/>
              <i n="[processed_data].[Date (Year)].&amp;[2021]" c="2021"/>
              <i n="[processed_data].[Date (Year)].&amp;[2022]" c="2022"/>
              <i n="[processed_data].[Date (Year)].&amp;[2023]" c="2023"/>
              <i n="[processed_data].[Date (Year)].&amp;[2024]" c="2024"/>
              <i n="[processed_data].[Date (Year)].&amp;[2025]" c="2025"/>
            </range>
          </ranges>
        </level>
      </levels>
      <selections count="4">
        <selection n="[processed_data].[Date (Year)].&amp;[2021]"/>
        <selection n="[processed_data].[Date (Year)].&amp;[2022]"/>
        <selection n="[processed_data].[Date (Year)].&amp;[2023]"/>
        <selection n="[processed_data].[Date (Year)].&amp;[2024]"/>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1" xr10:uid="{FFEC0419-CB87-4F1A-A6F7-A8320FFB10CD}" sourceName="[processed_data].[Date (Year)]">
  <pivotTables>
    <pivotTable tabId="8" name="PivotTable7"/>
  </pivotTables>
  <data>
    <olap pivotCacheId="453915141">
      <levels count="2">
        <level uniqueName="[processed_data].[Date (Year)].[(All)]" sourceCaption="(All)" count="0"/>
        <level uniqueName="[processed_data].[Date (Year)].[Date (Year)]" sourceCaption="Date (Year)" count="10">
          <ranges>
            <range startItem="0">
              <i n="[processed_data].[Date (Year)].&amp;[2016]" c="2016"/>
              <i n="[processed_data].[Date (Year)].&amp;[2017]" c="2017"/>
              <i n="[processed_data].[Date (Year)].&amp;[2018]" c="2018"/>
              <i n="[processed_data].[Date (Year)].&amp;[2019]" c="2019"/>
              <i n="[processed_data].[Date (Year)].&amp;[2020]" c="2020"/>
              <i n="[processed_data].[Date (Year)].&amp;[2021]" c="2021"/>
              <i n="[processed_data].[Date (Year)].&amp;[2022]" c="2022"/>
              <i n="[processed_data].[Date (Year)].&amp;[2023]" c="2023"/>
              <i n="[processed_data].[Date (Year)].&amp;[2024]" c="2024"/>
              <i n="[processed_data].[Date (Year)].&amp;[2025]" c="2025"/>
            </range>
          </ranges>
        </level>
      </levels>
      <selections count="4">
        <selection n="[processed_data].[Date (Year)].&amp;[2021]"/>
        <selection n="[processed_data].[Date (Year)].&amp;[2022]"/>
        <selection n="[processed_data].[Date (Year)].&amp;[2023]"/>
        <selection n="[processed_data].[Date (Year)].&amp;[202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Year)" xr10:uid="{9143D825-2D92-45D4-B85F-416C88F828EC}" cache="Slicer_Date__Year" caption="Date (Year)" startItem="3" level="1" style="SlicerStyleDark2 2" rowHeight="241300"/>
  <slicer name="Date (Year) 1" xr10:uid="{733395D6-BD68-4F7F-80DC-A66DB2CE7E57}" cache="Slicer_Date__Year1" caption="Date (Year)" startItem="5" level="1" style="SlicerStyleDark2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2E75EA-6B8D-49BF-BB35-D685498E6415}" name="raw_data" displayName="raw_data" ref="A1:C84" tableType="queryTable" totalsRowShown="0">
  <autoFilter ref="A1:C84" xr:uid="{522E75EA-6B8D-49BF-BB35-D685498E6415}"/>
  <tableColumns count="3">
    <tableColumn id="1" xr3:uid="{603805AB-F084-4800-BBBB-1487B3EEA021}" uniqueName="1" name="Data" queryTableFieldId="1" dataDxfId="187"/>
    <tableColumn id="2" xr3:uid="{9041BE6C-DD46-4DF8-8EDA-A29D557D672D}" uniqueName="2" name="Proclamante" queryTableFieldId="2" dataDxfId="186"/>
    <tableColumn id="3" xr3:uid="{CD94EEE8-E5AA-414C-9457-6D6CA8E1C7E7}" uniqueName="3" name="Percentuale di adesione" queryTableFieldId="3" dataDxfId="1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55EC4D-6CC5-4BE1-B5BF-136DBA05CF33}" name="clean_data" displayName="clean_data" ref="A1:C83" tableType="queryTable" totalsRowShown="0">
  <autoFilter ref="A1:C83" xr:uid="{BC55EC4D-6CC5-4BE1-B5BF-136DBA05CF33}"/>
  <tableColumns count="3">
    <tableColumn id="1" xr3:uid="{77399D76-15AC-45B2-8DA3-5DDC64CDE683}" uniqueName="1" name="Date" queryTableFieldId="1" dataDxfId="184"/>
    <tableColumn id="2" xr3:uid="{EB31900B-5606-4193-B192-9FBDA44F2201}" uniqueName="2" name="Unions" queryTableFieldId="2" dataDxfId="183"/>
    <tableColumn id="3" xr3:uid="{8E2CFD54-5209-4D9D-A6D3-140EA6BF2E08}" uniqueName="3" name="Partecipation"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F52EC4-44DF-4C2E-8CEE-FABAF7092B24}" name="processed_data" displayName="processed_data" ref="A1:E83" tableType="queryTable" totalsRowShown="0">
  <autoFilter ref="A1:E83" xr:uid="{BBF52EC4-44DF-4C2E-8CEE-FABAF7092B24}"/>
  <tableColumns count="5">
    <tableColumn id="1" xr3:uid="{7ECFB107-2925-443A-84C5-A080A41AD369}" uniqueName="1" name="Date" queryTableFieldId="1" dataDxfId="182"/>
    <tableColumn id="2" xr3:uid="{F5028C31-AC49-4C5A-923B-CB602A287D53}" uniqueName="2" name="Day" queryTableFieldId="2"/>
    <tableColumn id="3" xr3:uid="{F1ABD603-6835-4794-BCF3-3151BA5DEEC0}" uniqueName="3" name="Unions" queryTableFieldId="3" dataDxfId="181"/>
    <tableColumn id="4" xr3:uid="{758F1842-963F-4666-AFCE-3D558132F1B2}" uniqueName="4" name="Partecipation" queryTableFieldId="4"/>
    <tableColumn id="5" xr3:uid="{FBCD9493-918F-4E82-9230-080B957FFA18}" uniqueName="5" name="Union Count"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620412-8B84-43B4-B0F2-078880688013}" name="exploded_data" displayName="exploded_data" ref="A1:F224" tableType="queryTable" totalsRowShown="0">
  <autoFilter ref="A1:F224" xr:uid="{A7620412-8B84-43B4-B0F2-078880688013}"/>
  <tableColumns count="6">
    <tableColumn id="1" xr3:uid="{406D8FE9-1849-4B99-98B5-ACD4D9E18F5E}" uniqueName="1" name="Date" queryTableFieldId="1" dataDxfId="180"/>
    <tableColumn id="2" xr3:uid="{69CB9F34-EA21-4A02-BBF1-10ADD53EA924}" uniqueName="2" name="Day" queryTableFieldId="2" dataDxfId="179"/>
    <tableColumn id="3" xr3:uid="{607D89A0-F6CE-46CD-A694-B023F8CB68DD}" uniqueName="3" name="Main Union" queryTableFieldId="3" dataDxfId="178"/>
    <tableColumn id="4" xr3:uid="{CE02764F-6556-4A4B-A18B-C79440014A7C}" uniqueName="4" name="Union" queryTableFieldId="4" dataDxfId="177"/>
    <tableColumn id="5" xr3:uid="{5B0BE7BC-9479-4CE4-B27D-DA36C9465774}" uniqueName="5" name="Partecipation" queryTableFieldId="5"/>
    <tableColumn id="6" xr3:uid="{B42ABA1C-2B93-4148-B759-BD408B8D0B07}" uniqueName="6" name="Union Count"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E86D51-5023-4B2F-96E9-7C0646168707}" name="Table5" displayName="Table5" ref="K26:L38" totalsRowShown="0" headerRowDxfId="101" dataDxfId="99" headerRowBorderDxfId="100" tableBorderDxfId="98">
  <tableColumns count="2">
    <tableColumn id="1" xr3:uid="{F2BB66DB-DB8C-4245-92AB-EB2E269A772D}" name="Month" dataDxfId="97"/>
    <tableColumn id="2" xr3:uid="{080C03BB-A2F0-42C4-AF60-00533E1838ED}" name="Strikes" dataDxfId="96"/>
  </tableColumns>
  <tableStyleInfo name="TableStyleMedium2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1147A75-2B86-4144-A2AD-ADE4507469C0}" name="Table6" displayName="Table6" ref="I26:J38" headerRowDxfId="95" dataDxfId="93" totalsRowDxfId="91" headerRowBorderDxfId="94" tableBorderDxfId="92">
  <autoFilter ref="I26:J38" xr:uid="{B1147A75-2B86-4144-A2AD-ADE4507469C0}">
    <filterColumn colId="0" hiddenButton="1"/>
    <filterColumn colId="1" hiddenButton="1"/>
  </autoFilter>
  <tableColumns count="2">
    <tableColumn id="1" xr3:uid="{428DF5E3-2E27-42BB-B69F-BA772A4C6013}" name="Month" totalsRowLabel="Total" dataDxfId="90"/>
    <tableColumn id="2" xr3:uid="{1F2BED78-6BCD-4857-ABDD-F74749B62216}" name="Strikes" totalsRowFunction="sum" dataDxfId="89"/>
  </tableColumns>
  <tableStyleInfo name="TableStyleMedium2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3.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0822C-6B55-495E-ACC3-BAD90E902E2C}">
  <dimension ref="A1:C84"/>
  <sheetViews>
    <sheetView workbookViewId="0"/>
  </sheetViews>
  <sheetFormatPr defaultRowHeight="14.5" x14ac:dyDescent="0.35"/>
  <cols>
    <col min="1" max="1" width="10.453125" bestFit="1" customWidth="1"/>
    <col min="2" max="2" width="80.7265625" bestFit="1" customWidth="1"/>
    <col min="3" max="3" width="67.453125" bestFit="1" customWidth="1"/>
  </cols>
  <sheetData>
    <row r="1" spans="1:3" x14ac:dyDescent="0.35">
      <c r="A1" t="s">
        <v>45</v>
      </c>
      <c r="B1" t="s">
        <v>46</v>
      </c>
      <c r="C1" t="s">
        <v>47</v>
      </c>
    </row>
    <row r="2" spans="1:3" x14ac:dyDescent="0.35">
      <c r="A2" s="1"/>
      <c r="C2" t="s">
        <v>48</v>
      </c>
    </row>
    <row r="3" spans="1:3" x14ac:dyDescent="0.35">
      <c r="A3" s="1">
        <v>45737</v>
      </c>
      <c r="B3" t="s">
        <v>49</v>
      </c>
      <c r="C3" t="s">
        <v>50</v>
      </c>
    </row>
    <row r="4" spans="1:3" x14ac:dyDescent="0.35">
      <c r="A4" s="1">
        <v>45712</v>
      </c>
      <c r="B4" t="s">
        <v>51</v>
      </c>
      <c r="C4" t="s">
        <v>52</v>
      </c>
    </row>
    <row r="5" spans="1:3" x14ac:dyDescent="0.35">
      <c r="A5" s="1">
        <v>45702</v>
      </c>
      <c r="B5" t="s">
        <v>5</v>
      </c>
      <c r="C5" t="s">
        <v>53</v>
      </c>
    </row>
    <row r="6" spans="1:3" x14ac:dyDescent="0.35">
      <c r="A6" s="1">
        <v>45667</v>
      </c>
      <c r="B6" t="s">
        <v>6</v>
      </c>
      <c r="C6" t="s">
        <v>54</v>
      </c>
    </row>
    <row r="7" spans="1:3" x14ac:dyDescent="0.35">
      <c r="A7" s="1">
        <v>45639</v>
      </c>
      <c r="B7" t="s">
        <v>55</v>
      </c>
      <c r="C7" t="s">
        <v>56</v>
      </c>
    </row>
    <row r="8" spans="1:3" x14ac:dyDescent="0.35">
      <c r="A8" s="1">
        <v>45625</v>
      </c>
      <c r="B8" t="s">
        <v>57</v>
      </c>
      <c r="C8" t="s">
        <v>58</v>
      </c>
    </row>
    <row r="9" spans="1:3" x14ac:dyDescent="0.35">
      <c r="A9" s="1">
        <v>45604</v>
      </c>
      <c r="B9" t="s">
        <v>59</v>
      </c>
      <c r="C9" t="s">
        <v>60</v>
      </c>
    </row>
    <row r="10" spans="1:3" x14ac:dyDescent="0.35">
      <c r="A10" s="1">
        <v>45583</v>
      </c>
      <c r="B10" t="s">
        <v>5</v>
      </c>
      <c r="C10" t="s">
        <v>61</v>
      </c>
    </row>
    <row r="11" spans="1:3" x14ac:dyDescent="0.35">
      <c r="A11" s="1">
        <v>45555</v>
      </c>
      <c r="B11" t="s">
        <v>62</v>
      </c>
      <c r="C11" t="s">
        <v>63</v>
      </c>
    </row>
    <row r="12" spans="1:3" x14ac:dyDescent="0.35">
      <c r="A12" s="1">
        <v>45544</v>
      </c>
      <c r="B12" t="s">
        <v>64</v>
      </c>
      <c r="C12" t="s">
        <v>65</v>
      </c>
    </row>
    <row r="13" spans="1:3" x14ac:dyDescent="0.35">
      <c r="A13" s="1">
        <v>45491</v>
      </c>
      <c r="B13" t="s">
        <v>64</v>
      </c>
      <c r="C13" t="s">
        <v>66</v>
      </c>
    </row>
    <row r="14" spans="1:3" x14ac:dyDescent="0.35">
      <c r="A14" s="1">
        <v>45480</v>
      </c>
      <c r="B14" t="s">
        <v>11</v>
      </c>
      <c r="C14" t="s">
        <v>67</v>
      </c>
    </row>
    <row r="15" spans="1:3" x14ac:dyDescent="0.35">
      <c r="A15" s="1">
        <v>45469</v>
      </c>
      <c r="B15" t="s">
        <v>68</v>
      </c>
      <c r="C15" t="s">
        <v>69</v>
      </c>
    </row>
    <row r="16" spans="1:3" x14ac:dyDescent="0.35">
      <c r="A16" s="1">
        <v>45443</v>
      </c>
      <c r="B16" t="s">
        <v>68</v>
      </c>
      <c r="C16" t="s">
        <v>70</v>
      </c>
    </row>
    <row r="17" spans="1:3" x14ac:dyDescent="0.35">
      <c r="A17" s="1">
        <v>45418</v>
      </c>
      <c r="B17" t="s">
        <v>71</v>
      </c>
      <c r="C17" t="s">
        <v>72</v>
      </c>
    </row>
    <row r="18" spans="1:3" x14ac:dyDescent="0.35">
      <c r="A18" s="1">
        <v>45408</v>
      </c>
      <c r="B18" t="s">
        <v>6</v>
      </c>
      <c r="C18" t="s">
        <v>73</v>
      </c>
    </row>
    <row r="19" spans="1:3" x14ac:dyDescent="0.35">
      <c r="A19" s="1">
        <v>45373</v>
      </c>
      <c r="B19" t="s">
        <v>74</v>
      </c>
      <c r="C19" t="s">
        <v>52</v>
      </c>
    </row>
    <row r="20" spans="1:3" x14ac:dyDescent="0.35">
      <c r="A20" s="1">
        <v>45315</v>
      </c>
      <c r="B20" t="s">
        <v>75</v>
      </c>
      <c r="C20" t="s">
        <v>76</v>
      </c>
    </row>
    <row r="21" spans="1:3" x14ac:dyDescent="0.35">
      <c r="A21" s="1">
        <v>45257</v>
      </c>
      <c r="B21" t="s">
        <v>74</v>
      </c>
      <c r="C21" t="s">
        <v>77</v>
      </c>
    </row>
    <row r="22" spans="1:3" x14ac:dyDescent="0.35">
      <c r="A22" s="1">
        <v>45240</v>
      </c>
      <c r="B22" t="s">
        <v>74</v>
      </c>
      <c r="C22" t="s">
        <v>78</v>
      </c>
    </row>
    <row r="23" spans="1:3" x14ac:dyDescent="0.35">
      <c r="A23" s="1">
        <v>45219</v>
      </c>
      <c r="B23" t="s">
        <v>79</v>
      </c>
      <c r="C23" t="s">
        <v>80</v>
      </c>
    </row>
    <row r="24" spans="1:3" x14ac:dyDescent="0.35">
      <c r="A24" s="1">
        <v>45208</v>
      </c>
      <c r="B24" t="s">
        <v>81</v>
      </c>
      <c r="C24" t="s">
        <v>82</v>
      </c>
    </row>
    <row r="25" spans="1:3" x14ac:dyDescent="0.35">
      <c r="A25" s="1">
        <v>45187</v>
      </c>
      <c r="B25" t="s">
        <v>83</v>
      </c>
      <c r="C25" t="s">
        <v>84</v>
      </c>
    </row>
    <row r="26" spans="1:3" x14ac:dyDescent="0.35">
      <c r="A26" s="1">
        <v>45114</v>
      </c>
      <c r="B26" t="s">
        <v>83</v>
      </c>
      <c r="C26" t="s">
        <v>85</v>
      </c>
    </row>
    <row r="27" spans="1:3" x14ac:dyDescent="0.35">
      <c r="A27" s="1">
        <v>45093</v>
      </c>
      <c r="B27" t="s">
        <v>86</v>
      </c>
      <c r="C27" t="s">
        <v>87</v>
      </c>
    </row>
    <row r="28" spans="1:3" x14ac:dyDescent="0.35">
      <c r="A28" s="1">
        <v>45072</v>
      </c>
      <c r="B28" t="s">
        <v>88</v>
      </c>
      <c r="C28" t="s">
        <v>89</v>
      </c>
    </row>
    <row r="29" spans="1:3" x14ac:dyDescent="0.35">
      <c r="A29" s="1">
        <v>45048</v>
      </c>
      <c r="B29" t="s">
        <v>83</v>
      </c>
      <c r="C29" t="s">
        <v>90</v>
      </c>
    </row>
    <row r="30" spans="1:3" x14ac:dyDescent="0.35">
      <c r="A30" s="1">
        <v>45016</v>
      </c>
      <c r="B30" t="s">
        <v>86</v>
      </c>
      <c r="C30" t="s">
        <v>91</v>
      </c>
    </row>
    <row r="31" spans="1:3" x14ac:dyDescent="0.35">
      <c r="A31" s="1">
        <v>44993</v>
      </c>
      <c r="B31" t="s">
        <v>92</v>
      </c>
      <c r="C31" t="s">
        <v>93</v>
      </c>
    </row>
    <row r="32" spans="1:3" x14ac:dyDescent="0.35">
      <c r="A32" s="1">
        <v>44974</v>
      </c>
      <c r="B32" t="s">
        <v>94</v>
      </c>
      <c r="C32" t="s">
        <v>95</v>
      </c>
    </row>
    <row r="33" spans="1:3" x14ac:dyDescent="0.35">
      <c r="A33" s="1">
        <v>44953</v>
      </c>
      <c r="B33" t="s">
        <v>86</v>
      </c>
      <c r="C33" t="s">
        <v>96</v>
      </c>
    </row>
    <row r="34" spans="1:3" x14ac:dyDescent="0.35">
      <c r="A34" s="1">
        <v>44911</v>
      </c>
      <c r="B34" t="s">
        <v>97</v>
      </c>
      <c r="C34" t="s">
        <v>98</v>
      </c>
    </row>
    <row r="35" spans="1:3" x14ac:dyDescent="0.35">
      <c r="A35" s="1">
        <v>44897</v>
      </c>
      <c r="B35" t="s">
        <v>99</v>
      </c>
      <c r="C35" t="s">
        <v>100</v>
      </c>
    </row>
    <row r="36" spans="1:3" x14ac:dyDescent="0.35">
      <c r="A36" s="1">
        <v>44876</v>
      </c>
      <c r="B36" t="s">
        <v>101</v>
      </c>
      <c r="C36" t="s">
        <v>102</v>
      </c>
    </row>
    <row r="37" spans="1:3" x14ac:dyDescent="0.35">
      <c r="A37" s="1">
        <v>44845</v>
      </c>
      <c r="B37" t="s">
        <v>21</v>
      </c>
      <c r="C37" t="s">
        <v>91</v>
      </c>
    </row>
    <row r="38" spans="1:3" x14ac:dyDescent="0.35">
      <c r="A38" s="1">
        <v>44820</v>
      </c>
      <c r="B38" t="s">
        <v>103</v>
      </c>
      <c r="C38" t="s">
        <v>91</v>
      </c>
    </row>
    <row r="39" spans="1:3" x14ac:dyDescent="0.35">
      <c r="A39" s="1">
        <v>44763</v>
      </c>
      <c r="B39" t="s">
        <v>86</v>
      </c>
      <c r="C39" t="s">
        <v>104</v>
      </c>
    </row>
    <row r="40" spans="1:3" x14ac:dyDescent="0.35">
      <c r="A40" s="1">
        <v>44739</v>
      </c>
      <c r="B40" t="s">
        <v>105</v>
      </c>
      <c r="C40" t="s">
        <v>106</v>
      </c>
    </row>
    <row r="41" spans="1:3" x14ac:dyDescent="0.35">
      <c r="A41" s="1">
        <v>44729</v>
      </c>
      <c r="B41" t="s">
        <v>107</v>
      </c>
      <c r="C41" t="s">
        <v>108</v>
      </c>
    </row>
    <row r="42" spans="1:3" x14ac:dyDescent="0.35">
      <c r="A42" s="1">
        <v>44701</v>
      </c>
      <c r="B42" t="s">
        <v>109</v>
      </c>
      <c r="C42" t="s">
        <v>110</v>
      </c>
    </row>
    <row r="43" spans="1:3" x14ac:dyDescent="0.35">
      <c r="A43" s="1">
        <v>44679</v>
      </c>
      <c r="B43" t="s">
        <v>111</v>
      </c>
      <c r="C43" t="s">
        <v>112</v>
      </c>
    </row>
    <row r="44" spans="1:3" x14ac:dyDescent="0.35">
      <c r="A44" s="1">
        <v>44628</v>
      </c>
      <c r="B44" t="s">
        <v>14</v>
      </c>
      <c r="C44" t="s">
        <v>113</v>
      </c>
    </row>
    <row r="45" spans="1:3" x14ac:dyDescent="0.35">
      <c r="A45" s="1">
        <v>44617</v>
      </c>
      <c r="B45" t="s">
        <v>114</v>
      </c>
      <c r="C45" t="s">
        <v>76</v>
      </c>
    </row>
    <row r="46" spans="1:3" x14ac:dyDescent="0.35">
      <c r="A46" s="1">
        <v>44596</v>
      </c>
      <c r="B46" t="s">
        <v>101</v>
      </c>
      <c r="C46" t="s">
        <v>115</v>
      </c>
    </row>
    <row r="47" spans="1:3" x14ac:dyDescent="0.35">
      <c r="A47" s="1">
        <v>44575</v>
      </c>
      <c r="B47" t="s">
        <v>27</v>
      </c>
      <c r="C47" t="s">
        <v>116</v>
      </c>
    </row>
    <row r="48" spans="1:3" x14ac:dyDescent="0.35">
      <c r="A48" s="1">
        <v>44546</v>
      </c>
      <c r="B48" t="s">
        <v>117</v>
      </c>
      <c r="C48" t="s">
        <v>118</v>
      </c>
    </row>
    <row r="49" spans="1:3" x14ac:dyDescent="0.35">
      <c r="A49" s="1">
        <v>44533</v>
      </c>
      <c r="B49" t="s">
        <v>29</v>
      </c>
      <c r="C49" t="s">
        <v>104</v>
      </c>
    </row>
    <row r="50" spans="1:3" x14ac:dyDescent="0.35">
      <c r="A50" s="1">
        <v>44480</v>
      </c>
      <c r="B50" t="s">
        <v>30</v>
      </c>
      <c r="C50" t="s">
        <v>85</v>
      </c>
    </row>
    <row r="51" spans="1:3" x14ac:dyDescent="0.35">
      <c r="A51" s="1">
        <v>44456</v>
      </c>
      <c r="B51" t="s">
        <v>101</v>
      </c>
      <c r="C51" t="s">
        <v>119</v>
      </c>
    </row>
    <row r="52" spans="1:3" x14ac:dyDescent="0.35">
      <c r="A52" s="1">
        <v>44393</v>
      </c>
      <c r="B52" t="s">
        <v>5</v>
      </c>
      <c r="C52" t="s">
        <v>120</v>
      </c>
    </row>
    <row r="53" spans="1:3" x14ac:dyDescent="0.35">
      <c r="A53" s="1">
        <v>44348</v>
      </c>
      <c r="B53" t="s">
        <v>31</v>
      </c>
      <c r="C53" t="s">
        <v>121</v>
      </c>
    </row>
    <row r="54" spans="1:3" x14ac:dyDescent="0.35">
      <c r="A54" s="1">
        <v>44281</v>
      </c>
      <c r="B54" t="s">
        <v>31</v>
      </c>
      <c r="C54" t="s">
        <v>122</v>
      </c>
    </row>
    <row r="55" spans="1:3" x14ac:dyDescent="0.35">
      <c r="A55" s="1">
        <v>44263</v>
      </c>
      <c r="B55" t="s">
        <v>14</v>
      </c>
      <c r="C55" t="s">
        <v>104</v>
      </c>
    </row>
    <row r="56" spans="1:3" x14ac:dyDescent="0.35">
      <c r="A56" s="1">
        <v>44235</v>
      </c>
      <c r="B56" t="s">
        <v>123</v>
      </c>
      <c r="C56" t="s">
        <v>124</v>
      </c>
    </row>
    <row r="57" spans="1:3" x14ac:dyDescent="0.35">
      <c r="A57" s="1">
        <v>44160</v>
      </c>
      <c r="B57" t="s">
        <v>33</v>
      </c>
      <c r="C57" t="s">
        <v>125</v>
      </c>
    </row>
    <row r="58" spans="1:3" x14ac:dyDescent="0.35">
      <c r="A58" s="1">
        <v>44127</v>
      </c>
      <c r="B58" t="s">
        <v>14</v>
      </c>
      <c r="C58" t="s">
        <v>126</v>
      </c>
    </row>
    <row r="59" spans="1:3" x14ac:dyDescent="0.35">
      <c r="A59" s="1">
        <v>44000</v>
      </c>
      <c r="B59" t="s">
        <v>101</v>
      </c>
      <c r="C59" t="s">
        <v>125</v>
      </c>
    </row>
    <row r="60" spans="1:3" x14ac:dyDescent="0.35">
      <c r="A60" s="1">
        <v>43797</v>
      </c>
      <c r="B60" t="s">
        <v>127</v>
      </c>
      <c r="C60" t="s">
        <v>120</v>
      </c>
    </row>
    <row r="61" spans="1:3" x14ac:dyDescent="0.35">
      <c r="A61" s="1">
        <v>43763</v>
      </c>
      <c r="B61" t="s">
        <v>109</v>
      </c>
      <c r="C61" t="s">
        <v>84</v>
      </c>
    </row>
    <row r="62" spans="1:3" x14ac:dyDescent="0.35">
      <c r="A62" s="1">
        <v>43735</v>
      </c>
      <c r="B62" t="s">
        <v>128</v>
      </c>
      <c r="C62" t="s">
        <v>129</v>
      </c>
    </row>
    <row r="63" spans="1:3" x14ac:dyDescent="0.35">
      <c r="A63" s="1">
        <v>43714</v>
      </c>
      <c r="B63" t="s">
        <v>36</v>
      </c>
      <c r="C63" t="s">
        <v>130</v>
      </c>
    </row>
    <row r="64" spans="1:3" x14ac:dyDescent="0.35">
      <c r="A64" s="1">
        <v>43673</v>
      </c>
      <c r="B64" t="s">
        <v>131</v>
      </c>
      <c r="C64" t="s">
        <v>84</v>
      </c>
    </row>
    <row r="65" spans="1:3" x14ac:dyDescent="0.35">
      <c r="A65" s="1">
        <v>43670</v>
      </c>
      <c r="B65" t="s">
        <v>132</v>
      </c>
      <c r="C65" t="s">
        <v>82</v>
      </c>
    </row>
    <row r="66" spans="1:3" x14ac:dyDescent="0.35">
      <c r="A66" s="1">
        <v>43657</v>
      </c>
      <c r="B66" t="s">
        <v>127</v>
      </c>
      <c r="C66" t="s">
        <v>119</v>
      </c>
    </row>
    <row r="67" spans="1:3" x14ac:dyDescent="0.35">
      <c r="A67" s="1">
        <v>43629</v>
      </c>
      <c r="B67" t="s">
        <v>39</v>
      </c>
      <c r="C67" t="s">
        <v>119</v>
      </c>
    </row>
    <row r="68" spans="1:3" x14ac:dyDescent="0.35">
      <c r="A68" s="1">
        <v>43602</v>
      </c>
      <c r="B68" t="s">
        <v>101</v>
      </c>
      <c r="C68" t="s">
        <v>104</v>
      </c>
    </row>
    <row r="69" spans="1:3" x14ac:dyDescent="0.35">
      <c r="A69" s="1">
        <v>43532</v>
      </c>
      <c r="B69" t="s">
        <v>133</v>
      </c>
      <c r="C69" t="s">
        <v>82</v>
      </c>
    </row>
    <row r="70" spans="1:3" x14ac:dyDescent="0.35">
      <c r="A70" s="1">
        <v>43486</v>
      </c>
      <c r="B70" t="s">
        <v>134</v>
      </c>
      <c r="C70" t="s">
        <v>104</v>
      </c>
    </row>
    <row r="71" spans="1:3" x14ac:dyDescent="0.35">
      <c r="A71" s="1">
        <v>43399</v>
      </c>
      <c r="B71" t="s">
        <v>135</v>
      </c>
      <c r="C71" t="s">
        <v>82</v>
      </c>
    </row>
    <row r="72" spans="1:3" x14ac:dyDescent="0.35">
      <c r="A72" s="1">
        <v>43167</v>
      </c>
      <c r="B72" t="s">
        <v>101</v>
      </c>
      <c r="C72" t="s">
        <v>116</v>
      </c>
    </row>
    <row r="73" spans="1:3" x14ac:dyDescent="0.35">
      <c r="A73" s="1">
        <v>43049</v>
      </c>
      <c r="B73" t="s">
        <v>101</v>
      </c>
      <c r="C73" t="s">
        <v>84</v>
      </c>
    </row>
    <row r="74" spans="1:3" x14ac:dyDescent="0.35">
      <c r="A74" s="1">
        <v>43035</v>
      </c>
      <c r="B74" t="s">
        <v>127</v>
      </c>
      <c r="C74" t="s">
        <v>136</v>
      </c>
    </row>
    <row r="75" spans="1:3" x14ac:dyDescent="0.35">
      <c r="A75" s="1">
        <v>43014</v>
      </c>
      <c r="B75" t="s">
        <v>127</v>
      </c>
      <c r="C75" t="s">
        <v>85</v>
      </c>
    </row>
    <row r="76" spans="1:3" x14ac:dyDescent="0.35">
      <c r="A76" s="1">
        <v>42992</v>
      </c>
      <c r="B76" t="s">
        <v>127</v>
      </c>
      <c r="C76" t="s">
        <v>113</v>
      </c>
    </row>
    <row r="77" spans="1:3" x14ac:dyDescent="0.35">
      <c r="A77" s="1">
        <v>42922</v>
      </c>
      <c r="B77" t="s">
        <v>137</v>
      </c>
      <c r="C77" t="s">
        <v>116</v>
      </c>
    </row>
    <row r="78" spans="1:3" x14ac:dyDescent="0.35">
      <c r="A78" s="1">
        <v>42902</v>
      </c>
      <c r="B78" t="s">
        <v>14</v>
      </c>
      <c r="C78" t="s">
        <v>138</v>
      </c>
    </row>
    <row r="79" spans="1:3" x14ac:dyDescent="0.35">
      <c r="A79" s="1">
        <v>42830</v>
      </c>
      <c r="B79" t="s">
        <v>139</v>
      </c>
      <c r="C79" t="s">
        <v>140</v>
      </c>
    </row>
    <row r="80" spans="1:3" x14ac:dyDescent="0.35">
      <c r="A80" s="1">
        <v>42818</v>
      </c>
      <c r="B80" t="s">
        <v>141</v>
      </c>
      <c r="C80" t="s">
        <v>126</v>
      </c>
    </row>
    <row r="81" spans="1:3" x14ac:dyDescent="0.35">
      <c r="A81" s="1">
        <v>42802</v>
      </c>
      <c r="B81" t="s">
        <v>15</v>
      </c>
      <c r="C81" t="s">
        <v>82</v>
      </c>
    </row>
    <row r="82" spans="1:3" x14ac:dyDescent="0.35">
      <c r="A82" s="1">
        <v>42720</v>
      </c>
      <c r="B82" t="s">
        <v>141</v>
      </c>
      <c r="C82" t="s">
        <v>113</v>
      </c>
    </row>
    <row r="83" spans="1:3" x14ac:dyDescent="0.35">
      <c r="A83" s="1">
        <v>42664</v>
      </c>
      <c r="B83" t="s">
        <v>15</v>
      </c>
      <c r="C83" t="s">
        <v>70</v>
      </c>
    </row>
    <row r="84" spans="1:3" x14ac:dyDescent="0.35">
      <c r="A84" s="1">
        <v>42447</v>
      </c>
      <c r="B84" t="s">
        <v>142</v>
      </c>
      <c r="C84" t="s">
        <v>124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172CE-1C5B-4A4C-BD5C-E7970B402C0E}">
  <dimension ref="A1:C83"/>
  <sheetViews>
    <sheetView workbookViewId="0"/>
  </sheetViews>
  <sheetFormatPr defaultRowHeight="14.5" x14ac:dyDescent="0.35"/>
  <cols>
    <col min="1" max="1" width="10.453125" bestFit="1" customWidth="1"/>
    <col min="2" max="2" width="80.7265625" bestFit="1" customWidth="1"/>
    <col min="3" max="3" width="14.54296875" bestFit="1" customWidth="1"/>
  </cols>
  <sheetData>
    <row r="1" spans="1:3" x14ac:dyDescent="0.35">
      <c r="A1" t="s">
        <v>0</v>
      </c>
      <c r="B1" t="s">
        <v>1</v>
      </c>
      <c r="C1" t="s">
        <v>2</v>
      </c>
    </row>
    <row r="2" spans="1:3" x14ac:dyDescent="0.35">
      <c r="A2" s="1">
        <v>45737</v>
      </c>
      <c r="B2" t="s">
        <v>3</v>
      </c>
      <c r="C2">
        <v>0.15</v>
      </c>
    </row>
    <row r="3" spans="1:3" x14ac:dyDescent="0.35">
      <c r="A3" s="1">
        <v>45712</v>
      </c>
      <c r="B3" t="s">
        <v>4</v>
      </c>
      <c r="C3">
        <v>0.17</v>
      </c>
    </row>
    <row r="4" spans="1:3" x14ac:dyDescent="0.35">
      <c r="A4" s="1">
        <v>45702</v>
      </c>
      <c r="B4" t="s">
        <v>5</v>
      </c>
      <c r="C4">
        <v>0.2</v>
      </c>
    </row>
    <row r="5" spans="1:3" x14ac:dyDescent="0.35">
      <c r="A5" s="1">
        <v>45667</v>
      </c>
      <c r="B5" t="s">
        <v>6</v>
      </c>
      <c r="C5">
        <v>0.03</v>
      </c>
    </row>
    <row r="6" spans="1:3" x14ac:dyDescent="0.35">
      <c r="A6" s="1">
        <v>45639</v>
      </c>
      <c r="B6" t="s">
        <v>7</v>
      </c>
      <c r="C6">
        <v>0.18</v>
      </c>
    </row>
    <row r="7" spans="1:3" x14ac:dyDescent="0.35">
      <c r="A7" s="1">
        <v>45625</v>
      </c>
      <c r="B7" t="s">
        <v>8</v>
      </c>
      <c r="C7">
        <v>0.06</v>
      </c>
    </row>
    <row r="8" spans="1:3" x14ac:dyDescent="0.35">
      <c r="A8" s="1">
        <v>45604</v>
      </c>
      <c r="B8" t="s">
        <v>9</v>
      </c>
      <c r="C8">
        <v>0.67</v>
      </c>
    </row>
    <row r="9" spans="1:3" x14ac:dyDescent="0.35">
      <c r="A9" s="1">
        <v>45583</v>
      </c>
      <c r="B9" t="s">
        <v>5</v>
      </c>
      <c r="C9">
        <v>0.2</v>
      </c>
    </row>
    <row r="10" spans="1:3" x14ac:dyDescent="0.35">
      <c r="A10" s="1">
        <v>45555</v>
      </c>
      <c r="B10" t="s">
        <v>10</v>
      </c>
      <c r="C10">
        <v>0.2</v>
      </c>
    </row>
    <row r="11" spans="1:3" x14ac:dyDescent="0.35">
      <c r="A11" s="1">
        <v>45544</v>
      </c>
      <c r="B11" t="s">
        <v>9</v>
      </c>
      <c r="C11">
        <v>0.14000000000000001</v>
      </c>
    </row>
    <row r="12" spans="1:3" x14ac:dyDescent="0.35">
      <c r="A12" s="1">
        <v>45491</v>
      </c>
      <c r="B12" t="s">
        <v>9</v>
      </c>
      <c r="C12">
        <v>0.13</v>
      </c>
    </row>
    <row r="13" spans="1:3" x14ac:dyDescent="0.35">
      <c r="A13" s="1">
        <v>45480</v>
      </c>
      <c r="B13" t="s">
        <v>11</v>
      </c>
      <c r="C13">
        <v>7.0000000000000007E-2</v>
      </c>
    </row>
    <row r="14" spans="1:3" x14ac:dyDescent="0.35">
      <c r="A14" s="1">
        <v>45469</v>
      </c>
      <c r="B14" t="s">
        <v>5</v>
      </c>
      <c r="C14">
        <v>0.17</v>
      </c>
    </row>
    <row r="15" spans="1:3" x14ac:dyDescent="0.35">
      <c r="A15" s="1">
        <v>45443</v>
      </c>
      <c r="B15" t="s">
        <v>5</v>
      </c>
      <c r="C15">
        <v>0.19</v>
      </c>
    </row>
    <row r="16" spans="1:3" x14ac:dyDescent="0.35">
      <c r="A16" s="1">
        <v>45418</v>
      </c>
      <c r="B16" t="s">
        <v>12</v>
      </c>
      <c r="C16">
        <v>0.15</v>
      </c>
    </row>
    <row r="17" spans="1:3" x14ac:dyDescent="0.35">
      <c r="A17" s="1">
        <v>45408</v>
      </c>
      <c r="B17" t="s">
        <v>6</v>
      </c>
      <c r="C17">
        <v>0.04</v>
      </c>
    </row>
    <row r="18" spans="1:3" x14ac:dyDescent="0.35">
      <c r="A18" s="1">
        <v>45373</v>
      </c>
      <c r="B18" t="s">
        <v>5</v>
      </c>
      <c r="C18">
        <v>0.17</v>
      </c>
    </row>
    <row r="19" spans="1:3" x14ac:dyDescent="0.35">
      <c r="A19" s="1">
        <v>45315</v>
      </c>
      <c r="B19" t="s">
        <v>13</v>
      </c>
      <c r="C19">
        <v>0.31</v>
      </c>
    </row>
    <row r="20" spans="1:3" x14ac:dyDescent="0.35">
      <c r="A20" s="1">
        <v>45257</v>
      </c>
      <c r="B20" t="s">
        <v>5</v>
      </c>
      <c r="C20">
        <v>0.08</v>
      </c>
    </row>
    <row r="21" spans="1:3" x14ac:dyDescent="0.35">
      <c r="A21" s="1">
        <v>45240</v>
      </c>
      <c r="B21" t="s">
        <v>5</v>
      </c>
      <c r="C21">
        <v>0.2</v>
      </c>
    </row>
    <row r="22" spans="1:3" x14ac:dyDescent="0.35">
      <c r="A22" s="1">
        <v>45219</v>
      </c>
      <c r="B22" t="s">
        <v>14</v>
      </c>
      <c r="C22">
        <v>0.19</v>
      </c>
    </row>
    <row r="23" spans="1:3" x14ac:dyDescent="0.35">
      <c r="A23" s="1">
        <v>45208</v>
      </c>
      <c r="B23" t="s">
        <v>7</v>
      </c>
      <c r="C23">
        <v>0.17</v>
      </c>
    </row>
    <row r="24" spans="1:3" x14ac:dyDescent="0.35">
      <c r="A24" s="1">
        <v>45187</v>
      </c>
      <c r="B24" t="s">
        <v>6</v>
      </c>
      <c r="C24">
        <v>0.15</v>
      </c>
    </row>
    <row r="25" spans="1:3" x14ac:dyDescent="0.35">
      <c r="A25" s="1">
        <v>45114</v>
      </c>
      <c r="B25" t="s">
        <v>6</v>
      </c>
      <c r="C25">
        <v>0.18</v>
      </c>
    </row>
    <row r="26" spans="1:3" x14ac:dyDescent="0.35">
      <c r="A26" s="1">
        <v>45093</v>
      </c>
      <c r="B26" t="s">
        <v>5</v>
      </c>
      <c r="C26">
        <v>0.18</v>
      </c>
    </row>
    <row r="27" spans="1:3" x14ac:dyDescent="0.35">
      <c r="A27" s="1">
        <v>45072</v>
      </c>
      <c r="B27" t="s">
        <v>15</v>
      </c>
      <c r="C27">
        <v>0.19</v>
      </c>
    </row>
    <row r="28" spans="1:3" x14ac:dyDescent="0.35">
      <c r="A28" s="1">
        <v>45048</v>
      </c>
      <c r="B28" t="s">
        <v>6</v>
      </c>
      <c r="C28">
        <v>0.04</v>
      </c>
    </row>
    <row r="29" spans="1:3" x14ac:dyDescent="0.35">
      <c r="A29" s="1">
        <v>45016</v>
      </c>
      <c r="B29" t="s">
        <v>5</v>
      </c>
      <c r="C29">
        <v>0.23</v>
      </c>
    </row>
    <row r="30" spans="1:3" x14ac:dyDescent="0.35">
      <c r="A30" s="1">
        <v>44993</v>
      </c>
      <c r="B30" t="s">
        <v>16</v>
      </c>
      <c r="C30">
        <v>0.18</v>
      </c>
    </row>
    <row r="31" spans="1:3" x14ac:dyDescent="0.35">
      <c r="A31" s="1">
        <v>44974</v>
      </c>
      <c r="B31" t="s">
        <v>17</v>
      </c>
      <c r="C31">
        <v>0.25</v>
      </c>
    </row>
    <row r="32" spans="1:3" x14ac:dyDescent="0.35">
      <c r="A32" s="1">
        <v>44953</v>
      </c>
      <c r="B32" t="s">
        <v>5</v>
      </c>
      <c r="C32">
        <v>0.22</v>
      </c>
    </row>
    <row r="33" spans="1:3" x14ac:dyDescent="0.35">
      <c r="A33" s="1">
        <v>44911</v>
      </c>
      <c r="B33" t="s">
        <v>18</v>
      </c>
      <c r="C33">
        <v>0.12</v>
      </c>
    </row>
    <row r="34" spans="1:3" x14ac:dyDescent="0.35">
      <c r="A34" s="1">
        <v>44897</v>
      </c>
      <c r="B34" t="s">
        <v>19</v>
      </c>
      <c r="C34">
        <v>0.2</v>
      </c>
    </row>
    <row r="35" spans="1:3" x14ac:dyDescent="0.35">
      <c r="A35" s="1">
        <v>44876</v>
      </c>
      <c r="B35" t="s">
        <v>20</v>
      </c>
      <c r="C35">
        <v>0.06</v>
      </c>
    </row>
    <row r="36" spans="1:3" x14ac:dyDescent="0.35">
      <c r="A36" s="1">
        <v>44845</v>
      </c>
      <c r="B36" t="s">
        <v>21</v>
      </c>
      <c r="C36">
        <v>0.23</v>
      </c>
    </row>
    <row r="37" spans="1:3" x14ac:dyDescent="0.35">
      <c r="A37" s="1">
        <v>44820</v>
      </c>
      <c r="B37" t="s">
        <v>22</v>
      </c>
      <c r="C37">
        <v>0.23</v>
      </c>
    </row>
    <row r="38" spans="1:3" x14ac:dyDescent="0.35">
      <c r="A38" s="1">
        <v>44763</v>
      </c>
      <c r="B38" t="s">
        <v>5</v>
      </c>
      <c r="C38">
        <v>0.08</v>
      </c>
    </row>
    <row r="39" spans="1:3" x14ac:dyDescent="0.35">
      <c r="A39" s="1">
        <v>44739</v>
      </c>
      <c r="B39" t="s">
        <v>23</v>
      </c>
      <c r="C39">
        <v>0.09</v>
      </c>
    </row>
    <row r="40" spans="1:3" x14ac:dyDescent="0.35">
      <c r="A40" s="1">
        <v>44729</v>
      </c>
      <c r="B40" t="s">
        <v>24</v>
      </c>
      <c r="C40">
        <v>0.14000000000000001</v>
      </c>
    </row>
    <row r="41" spans="1:3" x14ac:dyDescent="0.35">
      <c r="A41" s="1">
        <v>44701</v>
      </c>
      <c r="B41" t="s">
        <v>25</v>
      </c>
      <c r="C41">
        <v>0.14000000000000001</v>
      </c>
    </row>
    <row r="42" spans="1:3" x14ac:dyDescent="0.35">
      <c r="A42" s="1">
        <v>44679</v>
      </c>
      <c r="B42" t="s">
        <v>6</v>
      </c>
      <c r="C42">
        <v>0.03</v>
      </c>
    </row>
    <row r="43" spans="1:3" x14ac:dyDescent="0.35">
      <c r="A43" s="1">
        <v>44628</v>
      </c>
      <c r="B43" t="s">
        <v>14</v>
      </c>
      <c r="C43">
        <v>0.11</v>
      </c>
    </row>
    <row r="44" spans="1:3" x14ac:dyDescent="0.35">
      <c r="A44" s="1">
        <v>44617</v>
      </c>
      <c r="B44" t="s">
        <v>26</v>
      </c>
      <c r="C44">
        <v>0.31</v>
      </c>
    </row>
    <row r="45" spans="1:3" x14ac:dyDescent="0.35">
      <c r="A45" s="1">
        <v>44596</v>
      </c>
      <c r="B45" t="s">
        <v>20</v>
      </c>
      <c r="C45">
        <v>0.02</v>
      </c>
    </row>
    <row r="46" spans="1:3" x14ac:dyDescent="0.35">
      <c r="A46" s="1">
        <v>44575</v>
      </c>
      <c r="B46" t="s">
        <v>27</v>
      </c>
      <c r="C46">
        <v>0.12</v>
      </c>
    </row>
    <row r="47" spans="1:3" x14ac:dyDescent="0.35">
      <c r="A47" s="1">
        <v>44546</v>
      </c>
      <c r="B47" t="s">
        <v>28</v>
      </c>
      <c r="C47">
        <v>0.21</v>
      </c>
    </row>
    <row r="48" spans="1:3" x14ac:dyDescent="0.35">
      <c r="A48" s="1">
        <v>44533</v>
      </c>
      <c r="B48" t="s">
        <v>29</v>
      </c>
      <c r="C48">
        <v>0.08</v>
      </c>
    </row>
    <row r="49" spans="1:3" x14ac:dyDescent="0.35">
      <c r="A49" s="1">
        <v>44480</v>
      </c>
      <c r="B49" t="s">
        <v>30</v>
      </c>
      <c r="C49">
        <v>0.18</v>
      </c>
    </row>
    <row r="50" spans="1:3" x14ac:dyDescent="0.35">
      <c r="A50" s="1">
        <v>44456</v>
      </c>
      <c r="B50" t="s">
        <v>20</v>
      </c>
      <c r="C50">
        <v>0.14000000000000001</v>
      </c>
    </row>
    <row r="51" spans="1:3" x14ac:dyDescent="0.35">
      <c r="A51" s="1">
        <v>44393</v>
      </c>
      <c r="B51" t="s">
        <v>5</v>
      </c>
      <c r="C51">
        <v>0.13</v>
      </c>
    </row>
    <row r="52" spans="1:3" x14ac:dyDescent="0.35">
      <c r="A52" s="1">
        <v>44348</v>
      </c>
      <c r="B52" t="s">
        <v>31</v>
      </c>
      <c r="C52">
        <v>0.4</v>
      </c>
    </row>
    <row r="53" spans="1:3" x14ac:dyDescent="0.35">
      <c r="A53" s="1">
        <v>44281</v>
      </c>
      <c r="B53" t="s">
        <v>31</v>
      </c>
      <c r="C53">
        <v>0.32</v>
      </c>
    </row>
    <row r="54" spans="1:3" x14ac:dyDescent="0.35">
      <c r="A54" s="1">
        <v>44263</v>
      </c>
      <c r="B54" t="s">
        <v>14</v>
      </c>
      <c r="C54">
        <v>0.08</v>
      </c>
    </row>
    <row r="55" spans="1:3" x14ac:dyDescent="0.35">
      <c r="A55" s="1">
        <v>44235</v>
      </c>
      <c r="B55" t="s">
        <v>32</v>
      </c>
      <c r="C55">
        <v>0.2</v>
      </c>
    </row>
    <row r="56" spans="1:3" x14ac:dyDescent="0.35">
      <c r="A56" s="1">
        <v>44160</v>
      </c>
      <c r="B56" t="s">
        <v>33</v>
      </c>
      <c r="C56">
        <v>0.05</v>
      </c>
    </row>
    <row r="57" spans="1:3" x14ac:dyDescent="0.35">
      <c r="A57" s="1">
        <v>44127</v>
      </c>
      <c r="B57" t="s">
        <v>14</v>
      </c>
      <c r="C57">
        <v>0.1</v>
      </c>
    </row>
    <row r="58" spans="1:3" x14ac:dyDescent="0.35">
      <c r="A58" s="1">
        <v>44000</v>
      </c>
      <c r="B58" t="s">
        <v>20</v>
      </c>
      <c r="C58">
        <v>0.05</v>
      </c>
    </row>
    <row r="59" spans="1:3" x14ac:dyDescent="0.35">
      <c r="A59" s="1">
        <v>43797</v>
      </c>
      <c r="B59" t="s">
        <v>34</v>
      </c>
      <c r="C59">
        <v>0.13</v>
      </c>
    </row>
    <row r="60" spans="1:3" x14ac:dyDescent="0.35">
      <c r="A60" s="1">
        <v>43763</v>
      </c>
      <c r="B60" t="s">
        <v>25</v>
      </c>
      <c r="C60">
        <v>0.15</v>
      </c>
    </row>
    <row r="61" spans="1:3" x14ac:dyDescent="0.35">
      <c r="A61" s="1">
        <v>43735</v>
      </c>
      <c r="B61" t="s">
        <v>35</v>
      </c>
      <c r="C61">
        <v>0.16</v>
      </c>
    </row>
    <row r="62" spans="1:3" x14ac:dyDescent="0.35">
      <c r="A62" s="1">
        <v>43714</v>
      </c>
      <c r="B62" t="s">
        <v>36</v>
      </c>
      <c r="C62">
        <v>7.0000000000000007E-2</v>
      </c>
    </row>
    <row r="63" spans="1:3" x14ac:dyDescent="0.35">
      <c r="A63" s="1">
        <v>43673</v>
      </c>
      <c r="B63" t="s">
        <v>37</v>
      </c>
      <c r="C63">
        <v>0.15</v>
      </c>
    </row>
    <row r="64" spans="1:3" x14ac:dyDescent="0.35">
      <c r="A64" s="1">
        <v>43670</v>
      </c>
      <c r="B64" t="s">
        <v>38</v>
      </c>
      <c r="C64">
        <v>0.17</v>
      </c>
    </row>
    <row r="65" spans="1:3" x14ac:dyDescent="0.35">
      <c r="A65" s="1">
        <v>43657</v>
      </c>
      <c r="B65" t="s">
        <v>34</v>
      </c>
      <c r="C65">
        <v>0.14000000000000001</v>
      </c>
    </row>
    <row r="66" spans="1:3" x14ac:dyDescent="0.35">
      <c r="A66" s="1">
        <v>43629</v>
      </c>
      <c r="B66" t="s">
        <v>39</v>
      </c>
      <c r="C66">
        <v>0.14000000000000001</v>
      </c>
    </row>
    <row r="67" spans="1:3" x14ac:dyDescent="0.35">
      <c r="A67" s="1">
        <v>43602</v>
      </c>
      <c r="B67" t="s">
        <v>20</v>
      </c>
      <c r="C67">
        <v>0.08</v>
      </c>
    </row>
    <row r="68" spans="1:3" x14ac:dyDescent="0.35">
      <c r="A68" s="1">
        <v>43532</v>
      </c>
      <c r="B68" t="s">
        <v>40</v>
      </c>
      <c r="C68">
        <v>0.17</v>
      </c>
    </row>
    <row r="69" spans="1:3" x14ac:dyDescent="0.35">
      <c r="A69" s="1">
        <v>43486</v>
      </c>
      <c r="B69" t="s">
        <v>38</v>
      </c>
      <c r="C69">
        <v>0.08</v>
      </c>
    </row>
    <row r="70" spans="1:3" x14ac:dyDescent="0.35">
      <c r="A70" s="1">
        <v>43399</v>
      </c>
      <c r="B70" t="s">
        <v>41</v>
      </c>
      <c r="C70">
        <v>0.17</v>
      </c>
    </row>
    <row r="71" spans="1:3" x14ac:dyDescent="0.35">
      <c r="A71" s="1">
        <v>43167</v>
      </c>
      <c r="B71" t="s">
        <v>20</v>
      </c>
      <c r="C71">
        <v>0.12</v>
      </c>
    </row>
    <row r="72" spans="1:3" x14ac:dyDescent="0.35">
      <c r="A72" s="1">
        <v>43049</v>
      </c>
      <c r="B72" t="s">
        <v>20</v>
      </c>
      <c r="C72">
        <v>0.15</v>
      </c>
    </row>
    <row r="73" spans="1:3" x14ac:dyDescent="0.35">
      <c r="A73" s="1">
        <v>43035</v>
      </c>
      <c r="B73" t="s">
        <v>34</v>
      </c>
      <c r="C73">
        <v>0.06</v>
      </c>
    </row>
    <row r="74" spans="1:3" x14ac:dyDescent="0.35">
      <c r="A74" s="1">
        <v>43014</v>
      </c>
      <c r="B74" t="s">
        <v>34</v>
      </c>
      <c r="C74">
        <v>0.18</v>
      </c>
    </row>
    <row r="75" spans="1:3" x14ac:dyDescent="0.35">
      <c r="A75" s="1">
        <v>42992</v>
      </c>
      <c r="B75" t="s">
        <v>34</v>
      </c>
      <c r="C75">
        <v>0.11</v>
      </c>
    </row>
    <row r="76" spans="1:3" x14ac:dyDescent="0.35">
      <c r="A76" s="1">
        <v>42922</v>
      </c>
      <c r="B76" t="s">
        <v>42</v>
      </c>
      <c r="C76">
        <v>0.12</v>
      </c>
    </row>
    <row r="77" spans="1:3" x14ac:dyDescent="0.35">
      <c r="A77" s="1">
        <v>42902</v>
      </c>
      <c r="B77" t="s">
        <v>14</v>
      </c>
      <c r="C77">
        <v>0.28999999999999998</v>
      </c>
    </row>
    <row r="78" spans="1:3" x14ac:dyDescent="0.35">
      <c r="A78" s="1">
        <v>42830</v>
      </c>
      <c r="B78" t="s">
        <v>43</v>
      </c>
      <c r="C78">
        <v>0.52</v>
      </c>
    </row>
    <row r="79" spans="1:3" x14ac:dyDescent="0.35">
      <c r="A79" s="1">
        <v>42818</v>
      </c>
      <c r="B79" t="s">
        <v>36</v>
      </c>
      <c r="C79">
        <v>0.1</v>
      </c>
    </row>
    <row r="80" spans="1:3" x14ac:dyDescent="0.35">
      <c r="A80" s="1">
        <v>42802</v>
      </c>
      <c r="B80" t="s">
        <v>15</v>
      </c>
      <c r="C80">
        <v>0.17</v>
      </c>
    </row>
    <row r="81" spans="1:3" x14ac:dyDescent="0.35">
      <c r="A81" s="1">
        <v>42720</v>
      </c>
      <c r="B81" t="s">
        <v>36</v>
      </c>
      <c r="C81">
        <v>0.11</v>
      </c>
    </row>
    <row r="82" spans="1:3" x14ac:dyDescent="0.35">
      <c r="A82" s="1">
        <v>42664</v>
      </c>
      <c r="B82" t="s">
        <v>15</v>
      </c>
      <c r="C82">
        <v>0.19</v>
      </c>
    </row>
    <row r="83" spans="1:3" x14ac:dyDescent="0.35">
      <c r="A83" s="1">
        <v>42447</v>
      </c>
      <c r="B83" t="s">
        <v>44</v>
      </c>
      <c r="C83">
        <v>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AD340-3EAA-452D-A0A2-EE876F898647}">
  <dimension ref="A1:E83"/>
  <sheetViews>
    <sheetView workbookViewId="0">
      <selection activeCell="E2" sqref="E2"/>
    </sheetView>
  </sheetViews>
  <sheetFormatPr defaultRowHeight="14.5" x14ac:dyDescent="0.35"/>
  <cols>
    <col min="1" max="1" width="10.453125" bestFit="1" customWidth="1"/>
    <col min="2" max="2" width="9.36328125" bestFit="1" customWidth="1"/>
    <col min="3" max="3" width="80.7265625" bestFit="1" customWidth="1"/>
    <col min="4" max="4" width="14.54296875" bestFit="1" customWidth="1"/>
    <col min="5" max="5" width="13.90625" bestFit="1" customWidth="1"/>
  </cols>
  <sheetData>
    <row r="1" spans="1:5" x14ac:dyDescent="0.35">
      <c r="A1" t="s">
        <v>0</v>
      </c>
      <c r="B1" t="s">
        <v>143</v>
      </c>
      <c r="C1" t="s">
        <v>1</v>
      </c>
      <c r="D1" t="s">
        <v>2</v>
      </c>
      <c r="E1" t="s">
        <v>144</v>
      </c>
    </row>
    <row r="2" spans="1:5" x14ac:dyDescent="0.35">
      <c r="A2" s="1">
        <v>45737</v>
      </c>
      <c r="B2" t="s">
        <v>145</v>
      </c>
      <c r="C2" t="s">
        <v>3</v>
      </c>
      <c r="D2">
        <v>0.15</v>
      </c>
      <c r="E2">
        <v>5</v>
      </c>
    </row>
    <row r="3" spans="1:5" x14ac:dyDescent="0.35">
      <c r="A3" s="1">
        <v>45712</v>
      </c>
      <c r="B3" t="s">
        <v>146</v>
      </c>
      <c r="C3" t="s">
        <v>4</v>
      </c>
      <c r="D3">
        <v>0.17</v>
      </c>
      <c r="E3">
        <v>6</v>
      </c>
    </row>
    <row r="4" spans="1:5" x14ac:dyDescent="0.35">
      <c r="A4" s="1">
        <v>45702</v>
      </c>
      <c r="B4" t="s">
        <v>145</v>
      </c>
      <c r="C4" t="s">
        <v>5</v>
      </c>
      <c r="D4">
        <v>0.2</v>
      </c>
      <c r="E4">
        <v>1</v>
      </c>
    </row>
    <row r="5" spans="1:5" x14ac:dyDescent="0.35">
      <c r="A5" s="1">
        <v>45667</v>
      </c>
      <c r="B5" t="s">
        <v>145</v>
      </c>
      <c r="C5" t="s">
        <v>6</v>
      </c>
      <c r="D5">
        <v>0.03</v>
      </c>
      <c r="E5">
        <v>1</v>
      </c>
    </row>
    <row r="6" spans="1:5" x14ac:dyDescent="0.35">
      <c r="A6" s="1">
        <v>45639</v>
      </c>
      <c r="B6" t="s">
        <v>145</v>
      </c>
      <c r="C6" t="s">
        <v>7</v>
      </c>
      <c r="D6">
        <v>0.18</v>
      </c>
      <c r="E6">
        <v>2</v>
      </c>
    </row>
    <row r="7" spans="1:5" x14ac:dyDescent="0.35">
      <c r="A7" s="1">
        <v>45625</v>
      </c>
      <c r="B7" t="s">
        <v>145</v>
      </c>
      <c r="C7" t="s">
        <v>8</v>
      </c>
      <c r="D7">
        <v>0.06</v>
      </c>
      <c r="E7">
        <v>4</v>
      </c>
    </row>
    <row r="8" spans="1:5" x14ac:dyDescent="0.35">
      <c r="A8" s="1">
        <v>45604</v>
      </c>
      <c r="B8" t="s">
        <v>145</v>
      </c>
      <c r="C8" t="s">
        <v>9</v>
      </c>
      <c r="D8">
        <v>0.67</v>
      </c>
      <c r="E8">
        <v>5</v>
      </c>
    </row>
    <row r="9" spans="1:5" x14ac:dyDescent="0.35">
      <c r="A9" s="1">
        <v>45583</v>
      </c>
      <c r="B9" t="s">
        <v>145</v>
      </c>
      <c r="C9" t="s">
        <v>5</v>
      </c>
      <c r="D9">
        <v>0.2</v>
      </c>
      <c r="E9">
        <v>1</v>
      </c>
    </row>
    <row r="10" spans="1:5" x14ac:dyDescent="0.35">
      <c r="A10" s="1">
        <v>45555</v>
      </c>
      <c r="B10" t="s">
        <v>145</v>
      </c>
      <c r="C10" t="s">
        <v>10</v>
      </c>
      <c r="D10">
        <v>0.2</v>
      </c>
      <c r="E10">
        <v>5</v>
      </c>
    </row>
    <row r="11" spans="1:5" x14ac:dyDescent="0.35">
      <c r="A11" s="1">
        <v>45544</v>
      </c>
      <c r="B11" t="s">
        <v>146</v>
      </c>
      <c r="C11" t="s">
        <v>9</v>
      </c>
      <c r="D11">
        <v>0.14000000000000001</v>
      </c>
      <c r="E11">
        <v>5</v>
      </c>
    </row>
    <row r="12" spans="1:5" x14ac:dyDescent="0.35">
      <c r="A12" s="1">
        <v>45491</v>
      </c>
      <c r="B12" t="s">
        <v>147</v>
      </c>
      <c r="C12" t="s">
        <v>9</v>
      </c>
      <c r="D12">
        <v>0.13</v>
      </c>
      <c r="E12">
        <v>5</v>
      </c>
    </row>
    <row r="13" spans="1:5" x14ac:dyDescent="0.35">
      <c r="A13" s="1">
        <v>45480</v>
      </c>
      <c r="B13" t="s">
        <v>148</v>
      </c>
      <c r="C13" t="s">
        <v>11</v>
      </c>
      <c r="D13">
        <v>7.0000000000000007E-2</v>
      </c>
      <c r="E13">
        <v>1</v>
      </c>
    </row>
    <row r="14" spans="1:5" x14ac:dyDescent="0.35">
      <c r="A14" s="1">
        <v>45469</v>
      </c>
      <c r="B14" t="s">
        <v>149</v>
      </c>
      <c r="C14" t="s">
        <v>5</v>
      </c>
      <c r="D14">
        <v>0.17</v>
      </c>
      <c r="E14">
        <v>1</v>
      </c>
    </row>
    <row r="15" spans="1:5" x14ac:dyDescent="0.35">
      <c r="A15" s="1">
        <v>45443</v>
      </c>
      <c r="B15" t="s">
        <v>145</v>
      </c>
      <c r="C15" t="s">
        <v>5</v>
      </c>
      <c r="D15">
        <v>0.19</v>
      </c>
      <c r="E15">
        <v>1</v>
      </c>
    </row>
    <row r="16" spans="1:5" x14ac:dyDescent="0.35">
      <c r="A16" s="1">
        <v>45418</v>
      </c>
      <c r="B16" t="s">
        <v>146</v>
      </c>
      <c r="C16" t="s">
        <v>12</v>
      </c>
      <c r="D16">
        <v>0.15</v>
      </c>
      <c r="E16">
        <v>6</v>
      </c>
    </row>
    <row r="17" spans="1:5" x14ac:dyDescent="0.35">
      <c r="A17" s="1">
        <v>45408</v>
      </c>
      <c r="B17" t="s">
        <v>145</v>
      </c>
      <c r="C17" t="s">
        <v>6</v>
      </c>
      <c r="D17">
        <v>0.04</v>
      </c>
      <c r="E17">
        <v>1</v>
      </c>
    </row>
    <row r="18" spans="1:5" x14ac:dyDescent="0.35">
      <c r="A18" s="1">
        <v>45373</v>
      </c>
      <c r="B18" t="s">
        <v>145</v>
      </c>
      <c r="C18" t="s">
        <v>5</v>
      </c>
      <c r="D18">
        <v>0.17</v>
      </c>
      <c r="E18">
        <v>1</v>
      </c>
    </row>
    <row r="19" spans="1:5" x14ac:dyDescent="0.35">
      <c r="A19" s="1">
        <v>45315</v>
      </c>
      <c r="B19" t="s">
        <v>149</v>
      </c>
      <c r="C19" t="s">
        <v>13</v>
      </c>
      <c r="D19">
        <v>0.31</v>
      </c>
      <c r="E19">
        <v>2</v>
      </c>
    </row>
    <row r="20" spans="1:5" x14ac:dyDescent="0.35">
      <c r="A20" s="1">
        <v>45257</v>
      </c>
      <c r="B20" t="s">
        <v>146</v>
      </c>
      <c r="C20" t="s">
        <v>5</v>
      </c>
      <c r="D20">
        <v>0.08</v>
      </c>
      <c r="E20">
        <v>1</v>
      </c>
    </row>
    <row r="21" spans="1:5" x14ac:dyDescent="0.35">
      <c r="A21" s="1">
        <v>45240</v>
      </c>
      <c r="B21" t="s">
        <v>145</v>
      </c>
      <c r="C21" t="s">
        <v>5</v>
      </c>
      <c r="D21">
        <v>0.2</v>
      </c>
      <c r="E21">
        <v>1</v>
      </c>
    </row>
    <row r="22" spans="1:5" x14ac:dyDescent="0.35">
      <c r="A22" s="1">
        <v>45219</v>
      </c>
      <c r="B22" t="s">
        <v>145</v>
      </c>
      <c r="C22" t="s">
        <v>14</v>
      </c>
      <c r="D22">
        <v>0.19</v>
      </c>
      <c r="E22">
        <v>1</v>
      </c>
    </row>
    <row r="23" spans="1:5" x14ac:dyDescent="0.35">
      <c r="A23" s="1">
        <v>45208</v>
      </c>
      <c r="B23" t="s">
        <v>146</v>
      </c>
      <c r="C23" t="s">
        <v>7</v>
      </c>
      <c r="D23">
        <v>0.17</v>
      </c>
      <c r="E23">
        <v>2</v>
      </c>
    </row>
    <row r="24" spans="1:5" x14ac:dyDescent="0.35">
      <c r="A24" s="1">
        <v>45187</v>
      </c>
      <c r="B24" t="s">
        <v>146</v>
      </c>
      <c r="C24" t="s">
        <v>6</v>
      </c>
      <c r="D24">
        <v>0.15</v>
      </c>
      <c r="E24">
        <v>1</v>
      </c>
    </row>
    <row r="25" spans="1:5" x14ac:dyDescent="0.35">
      <c r="A25" s="1">
        <v>45114</v>
      </c>
      <c r="B25" t="s">
        <v>145</v>
      </c>
      <c r="C25" t="s">
        <v>6</v>
      </c>
      <c r="D25">
        <v>0.18</v>
      </c>
      <c r="E25">
        <v>1</v>
      </c>
    </row>
    <row r="26" spans="1:5" x14ac:dyDescent="0.35">
      <c r="A26" s="1">
        <v>45093</v>
      </c>
      <c r="B26" t="s">
        <v>145</v>
      </c>
      <c r="C26" t="s">
        <v>5</v>
      </c>
      <c r="D26">
        <v>0.18</v>
      </c>
      <c r="E26">
        <v>1</v>
      </c>
    </row>
    <row r="27" spans="1:5" x14ac:dyDescent="0.35">
      <c r="A27" s="1">
        <v>45072</v>
      </c>
      <c r="B27" t="s">
        <v>145</v>
      </c>
      <c r="C27" t="s">
        <v>15</v>
      </c>
      <c r="D27">
        <v>0.19</v>
      </c>
      <c r="E27">
        <v>1</v>
      </c>
    </row>
    <row r="28" spans="1:5" x14ac:dyDescent="0.35">
      <c r="A28" s="1">
        <v>45048</v>
      </c>
      <c r="B28" t="s">
        <v>150</v>
      </c>
      <c r="C28" t="s">
        <v>6</v>
      </c>
      <c r="D28">
        <v>0.04</v>
      </c>
      <c r="E28">
        <v>1</v>
      </c>
    </row>
    <row r="29" spans="1:5" x14ac:dyDescent="0.35">
      <c r="A29" s="1">
        <v>45016</v>
      </c>
      <c r="B29" t="s">
        <v>145</v>
      </c>
      <c r="C29" t="s">
        <v>5</v>
      </c>
      <c r="D29">
        <v>0.23</v>
      </c>
      <c r="E29">
        <v>1</v>
      </c>
    </row>
    <row r="30" spans="1:5" x14ac:dyDescent="0.35">
      <c r="A30" s="1">
        <v>44993</v>
      </c>
      <c r="B30" t="s">
        <v>149</v>
      </c>
      <c r="C30" t="s">
        <v>16</v>
      </c>
      <c r="D30">
        <v>0.18</v>
      </c>
      <c r="E30">
        <v>2</v>
      </c>
    </row>
    <row r="31" spans="1:5" x14ac:dyDescent="0.35">
      <c r="A31" s="1">
        <v>44974</v>
      </c>
      <c r="B31" t="s">
        <v>145</v>
      </c>
      <c r="C31" t="s">
        <v>17</v>
      </c>
      <c r="D31">
        <v>0.25</v>
      </c>
      <c r="E31">
        <v>2</v>
      </c>
    </row>
    <row r="32" spans="1:5" x14ac:dyDescent="0.35">
      <c r="A32" s="1">
        <v>44953</v>
      </c>
      <c r="B32" t="s">
        <v>145</v>
      </c>
      <c r="C32" t="s">
        <v>5</v>
      </c>
      <c r="D32">
        <v>0.22</v>
      </c>
      <c r="E32">
        <v>1</v>
      </c>
    </row>
    <row r="33" spans="1:5" x14ac:dyDescent="0.35">
      <c r="A33" s="1">
        <v>44911</v>
      </c>
      <c r="B33" t="s">
        <v>145</v>
      </c>
      <c r="C33" t="s">
        <v>18</v>
      </c>
      <c r="D33">
        <v>0.12</v>
      </c>
      <c r="E33">
        <v>2</v>
      </c>
    </row>
    <row r="34" spans="1:5" x14ac:dyDescent="0.35">
      <c r="A34" s="1">
        <v>44897</v>
      </c>
      <c r="B34" t="s">
        <v>145</v>
      </c>
      <c r="C34" t="s">
        <v>19</v>
      </c>
      <c r="D34">
        <v>0.2</v>
      </c>
      <c r="E34">
        <v>10</v>
      </c>
    </row>
    <row r="35" spans="1:5" x14ac:dyDescent="0.35">
      <c r="A35" s="1">
        <v>44876</v>
      </c>
      <c r="B35" t="s">
        <v>145</v>
      </c>
      <c r="C35" t="s">
        <v>20</v>
      </c>
      <c r="D35">
        <v>0.06</v>
      </c>
      <c r="E35">
        <v>1</v>
      </c>
    </row>
    <row r="36" spans="1:5" x14ac:dyDescent="0.35">
      <c r="A36" s="1">
        <v>44845</v>
      </c>
      <c r="B36" t="s">
        <v>150</v>
      </c>
      <c r="C36" t="s">
        <v>21</v>
      </c>
      <c r="D36">
        <v>0.23</v>
      </c>
      <c r="E36">
        <v>6</v>
      </c>
    </row>
    <row r="37" spans="1:5" x14ac:dyDescent="0.35">
      <c r="A37" s="1">
        <v>44820</v>
      </c>
      <c r="B37" t="s">
        <v>145</v>
      </c>
      <c r="C37" t="s">
        <v>22</v>
      </c>
      <c r="D37">
        <v>0.23</v>
      </c>
      <c r="E37">
        <v>7</v>
      </c>
    </row>
    <row r="38" spans="1:5" x14ac:dyDescent="0.35">
      <c r="A38" s="1">
        <v>44763</v>
      </c>
      <c r="B38" t="s">
        <v>147</v>
      </c>
      <c r="C38" t="s">
        <v>5</v>
      </c>
      <c r="D38">
        <v>0.08</v>
      </c>
      <c r="E38">
        <v>1</v>
      </c>
    </row>
    <row r="39" spans="1:5" x14ac:dyDescent="0.35">
      <c r="A39" s="1">
        <v>44739</v>
      </c>
      <c r="B39" t="s">
        <v>146</v>
      </c>
      <c r="C39" t="s">
        <v>23</v>
      </c>
      <c r="D39">
        <v>0.09</v>
      </c>
      <c r="E39">
        <v>6</v>
      </c>
    </row>
    <row r="40" spans="1:5" x14ac:dyDescent="0.35">
      <c r="A40" s="1">
        <v>44729</v>
      </c>
      <c r="B40" t="s">
        <v>145</v>
      </c>
      <c r="C40" t="s">
        <v>24</v>
      </c>
      <c r="D40">
        <v>0.14000000000000001</v>
      </c>
      <c r="E40">
        <v>7</v>
      </c>
    </row>
    <row r="41" spans="1:5" x14ac:dyDescent="0.35">
      <c r="A41" s="1">
        <v>44701</v>
      </c>
      <c r="B41" t="s">
        <v>145</v>
      </c>
      <c r="C41" t="s">
        <v>25</v>
      </c>
      <c r="D41">
        <v>0.14000000000000001</v>
      </c>
      <c r="E41">
        <v>2</v>
      </c>
    </row>
    <row r="42" spans="1:5" x14ac:dyDescent="0.35">
      <c r="A42" s="1">
        <v>44679</v>
      </c>
      <c r="B42" t="s">
        <v>147</v>
      </c>
      <c r="C42" t="s">
        <v>6</v>
      </c>
      <c r="D42">
        <v>0.03</v>
      </c>
      <c r="E42">
        <v>1</v>
      </c>
    </row>
    <row r="43" spans="1:5" x14ac:dyDescent="0.35">
      <c r="A43" s="1">
        <v>44628</v>
      </c>
      <c r="B43" t="s">
        <v>150</v>
      </c>
      <c r="C43" t="s">
        <v>14</v>
      </c>
      <c r="D43">
        <v>0.11</v>
      </c>
      <c r="E43">
        <v>1</v>
      </c>
    </row>
    <row r="44" spans="1:5" x14ac:dyDescent="0.35">
      <c r="A44" s="1">
        <v>44617</v>
      </c>
      <c r="B44" t="s">
        <v>145</v>
      </c>
      <c r="C44" t="s">
        <v>26</v>
      </c>
      <c r="D44">
        <v>0.31</v>
      </c>
      <c r="E44">
        <v>8</v>
      </c>
    </row>
    <row r="45" spans="1:5" x14ac:dyDescent="0.35">
      <c r="A45" s="1">
        <v>44596</v>
      </c>
      <c r="B45" t="s">
        <v>145</v>
      </c>
      <c r="C45" t="s">
        <v>20</v>
      </c>
      <c r="D45">
        <v>0.02</v>
      </c>
      <c r="E45">
        <v>1</v>
      </c>
    </row>
    <row r="46" spans="1:5" x14ac:dyDescent="0.35">
      <c r="A46" s="1">
        <v>44575</v>
      </c>
      <c r="B46" t="s">
        <v>145</v>
      </c>
      <c r="C46" t="s">
        <v>27</v>
      </c>
      <c r="D46">
        <v>0.12</v>
      </c>
      <c r="E46">
        <v>6</v>
      </c>
    </row>
    <row r="47" spans="1:5" x14ac:dyDescent="0.35">
      <c r="A47" s="1">
        <v>44546</v>
      </c>
      <c r="B47" t="s">
        <v>147</v>
      </c>
      <c r="C47" t="s">
        <v>28</v>
      </c>
      <c r="D47">
        <v>0.21</v>
      </c>
      <c r="E47">
        <v>2</v>
      </c>
    </row>
    <row r="48" spans="1:5" x14ac:dyDescent="0.35">
      <c r="A48" s="1">
        <v>44533</v>
      </c>
      <c r="B48" t="s">
        <v>145</v>
      </c>
      <c r="C48" t="s">
        <v>29</v>
      </c>
      <c r="D48">
        <v>0.08</v>
      </c>
      <c r="E48">
        <v>1</v>
      </c>
    </row>
    <row r="49" spans="1:5" x14ac:dyDescent="0.35">
      <c r="A49" s="1">
        <v>44480</v>
      </c>
      <c r="B49" t="s">
        <v>146</v>
      </c>
      <c r="C49" t="s">
        <v>30</v>
      </c>
      <c r="D49">
        <v>0.18</v>
      </c>
      <c r="E49">
        <v>5</v>
      </c>
    </row>
    <row r="50" spans="1:5" x14ac:dyDescent="0.35">
      <c r="A50" s="1">
        <v>44456</v>
      </c>
      <c r="B50" t="s">
        <v>145</v>
      </c>
      <c r="C50" t="s">
        <v>20</v>
      </c>
      <c r="D50">
        <v>0.14000000000000001</v>
      </c>
      <c r="E50">
        <v>1</v>
      </c>
    </row>
    <row r="51" spans="1:5" x14ac:dyDescent="0.35">
      <c r="A51" s="1">
        <v>44393</v>
      </c>
      <c r="B51" t="s">
        <v>145</v>
      </c>
      <c r="C51" t="s">
        <v>5</v>
      </c>
      <c r="D51">
        <v>0.13</v>
      </c>
      <c r="E51">
        <v>1</v>
      </c>
    </row>
    <row r="52" spans="1:5" x14ac:dyDescent="0.35">
      <c r="A52" s="1">
        <v>44348</v>
      </c>
      <c r="B52" t="s">
        <v>150</v>
      </c>
      <c r="C52" t="s">
        <v>31</v>
      </c>
      <c r="D52">
        <v>0.4</v>
      </c>
      <c r="E52">
        <v>6</v>
      </c>
    </row>
    <row r="53" spans="1:5" x14ac:dyDescent="0.35">
      <c r="A53" s="1">
        <v>44281</v>
      </c>
      <c r="B53" t="s">
        <v>145</v>
      </c>
      <c r="C53" t="s">
        <v>31</v>
      </c>
      <c r="D53">
        <v>0.32</v>
      </c>
      <c r="E53">
        <v>6</v>
      </c>
    </row>
    <row r="54" spans="1:5" x14ac:dyDescent="0.35">
      <c r="A54" s="1">
        <v>44263</v>
      </c>
      <c r="B54" t="s">
        <v>146</v>
      </c>
      <c r="C54" t="s">
        <v>14</v>
      </c>
      <c r="D54">
        <v>0.08</v>
      </c>
      <c r="E54">
        <v>1</v>
      </c>
    </row>
    <row r="55" spans="1:5" x14ac:dyDescent="0.35">
      <c r="A55" s="1">
        <v>44235</v>
      </c>
      <c r="B55" t="s">
        <v>146</v>
      </c>
      <c r="C55" t="s">
        <v>32</v>
      </c>
      <c r="D55">
        <v>0.2</v>
      </c>
      <c r="E55">
        <v>7</v>
      </c>
    </row>
    <row r="56" spans="1:5" x14ac:dyDescent="0.35">
      <c r="A56" s="1">
        <v>44160</v>
      </c>
      <c r="B56" t="s">
        <v>149</v>
      </c>
      <c r="C56" t="s">
        <v>33</v>
      </c>
      <c r="D56">
        <v>0.05</v>
      </c>
      <c r="E56">
        <v>5</v>
      </c>
    </row>
    <row r="57" spans="1:5" x14ac:dyDescent="0.35">
      <c r="A57" s="1">
        <v>44127</v>
      </c>
      <c r="B57" t="s">
        <v>145</v>
      </c>
      <c r="C57" t="s">
        <v>14</v>
      </c>
      <c r="D57">
        <v>0.1</v>
      </c>
      <c r="E57">
        <v>1</v>
      </c>
    </row>
    <row r="58" spans="1:5" x14ac:dyDescent="0.35">
      <c r="A58" s="1">
        <v>44000</v>
      </c>
      <c r="B58" t="s">
        <v>147</v>
      </c>
      <c r="C58" t="s">
        <v>20</v>
      </c>
      <c r="D58">
        <v>0.05</v>
      </c>
      <c r="E58">
        <v>1</v>
      </c>
    </row>
    <row r="59" spans="1:5" x14ac:dyDescent="0.35">
      <c r="A59" s="1">
        <v>43797</v>
      </c>
      <c r="B59" t="s">
        <v>147</v>
      </c>
      <c r="C59" t="s">
        <v>34</v>
      </c>
      <c r="D59">
        <v>0.13</v>
      </c>
      <c r="E59">
        <v>1</v>
      </c>
    </row>
    <row r="60" spans="1:5" x14ac:dyDescent="0.35">
      <c r="A60" s="1">
        <v>43763</v>
      </c>
      <c r="B60" t="s">
        <v>145</v>
      </c>
      <c r="C60" t="s">
        <v>25</v>
      </c>
      <c r="D60">
        <v>0.15</v>
      </c>
      <c r="E60">
        <v>2</v>
      </c>
    </row>
    <row r="61" spans="1:5" x14ac:dyDescent="0.35">
      <c r="A61" s="1">
        <v>43735</v>
      </c>
      <c r="B61" t="s">
        <v>145</v>
      </c>
      <c r="C61" t="s">
        <v>35</v>
      </c>
      <c r="D61">
        <v>0.16</v>
      </c>
      <c r="E61">
        <v>2</v>
      </c>
    </row>
    <row r="62" spans="1:5" x14ac:dyDescent="0.35">
      <c r="A62" s="1">
        <v>43714</v>
      </c>
      <c r="B62" t="s">
        <v>145</v>
      </c>
      <c r="C62" t="s">
        <v>36</v>
      </c>
      <c r="D62">
        <v>7.0000000000000007E-2</v>
      </c>
      <c r="E62">
        <v>1</v>
      </c>
    </row>
    <row r="63" spans="1:5" x14ac:dyDescent="0.35">
      <c r="A63" s="1">
        <v>43673</v>
      </c>
      <c r="B63" t="s">
        <v>151</v>
      </c>
      <c r="C63" t="s">
        <v>37</v>
      </c>
      <c r="D63">
        <v>0.15</v>
      </c>
      <c r="E63">
        <v>7</v>
      </c>
    </row>
    <row r="64" spans="1:5" x14ac:dyDescent="0.35">
      <c r="A64" s="1">
        <v>43670</v>
      </c>
      <c r="B64" t="s">
        <v>149</v>
      </c>
      <c r="C64" t="s">
        <v>38</v>
      </c>
      <c r="D64">
        <v>0.17</v>
      </c>
      <c r="E64">
        <v>6</v>
      </c>
    </row>
    <row r="65" spans="1:5" x14ac:dyDescent="0.35">
      <c r="A65" s="1">
        <v>43657</v>
      </c>
      <c r="B65" t="s">
        <v>147</v>
      </c>
      <c r="C65" t="s">
        <v>34</v>
      </c>
      <c r="D65">
        <v>0.14000000000000001</v>
      </c>
      <c r="E65">
        <v>1</v>
      </c>
    </row>
    <row r="66" spans="1:5" x14ac:dyDescent="0.35">
      <c r="A66" s="1">
        <v>43629</v>
      </c>
      <c r="B66" t="s">
        <v>147</v>
      </c>
      <c r="C66" t="s">
        <v>39</v>
      </c>
      <c r="D66">
        <v>0.14000000000000001</v>
      </c>
      <c r="E66">
        <v>3</v>
      </c>
    </row>
    <row r="67" spans="1:5" x14ac:dyDescent="0.35">
      <c r="A67" s="1">
        <v>43602</v>
      </c>
      <c r="B67" t="s">
        <v>145</v>
      </c>
      <c r="C67" t="s">
        <v>20</v>
      </c>
      <c r="D67">
        <v>0.08</v>
      </c>
      <c r="E67">
        <v>1</v>
      </c>
    </row>
    <row r="68" spans="1:5" x14ac:dyDescent="0.35">
      <c r="A68" s="1">
        <v>43532</v>
      </c>
      <c r="B68" t="s">
        <v>145</v>
      </c>
      <c r="C68" t="s">
        <v>40</v>
      </c>
      <c r="D68">
        <v>0.17</v>
      </c>
      <c r="E68">
        <v>3</v>
      </c>
    </row>
    <row r="69" spans="1:5" x14ac:dyDescent="0.35">
      <c r="A69" s="1">
        <v>43486</v>
      </c>
      <c r="B69" t="s">
        <v>146</v>
      </c>
      <c r="C69" t="s">
        <v>38</v>
      </c>
      <c r="D69">
        <v>0.08</v>
      </c>
      <c r="E69">
        <v>6</v>
      </c>
    </row>
    <row r="70" spans="1:5" x14ac:dyDescent="0.35">
      <c r="A70" s="1">
        <v>43399</v>
      </c>
      <c r="B70" t="s">
        <v>145</v>
      </c>
      <c r="C70" t="s">
        <v>41</v>
      </c>
      <c r="D70">
        <v>0.17</v>
      </c>
      <c r="E70">
        <v>2</v>
      </c>
    </row>
    <row r="71" spans="1:5" x14ac:dyDescent="0.35">
      <c r="A71" s="1">
        <v>43167</v>
      </c>
      <c r="B71" t="s">
        <v>147</v>
      </c>
      <c r="C71" t="s">
        <v>20</v>
      </c>
      <c r="D71">
        <v>0.12</v>
      </c>
      <c r="E71">
        <v>1</v>
      </c>
    </row>
    <row r="72" spans="1:5" x14ac:dyDescent="0.35">
      <c r="A72" s="1">
        <v>43049</v>
      </c>
      <c r="B72" t="s">
        <v>145</v>
      </c>
      <c r="C72" t="s">
        <v>20</v>
      </c>
      <c r="D72">
        <v>0.15</v>
      </c>
      <c r="E72">
        <v>1</v>
      </c>
    </row>
    <row r="73" spans="1:5" x14ac:dyDescent="0.35">
      <c r="A73" s="1">
        <v>43035</v>
      </c>
      <c r="B73" t="s">
        <v>145</v>
      </c>
      <c r="C73" t="s">
        <v>34</v>
      </c>
      <c r="D73">
        <v>0.06</v>
      </c>
      <c r="E73">
        <v>1</v>
      </c>
    </row>
    <row r="74" spans="1:5" x14ac:dyDescent="0.35">
      <c r="A74" s="1">
        <v>43014</v>
      </c>
      <c r="B74" t="s">
        <v>145</v>
      </c>
      <c r="C74" t="s">
        <v>34</v>
      </c>
      <c r="D74">
        <v>0.18</v>
      </c>
      <c r="E74">
        <v>1</v>
      </c>
    </row>
    <row r="75" spans="1:5" x14ac:dyDescent="0.35">
      <c r="A75" s="1">
        <v>42992</v>
      </c>
      <c r="B75" t="s">
        <v>147</v>
      </c>
      <c r="C75" t="s">
        <v>34</v>
      </c>
      <c r="D75">
        <v>0.11</v>
      </c>
      <c r="E75">
        <v>1</v>
      </c>
    </row>
    <row r="76" spans="1:5" x14ac:dyDescent="0.35">
      <c r="A76" s="1">
        <v>42922</v>
      </c>
      <c r="B76" t="s">
        <v>147</v>
      </c>
      <c r="C76" t="s">
        <v>42</v>
      </c>
      <c r="D76">
        <v>0.12</v>
      </c>
      <c r="E76">
        <v>2</v>
      </c>
    </row>
    <row r="77" spans="1:5" x14ac:dyDescent="0.35">
      <c r="A77" s="1">
        <v>42902</v>
      </c>
      <c r="B77" t="s">
        <v>145</v>
      </c>
      <c r="C77" t="s">
        <v>14</v>
      </c>
      <c r="D77">
        <v>0.28999999999999998</v>
      </c>
      <c r="E77">
        <v>1</v>
      </c>
    </row>
    <row r="78" spans="1:5" x14ac:dyDescent="0.35">
      <c r="A78" s="1">
        <v>42830</v>
      </c>
      <c r="B78" t="s">
        <v>149</v>
      </c>
      <c r="C78" t="s">
        <v>43</v>
      </c>
      <c r="D78">
        <v>0.52</v>
      </c>
      <c r="E78">
        <v>8</v>
      </c>
    </row>
    <row r="79" spans="1:5" x14ac:dyDescent="0.35">
      <c r="A79" s="1">
        <v>42818</v>
      </c>
      <c r="B79" t="s">
        <v>145</v>
      </c>
      <c r="C79" t="s">
        <v>36</v>
      </c>
      <c r="D79">
        <v>0.1</v>
      </c>
      <c r="E79">
        <v>1</v>
      </c>
    </row>
    <row r="80" spans="1:5" x14ac:dyDescent="0.35">
      <c r="A80" s="1">
        <v>42802</v>
      </c>
      <c r="B80" t="s">
        <v>149</v>
      </c>
      <c r="C80" t="s">
        <v>15</v>
      </c>
      <c r="D80">
        <v>0.17</v>
      </c>
      <c r="E80">
        <v>1</v>
      </c>
    </row>
    <row r="81" spans="1:5" x14ac:dyDescent="0.35">
      <c r="A81" s="1">
        <v>42720</v>
      </c>
      <c r="B81" t="s">
        <v>145</v>
      </c>
      <c r="C81" t="s">
        <v>36</v>
      </c>
      <c r="D81">
        <v>0.11</v>
      </c>
      <c r="E81">
        <v>1</v>
      </c>
    </row>
    <row r="82" spans="1:5" x14ac:dyDescent="0.35">
      <c r="A82" s="1">
        <v>42664</v>
      </c>
      <c r="B82" t="s">
        <v>145</v>
      </c>
      <c r="C82" t="s">
        <v>15</v>
      </c>
      <c r="D82">
        <v>0.19</v>
      </c>
      <c r="E82">
        <v>1</v>
      </c>
    </row>
    <row r="83" spans="1:5" x14ac:dyDescent="0.35">
      <c r="A83" s="1">
        <v>42447</v>
      </c>
      <c r="B83" t="s">
        <v>145</v>
      </c>
      <c r="C83" t="s">
        <v>44</v>
      </c>
      <c r="D83">
        <v>0.2</v>
      </c>
      <c r="E83">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5F1D-4525-4F4E-B470-A6E16E405001}">
  <dimension ref="A1:F224"/>
  <sheetViews>
    <sheetView tabSelected="1" workbookViewId="0">
      <selection activeCell="B4" sqref="B4"/>
    </sheetView>
  </sheetViews>
  <sheetFormatPr defaultRowHeight="14.5" x14ac:dyDescent="0.35"/>
  <cols>
    <col min="1" max="1" width="10.453125" bestFit="1" customWidth="1"/>
    <col min="2" max="2" width="9.36328125" bestFit="1" customWidth="1"/>
    <col min="3" max="3" width="13.1796875" bestFit="1" customWidth="1"/>
    <col min="4" max="4" width="40.90625" bestFit="1" customWidth="1"/>
    <col min="5" max="5" width="14.54296875" bestFit="1" customWidth="1"/>
    <col min="6" max="6" width="13.90625" bestFit="1" customWidth="1"/>
  </cols>
  <sheetData>
    <row r="1" spans="1:6" x14ac:dyDescent="0.35">
      <c r="A1" t="s">
        <v>0</v>
      </c>
      <c r="B1" t="s">
        <v>143</v>
      </c>
      <c r="C1" t="s">
        <v>152</v>
      </c>
      <c r="D1" t="s">
        <v>153</v>
      </c>
      <c r="E1" t="s">
        <v>2</v>
      </c>
      <c r="F1" t="s">
        <v>144</v>
      </c>
    </row>
    <row r="2" spans="1:6" x14ac:dyDescent="0.35">
      <c r="A2" s="1">
        <v>45737</v>
      </c>
      <c r="B2" t="s">
        <v>145</v>
      </c>
      <c r="C2" t="s">
        <v>154</v>
      </c>
      <c r="D2" t="s">
        <v>155</v>
      </c>
      <c r="E2">
        <v>0.15</v>
      </c>
      <c r="F2">
        <v>5</v>
      </c>
    </row>
    <row r="3" spans="1:6" x14ac:dyDescent="0.35">
      <c r="A3" s="1">
        <v>45737</v>
      </c>
      <c r="B3" t="s">
        <v>145</v>
      </c>
      <c r="C3" t="s">
        <v>154</v>
      </c>
      <c r="D3" t="s">
        <v>156</v>
      </c>
      <c r="E3">
        <v>0.15</v>
      </c>
      <c r="F3">
        <v>5</v>
      </c>
    </row>
    <row r="4" spans="1:6" x14ac:dyDescent="0.35">
      <c r="A4" s="1">
        <v>45737</v>
      </c>
      <c r="B4" t="s">
        <v>145</v>
      </c>
      <c r="C4" t="s">
        <v>157</v>
      </c>
      <c r="D4" t="s">
        <v>157</v>
      </c>
      <c r="E4">
        <v>0.15</v>
      </c>
      <c r="F4">
        <v>5</v>
      </c>
    </row>
    <row r="5" spans="1:6" x14ac:dyDescent="0.35">
      <c r="A5" s="1">
        <v>45737</v>
      </c>
      <c r="B5" t="s">
        <v>145</v>
      </c>
      <c r="C5" t="s">
        <v>14</v>
      </c>
      <c r="D5" t="s">
        <v>158</v>
      </c>
      <c r="E5">
        <v>0.15</v>
      </c>
      <c r="F5">
        <v>5</v>
      </c>
    </row>
    <row r="6" spans="1:6" x14ac:dyDescent="0.35">
      <c r="A6" s="1">
        <v>45737</v>
      </c>
      <c r="B6" t="s">
        <v>145</v>
      </c>
      <c r="C6" t="s">
        <v>154</v>
      </c>
      <c r="D6" t="s">
        <v>159</v>
      </c>
      <c r="E6">
        <v>0.15</v>
      </c>
      <c r="F6">
        <v>5</v>
      </c>
    </row>
    <row r="7" spans="1:6" x14ac:dyDescent="0.35">
      <c r="A7" s="1">
        <v>45712</v>
      </c>
      <c r="B7" t="s">
        <v>146</v>
      </c>
      <c r="C7" t="s">
        <v>15</v>
      </c>
      <c r="D7" t="s">
        <v>160</v>
      </c>
      <c r="E7">
        <v>0.17</v>
      </c>
      <c r="F7">
        <v>6</v>
      </c>
    </row>
    <row r="8" spans="1:6" x14ac:dyDescent="0.35">
      <c r="A8" s="1">
        <v>45712</v>
      </c>
      <c r="B8" t="s">
        <v>146</v>
      </c>
      <c r="C8" t="s">
        <v>161</v>
      </c>
      <c r="D8" t="s">
        <v>162</v>
      </c>
      <c r="E8">
        <v>0.17</v>
      </c>
      <c r="F8">
        <v>6</v>
      </c>
    </row>
    <row r="9" spans="1:6" x14ac:dyDescent="0.35">
      <c r="A9" s="1">
        <v>45712</v>
      </c>
      <c r="B9" t="s">
        <v>146</v>
      </c>
      <c r="C9" t="s">
        <v>163</v>
      </c>
      <c r="D9" t="s">
        <v>164</v>
      </c>
      <c r="E9">
        <v>0.17</v>
      </c>
      <c r="F9">
        <v>6</v>
      </c>
    </row>
    <row r="10" spans="1:6" x14ac:dyDescent="0.35">
      <c r="A10" s="1">
        <v>45712</v>
      </c>
      <c r="B10" t="s">
        <v>146</v>
      </c>
      <c r="C10" t="s">
        <v>165</v>
      </c>
      <c r="D10" t="s">
        <v>166</v>
      </c>
      <c r="E10">
        <v>0.17</v>
      </c>
      <c r="F10">
        <v>6</v>
      </c>
    </row>
    <row r="11" spans="1:6" x14ac:dyDescent="0.35">
      <c r="A11" s="1">
        <v>45712</v>
      </c>
      <c r="B11" t="s">
        <v>146</v>
      </c>
      <c r="C11" t="s">
        <v>167</v>
      </c>
      <c r="D11" t="s">
        <v>168</v>
      </c>
      <c r="E11">
        <v>0.17</v>
      </c>
      <c r="F11">
        <v>6</v>
      </c>
    </row>
    <row r="12" spans="1:6" x14ac:dyDescent="0.35">
      <c r="A12" s="1">
        <v>45712</v>
      </c>
      <c r="B12" t="s">
        <v>146</v>
      </c>
      <c r="C12" t="s">
        <v>29</v>
      </c>
      <c r="D12" t="s">
        <v>29</v>
      </c>
      <c r="E12">
        <v>0.17</v>
      </c>
      <c r="F12">
        <v>6</v>
      </c>
    </row>
    <row r="13" spans="1:6" x14ac:dyDescent="0.35">
      <c r="A13" s="1">
        <v>45702</v>
      </c>
      <c r="B13" t="s">
        <v>145</v>
      </c>
      <c r="C13" t="s">
        <v>154</v>
      </c>
      <c r="D13" t="s">
        <v>159</v>
      </c>
      <c r="E13">
        <v>0.2</v>
      </c>
      <c r="F13">
        <v>1</v>
      </c>
    </row>
    <row r="14" spans="1:6" x14ac:dyDescent="0.35">
      <c r="A14" s="1">
        <v>45667</v>
      </c>
      <c r="B14" t="s">
        <v>145</v>
      </c>
      <c r="C14" t="s">
        <v>169</v>
      </c>
      <c r="D14" t="s">
        <v>170</v>
      </c>
      <c r="E14">
        <v>0.03</v>
      </c>
      <c r="F14">
        <v>1</v>
      </c>
    </row>
    <row r="15" spans="1:6" x14ac:dyDescent="0.35">
      <c r="A15" s="1">
        <v>45639</v>
      </c>
      <c r="B15" t="s">
        <v>145</v>
      </c>
      <c r="C15" t="s">
        <v>15</v>
      </c>
      <c r="D15" t="s">
        <v>15</v>
      </c>
      <c r="E15">
        <v>0.18</v>
      </c>
      <c r="F15">
        <v>2</v>
      </c>
    </row>
    <row r="16" spans="1:6" x14ac:dyDescent="0.35">
      <c r="A16" s="1">
        <v>45639</v>
      </c>
      <c r="B16" t="s">
        <v>145</v>
      </c>
      <c r="C16" t="s">
        <v>154</v>
      </c>
      <c r="D16" t="s">
        <v>159</v>
      </c>
      <c r="E16">
        <v>0.18</v>
      </c>
      <c r="F16">
        <v>2</v>
      </c>
    </row>
    <row r="17" spans="1:6" x14ac:dyDescent="0.35">
      <c r="A17" s="1">
        <v>45625</v>
      </c>
      <c r="B17" t="s">
        <v>145</v>
      </c>
      <c r="C17" t="s">
        <v>161</v>
      </c>
      <c r="D17" t="s">
        <v>161</v>
      </c>
      <c r="E17">
        <v>0.06</v>
      </c>
      <c r="F17">
        <v>4</v>
      </c>
    </row>
    <row r="18" spans="1:6" x14ac:dyDescent="0.35">
      <c r="A18" s="1">
        <v>45625</v>
      </c>
      <c r="B18" t="s">
        <v>145</v>
      </c>
      <c r="C18" t="s">
        <v>165</v>
      </c>
      <c r="D18" t="s">
        <v>165</v>
      </c>
      <c r="E18">
        <v>0.06</v>
      </c>
      <c r="F18">
        <v>4</v>
      </c>
    </row>
    <row r="19" spans="1:6" x14ac:dyDescent="0.35">
      <c r="A19" s="1">
        <v>45625</v>
      </c>
      <c r="B19" t="s">
        <v>145</v>
      </c>
      <c r="C19" t="s">
        <v>14</v>
      </c>
      <c r="D19" t="s">
        <v>14</v>
      </c>
      <c r="E19">
        <v>0.06</v>
      </c>
      <c r="F19">
        <v>4</v>
      </c>
    </row>
    <row r="20" spans="1:6" x14ac:dyDescent="0.35">
      <c r="A20" s="1">
        <v>45625</v>
      </c>
      <c r="B20" t="s">
        <v>145</v>
      </c>
      <c r="C20" t="s">
        <v>157</v>
      </c>
      <c r="D20" t="s">
        <v>157</v>
      </c>
      <c r="E20">
        <v>0.06</v>
      </c>
      <c r="F20">
        <v>4</v>
      </c>
    </row>
    <row r="21" spans="1:6" x14ac:dyDescent="0.35">
      <c r="A21" s="1">
        <v>45604</v>
      </c>
      <c r="B21" t="s">
        <v>145</v>
      </c>
      <c r="C21" t="s">
        <v>161</v>
      </c>
      <c r="D21" t="s">
        <v>162</v>
      </c>
      <c r="E21">
        <v>0.67</v>
      </c>
      <c r="F21">
        <v>5</v>
      </c>
    </row>
    <row r="22" spans="1:6" x14ac:dyDescent="0.35">
      <c r="A22" s="1">
        <v>45604</v>
      </c>
      <c r="B22" t="s">
        <v>145</v>
      </c>
      <c r="C22" t="s">
        <v>163</v>
      </c>
      <c r="D22" t="s">
        <v>164</v>
      </c>
      <c r="E22">
        <v>0.67</v>
      </c>
      <c r="F22">
        <v>5</v>
      </c>
    </row>
    <row r="23" spans="1:6" x14ac:dyDescent="0.35">
      <c r="A23" s="1">
        <v>45604</v>
      </c>
      <c r="B23" t="s">
        <v>145</v>
      </c>
      <c r="C23" t="s">
        <v>165</v>
      </c>
      <c r="D23" t="s">
        <v>171</v>
      </c>
      <c r="E23">
        <v>0.67</v>
      </c>
      <c r="F23">
        <v>5</v>
      </c>
    </row>
    <row r="24" spans="1:6" x14ac:dyDescent="0.35">
      <c r="A24" s="1">
        <v>45604</v>
      </c>
      <c r="B24" t="s">
        <v>145</v>
      </c>
      <c r="C24" t="s">
        <v>167</v>
      </c>
      <c r="D24" t="s">
        <v>168</v>
      </c>
      <c r="E24">
        <v>0.67</v>
      </c>
      <c r="F24">
        <v>5</v>
      </c>
    </row>
    <row r="25" spans="1:6" x14ac:dyDescent="0.35">
      <c r="A25" s="1">
        <v>45604</v>
      </c>
      <c r="B25" t="s">
        <v>145</v>
      </c>
      <c r="C25" t="s">
        <v>29</v>
      </c>
      <c r="D25" t="s">
        <v>172</v>
      </c>
      <c r="E25">
        <v>0.67</v>
      </c>
      <c r="F25">
        <v>5</v>
      </c>
    </row>
    <row r="26" spans="1:6" x14ac:dyDescent="0.35">
      <c r="A26" s="1">
        <v>45583</v>
      </c>
      <c r="B26" t="s">
        <v>145</v>
      </c>
      <c r="C26" t="s">
        <v>154</v>
      </c>
      <c r="D26" t="s">
        <v>159</v>
      </c>
      <c r="E26">
        <v>0.2</v>
      </c>
      <c r="F26">
        <v>1</v>
      </c>
    </row>
    <row r="27" spans="1:6" x14ac:dyDescent="0.35">
      <c r="A27" s="1">
        <v>45555</v>
      </c>
      <c r="B27" t="s">
        <v>145</v>
      </c>
      <c r="C27" t="s">
        <v>14</v>
      </c>
      <c r="D27" t="s">
        <v>158</v>
      </c>
      <c r="E27">
        <v>0.2</v>
      </c>
      <c r="F27">
        <v>5</v>
      </c>
    </row>
    <row r="28" spans="1:6" x14ac:dyDescent="0.35">
      <c r="A28" s="1">
        <v>45555</v>
      </c>
      <c r="B28" t="s">
        <v>145</v>
      </c>
      <c r="C28" t="s">
        <v>154</v>
      </c>
      <c r="D28" t="s">
        <v>155</v>
      </c>
      <c r="E28">
        <v>0.2</v>
      </c>
      <c r="F28">
        <v>5</v>
      </c>
    </row>
    <row r="29" spans="1:6" x14ac:dyDescent="0.35">
      <c r="A29" s="1">
        <v>45555</v>
      </c>
      <c r="B29" t="s">
        <v>145</v>
      </c>
      <c r="C29" t="s">
        <v>154</v>
      </c>
      <c r="D29" t="s">
        <v>156</v>
      </c>
      <c r="E29">
        <v>0.2</v>
      </c>
      <c r="F29">
        <v>5</v>
      </c>
    </row>
    <row r="30" spans="1:6" x14ac:dyDescent="0.35">
      <c r="A30" s="1">
        <v>45555</v>
      </c>
      <c r="B30" t="s">
        <v>145</v>
      </c>
      <c r="C30" t="s">
        <v>157</v>
      </c>
      <c r="D30" t="s">
        <v>157</v>
      </c>
      <c r="E30">
        <v>0.2</v>
      </c>
      <c r="F30">
        <v>5</v>
      </c>
    </row>
    <row r="31" spans="1:6" x14ac:dyDescent="0.35">
      <c r="A31" s="1">
        <v>45555</v>
      </c>
      <c r="B31" t="s">
        <v>145</v>
      </c>
      <c r="C31" t="s">
        <v>15</v>
      </c>
      <c r="D31" t="s">
        <v>160</v>
      </c>
      <c r="E31">
        <v>0.2</v>
      </c>
      <c r="F31">
        <v>5</v>
      </c>
    </row>
    <row r="32" spans="1:6" x14ac:dyDescent="0.35">
      <c r="A32" s="1">
        <v>45544</v>
      </c>
      <c r="B32" t="s">
        <v>146</v>
      </c>
      <c r="C32" t="s">
        <v>161</v>
      </c>
      <c r="D32" t="s">
        <v>162</v>
      </c>
      <c r="E32">
        <v>0.14000000000000001</v>
      </c>
      <c r="F32">
        <v>5</v>
      </c>
    </row>
    <row r="33" spans="1:6" x14ac:dyDescent="0.35">
      <c r="A33" s="1">
        <v>45544</v>
      </c>
      <c r="B33" t="s">
        <v>146</v>
      </c>
      <c r="C33" t="s">
        <v>163</v>
      </c>
      <c r="D33" t="s">
        <v>164</v>
      </c>
      <c r="E33">
        <v>0.14000000000000001</v>
      </c>
      <c r="F33">
        <v>5</v>
      </c>
    </row>
    <row r="34" spans="1:6" x14ac:dyDescent="0.35">
      <c r="A34" s="1">
        <v>45544</v>
      </c>
      <c r="B34" t="s">
        <v>146</v>
      </c>
      <c r="C34" t="s">
        <v>165</v>
      </c>
      <c r="D34" t="s">
        <v>171</v>
      </c>
      <c r="E34">
        <v>0.14000000000000001</v>
      </c>
      <c r="F34">
        <v>5</v>
      </c>
    </row>
    <row r="35" spans="1:6" x14ac:dyDescent="0.35">
      <c r="A35" s="1">
        <v>45544</v>
      </c>
      <c r="B35" t="s">
        <v>146</v>
      </c>
      <c r="C35" t="s">
        <v>167</v>
      </c>
      <c r="D35" t="s">
        <v>168</v>
      </c>
      <c r="E35">
        <v>0.14000000000000001</v>
      </c>
      <c r="F35">
        <v>5</v>
      </c>
    </row>
    <row r="36" spans="1:6" x14ac:dyDescent="0.35">
      <c r="A36" s="1">
        <v>45544</v>
      </c>
      <c r="B36" t="s">
        <v>146</v>
      </c>
      <c r="C36" t="s">
        <v>29</v>
      </c>
      <c r="D36" t="s">
        <v>172</v>
      </c>
      <c r="E36">
        <v>0.14000000000000001</v>
      </c>
      <c r="F36">
        <v>5</v>
      </c>
    </row>
    <row r="37" spans="1:6" x14ac:dyDescent="0.35">
      <c r="A37" s="1">
        <v>45491</v>
      </c>
      <c r="B37" t="s">
        <v>147</v>
      </c>
      <c r="C37" t="s">
        <v>161</v>
      </c>
      <c r="D37" t="s">
        <v>162</v>
      </c>
      <c r="E37">
        <v>0.13</v>
      </c>
      <c r="F37">
        <v>5</v>
      </c>
    </row>
    <row r="38" spans="1:6" x14ac:dyDescent="0.35">
      <c r="A38" s="1">
        <v>45491</v>
      </c>
      <c r="B38" t="s">
        <v>147</v>
      </c>
      <c r="C38" t="s">
        <v>163</v>
      </c>
      <c r="D38" t="s">
        <v>164</v>
      </c>
      <c r="E38">
        <v>0.13</v>
      </c>
      <c r="F38">
        <v>5</v>
      </c>
    </row>
    <row r="39" spans="1:6" x14ac:dyDescent="0.35">
      <c r="A39" s="1">
        <v>45491</v>
      </c>
      <c r="B39" t="s">
        <v>147</v>
      </c>
      <c r="C39" t="s">
        <v>165</v>
      </c>
      <c r="D39" t="s">
        <v>171</v>
      </c>
      <c r="E39">
        <v>0.13</v>
      </c>
      <c r="F39">
        <v>5</v>
      </c>
    </row>
    <row r="40" spans="1:6" x14ac:dyDescent="0.35">
      <c r="A40" s="1">
        <v>45491</v>
      </c>
      <c r="B40" t="s">
        <v>147</v>
      </c>
      <c r="C40" t="s">
        <v>167</v>
      </c>
      <c r="D40" t="s">
        <v>168</v>
      </c>
      <c r="E40">
        <v>0.13</v>
      </c>
      <c r="F40">
        <v>5</v>
      </c>
    </row>
    <row r="41" spans="1:6" x14ac:dyDescent="0.35">
      <c r="A41" s="1">
        <v>45491</v>
      </c>
      <c r="B41" t="s">
        <v>147</v>
      </c>
      <c r="C41" t="s">
        <v>29</v>
      </c>
      <c r="D41" t="s">
        <v>172</v>
      </c>
      <c r="E41">
        <v>0.13</v>
      </c>
      <c r="F41">
        <v>5</v>
      </c>
    </row>
    <row r="42" spans="1:6" x14ac:dyDescent="0.35">
      <c r="A42" s="1">
        <v>45480</v>
      </c>
      <c r="B42" t="s">
        <v>148</v>
      </c>
      <c r="C42" t="s">
        <v>11</v>
      </c>
      <c r="D42" t="s">
        <v>11</v>
      </c>
      <c r="E42">
        <v>7.0000000000000007E-2</v>
      </c>
      <c r="F42">
        <v>1</v>
      </c>
    </row>
    <row r="43" spans="1:6" x14ac:dyDescent="0.35">
      <c r="A43" s="1">
        <v>45469</v>
      </c>
      <c r="B43" t="s">
        <v>149</v>
      </c>
      <c r="C43" t="s">
        <v>154</v>
      </c>
      <c r="D43" t="s">
        <v>159</v>
      </c>
      <c r="E43">
        <v>0.17</v>
      </c>
      <c r="F43">
        <v>1</v>
      </c>
    </row>
    <row r="44" spans="1:6" x14ac:dyDescent="0.35">
      <c r="A44" s="1">
        <v>45443</v>
      </c>
      <c r="B44" t="s">
        <v>145</v>
      </c>
      <c r="C44" t="s">
        <v>154</v>
      </c>
      <c r="D44" t="s">
        <v>159</v>
      </c>
      <c r="E44">
        <v>0.19</v>
      </c>
      <c r="F44">
        <v>1</v>
      </c>
    </row>
    <row r="45" spans="1:6" x14ac:dyDescent="0.35">
      <c r="A45" s="1">
        <v>45418</v>
      </c>
      <c r="B45" t="s">
        <v>146</v>
      </c>
      <c r="C45" t="s">
        <v>14</v>
      </c>
      <c r="D45" t="s">
        <v>158</v>
      </c>
      <c r="E45">
        <v>0.15</v>
      </c>
      <c r="F45">
        <v>6</v>
      </c>
    </row>
    <row r="46" spans="1:6" x14ac:dyDescent="0.35">
      <c r="A46" s="1">
        <v>45418</v>
      </c>
      <c r="B46" t="s">
        <v>146</v>
      </c>
      <c r="C46" t="s">
        <v>154</v>
      </c>
      <c r="D46" t="s">
        <v>155</v>
      </c>
      <c r="E46">
        <v>0.15</v>
      </c>
      <c r="F46">
        <v>6</v>
      </c>
    </row>
    <row r="47" spans="1:6" x14ac:dyDescent="0.35">
      <c r="A47" s="1">
        <v>45418</v>
      </c>
      <c r="B47" t="s">
        <v>146</v>
      </c>
      <c r="C47" t="s">
        <v>154</v>
      </c>
      <c r="D47" t="s">
        <v>156</v>
      </c>
      <c r="E47">
        <v>0.15</v>
      </c>
      <c r="F47">
        <v>6</v>
      </c>
    </row>
    <row r="48" spans="1:6" x14ac:dyDescent="0.35">
      <c r="A48" s="1">
        <v>45418</v>
      </c>
      <c r="B48" t="s">
        <v>146</v>
      </c>
      <c r="C48" t="s">
        <v>157</v>
      </c>
      <c r="D48" t="s">
        <v>157</v>
      </c>
      <c r="E48">
        <v>0.15</v>
      </c>
      <c r="F48">
        <v>6</v>
      </c>
    </row>
    <row r="49" spans="1:6" x14ac:dyDescent="0.35">
      <c r="A49" s="1">
        <v>45418</v>
      </c>
      <c r="B49" t="s">
        <v>146</v>
      </c>
      <c r="C49" t="s">
        <v>154</v>
      </c>
      <c r="D49" t="s">
        <v>159</v>
      </c>
      <c r="E49">
        <v>0.15</v>
      </c>
      <c r="F49">
        <v>6</v>
      </c>
    </row>
    <row r="50" spans="1:6" x14ac:dyDescent="0.35">
      <c r="A50" s="1">
        <v>45418</v>
      </c>
      <c r="B50" t="s">
        <v>146</v>
      </c>
      <c r="C50" t="s">
        <v>15</v>
      </c>
      <c r="D50" t="s">
        <v>160</v>
      </c>
      <c r="E50">
        <v>0.15</v>
      </c>
      <c r="F50">
        <v>6</v>
      </c>
    </row>
    <row r="51" spans="1:6" x14ac:dyDescent="0.35">
      <c r="A51" s="1">
        <v>45408</v>
      </c>
      <c r="B51" t="s">
        <v>145</v>
      </c>
      <c r="C51" t="s">
        <v>169</v>
      </c>
      <c r="D51" t="s">
        <v>170</v>
      </c>
      <c r="E51">
        <v>0.04</v>
      </c>
      <c r="F51">
        <v>1</v>
      </c>
    </row>
    <row r="52" spans="1:6" x14ac:dyDescent="0.35">
      <c r="A52" s="1">
        <v>45373</v>
      </c>
      <c r="B52" t="s">
        <v>145</v>
      </c>
      <c r="C52" t="s">
        <v>154</v>
      </c>
      <c r="D52" t="s">
        <v>159</v>
      </c>
      <c r="E52">
        <v>0.17</v>
      </c>
      <c r="F52">
        <v>1</v>
      </c>
    </row>
    <row r="53" spans="1:6" x14ac:dyDescent="0.35">
      <c r="A53" s="1">
        <v>45315</v>
      </c>
      <c r="B53" t="s">
        <v>149</v>
      </c>
      <c r="C53" t="s">
        <v>15</v>
      </c>
      <c r="D53" t="s">
        <v>160</v>
      </c>
      <c r="E53">
        <v>0.31</v>
      </c>
      <c r="F53">
        <v>2</v>
      </c>
    </row>
    <row r="54" spans="1:6" x14ac:dyDescent="0.35">
      <c r="A54" s="1">
        <v>45315</v>
      </c>
      <c r="B54" t="s">
        <v>149</v>
      </c>
      <c r="C54" t="s">
        <v>154</v>
      </c>
      <c r="D54" t="s">
        <v>159</v>
      </c>
      <c r="E54">
        <v>0.31</v>
      </c>
      <c r="F54">
        <v>2</v>
      </c>
    </row>
    <row r="55" spans="1:6" x14ac:dyDescent="0.35">
      <c r="A55" s="1">
        <v>45257</v>
      </c>
      <c r="B55" t="s">
        <v>146</v>
      </c>
      <c r="C55" t="s">
        <v>154</v>
      </c>
      <c r="D55" t="s">
        <v>159</v>
      </c>
      <c r="E55">
        <v>0.08</v>
      </c>
      <c r="F55">
        <v>1</v>
      </c>
    </row>
    <row r="56" spans="1:6" x14ac:dyDescent="0.35">
      <c r="A56" s="1">
        <v>45240</v>
      </c>
      <c r="B56" t="s">
        <v>145</v>
      </c>
      <c r="C56" t="s">
        <v>154</v>
      </c>
      <c r="D56" t="s">
        <v>159</v>
      </c>
      <c r="E56">
        <v>0.2</v>
      </c>
      <c r="F56">
        <v>1</v>
      </c>
    </row>
    <row r="57" spans="1:6" x14ac:dyDescent="0.35">
      <c r="A57" s="1">
        <v>45219</v>
      </c>
      <c r="B57" t="s">
        <v>145</v>
      </c>
      <c r="C57" t="s">
        <v>14</v>
      </c>
      <c r="D57" t="s">
        <v>14</v>
      </c>
      <c r="E57">
        <v>0.19</v>
      </c>
      <c r="F57">
        <v>1</v>
      </c>
    </row>
    <row r="58" spans="1:6" x14ac:dyDescent="0.35">
      <c r="A58" s="1">
        <v>45208</v>
      </c>
      <c r="B58" t="s">
        <v>146</v>
      </c>
      <c r="C58" t="s">
        <v>15</v>
      </c>
      <c r="D58" t="s">
        <v>15</v>
      </c>
      <c r="E58">
        <v>0.17</v>
      </c>
      <c r="F58">
        <v>2</v>
      </c>
    </row>
    <row r="59" spans="1:6" x14ac:dyDescent="0.35">
      <c r="A59" s="1">
        <v>45208</v>
      </c>
      <c r="B59" t="s">
        <v>146</v>
      </c>
      <c r="C59" t="s">
        <v>154</v>
      </c>
      <c r="D59" t="s">
        <v>159</v>
      </c>
      <c r="E59">
        <v>0.17</v>
      </c>
      <c r="F59">
        <v>2</v>
      </c>
    </row>
    <row r="60" spans="1:6" x14ac:dyDescent="0.35">
      <c r="A60" s="1">
        <v>45187</v>
      </c>
      <c r="B60" t="s">
        <v>146</v>
      </c>
      <c r="C60" t="s">
        <v>169</v>
      </c>
      <c r="D60" t="s">
        <v>170</v>
      </c>
      <c r="E60">
        <v>0.15</v>
      </c>
      <c r="F60">
        <v>1</v>
      </c>
    </row>
    <row r="61" spans="1:6" x14ac:dyDescent="0.35">
      <c r="A61" s="1">
        <v>45114</v>
      </c>
      <c r="B61" t="s">
        <v>145</v>
      </c>
      <c r="C61" t="s">
        <v>169</v>
      </c>
      <c r="D61" t="s">
        <v>170</v>
      </c>
      <c r="E61">
        <v>0.18</v>
      </c>
      <c r="F61">
        <v>1</v>
      </c>
    </row>
    <row r="62" spans="1:6" x14ac:dyDescent="0.35">
      <c r="A62" s="1">
        <v>45093</v>
      </c>
      <c r="B62" t="s">
        <v>145</v>
      </c>
      <c r="C62" t="s">
        <v>154</v>
      </c>
      <c r="D62" t="s">
        <v>159</v>
      </c>
      <c r="E62">
        <v>0.18</v>
      </c>
      <c r="F62">
        <v>1</v>
      </c>
    </row>
    <row r="63" spans="1:6" x14ac:dyDescent="0.35">
      <c r="A63" s="1">
        <v>45072</v>
      </c>
      <c r="B63" t="s">
        <v>145</v>
      </c>
      <c r="C63" t="s">
        <v>15</v>
      </c>
      <c r="D63" t="s">
        <v>15</v>
      </c>
      <c r="E63">
        <v>0.19</v>
      </c>
      <c r="F63">
        <v>1</v>
      </c>
    </row>
    <row r="64" spans="1:6" x14ac:dyDescent="0.35">
      <c r="A64" s="1">
        <v>45048</v>
      </c>
      <c r="B64" t="s">
        <v>150</v>
      </c>
      <c r="C64" t="s">
        <v>169</v>
      </c>
      <c r="D64" t="s">
        <v>170</v>
      </c>
      <c r="E64">
        <v>0.04</v>
      </c>
      <c r="F64">
        <v>1</v>
      </c>
    </row>
    <row r="65" spans="1:6" x14ac:dyDescent="0.35">
      <c r="A65" s="1">
        <v>45016</v>
      </c>
      <c r="B65" t="s">
        <v>145</v>
      </c>
      <c r="C65" t="s">
        <v>154</v>
      </c>
      <c r="D65" t="s">
        <v>159</v>
      </c>
      <c r="E65">
        <v>0.23</v>
      </c>
      <c r="F65">
        <v>1</v>
      </c>
    </row>
    <row r="66" spans="1:6" x14ac:dyDescent="0.35">
      <c r="A66" s="1">
        <v>44993</v>
      </c>
      <c r="B66" t="s">
        <v>149</v>
      </c>
      <c r="C66" t="s">
        <v>154</v>
      </c>
      <c r="D66" t="s">
        <v>173</v>
      </c>
      <c r="E66">
        <v>0.18</v>
      </c>
      <c r="F66">
        <v>2</v>
      </c>
    </row>
    <row r="67" spans="1:6" x14ac:dyDescent="0.35">
      <c r="A67" s="1">
        <v>44993</v>
      </c>
      <c r="B67" t="s">
        <v>149</v>
      </c>
      <c r="C67" t="s">
        <v>14</v>
      </c>
      <c r="D67" t="s">
        <v>158</v>
      </c>
      <c r="E67">
        <v>0.18</v>
      </c>
      <c r="F67">
        <v>2</v>
      </c>
    </row>
    <row r="68" spans="1:6" x14ac:dyDescent="0.35">
      <c r="A68" s="1">
        <v>44974</v>
      </c>
      <c r="B68" t="s">
        <v>145</v>
      </c>
      <c r="C68" t="s">
        <v>15</v>
      </c>
      <c r="D68" t="s">
        <v>160</v>
      </c>
      <c r="E68">
        <v>0.25</v>
      </c>
      <c r="F68">
        <v>2</v>
      </c>
    </row>
    <row r="69" spans="1:6" x14ac:dyDescent="0.35">
      <c r="A69" s="1">
        <v>44974</v>
      </c>
      <c r="B69" t="s">
        <v>145</v>
      </c>
      <c r="C69" t="s">
        <v>154</v>
      </c>
      <c r="D69" t="s">
        <v>159</v>
      </c>
      <c r="E69">
        <v>0.25</v>
      </c>
      <c r="F69">
        <v>2</v>
      </c>
    </row>
    <row r="70" spans="1:6" x14ac:dyDescent="0.35">
      <c r="A70" s="1">
        <v>44953</v>
      </c>
      <c r="B70" t="s">
        <v>145</v>
      </c>
      <c r="C70" t="s">
        <v>154</v>
      </c>
      <c r="D70" t="s">
        <v>159</v>
      </c>
      <c r="E70">
        <v>0.22</v>
      </c>
      <c r="F70">
        <v>1</v>
      </c>
    </row>
    <row r="71" spans="1:6" x14ac:dyDescent="0.35">
      <c r="A71" s="1">
        <v>44911</v>
      </c>
      <c r="B71" t="s">
        <v>145</v>
      </c>
      <c r="C71" t="s">
        <v>161</v>
      </c>
      <c r="D71" t="s">
        <v>162</v>
      </c>
      <c r="E71">
        <v>0.12</v>
      </c>
      <c r="F71">
        <v>2</v>
      </c>
    </row>
    <row r="72" spans="1:6" x14ac:dyDescent="0.35">
      <c r="A72" s="1">
        <v>44911</v>
      </c>
      <c r="B72" t="s">
        <v>145</v>
      </c>
      <c r="C72" t="s">
        <v>165</v>
      </c>
      <c r="D72" t="s">
        <v>171</v>
      </c>
      <c r="E72">
        <v>0.12</v>
      </c>
      <c r="F72">
        <v>2</v>
      </c>
    </row>
    <row r="73" spans="1:6" x14ac:dyDescent="0.35">
      <c r="A73" s="1">
        <v>44897</v>
      </c>
      <c r="B73" t="s">
        <v>145</v>
      </c>
      <c r="C73" t="s">
        <v>14</v>
      </c>
      <c r="D73" t="s">
        <v>14</v>
      </c>
      <c r="E73">
        <v>0.2</v>
      </c>
      <c r="F73">
        <v>10</v>
      </c>
    </row>
    <row r="74" spans="1:6" x14ac:dyDescent="0.35">
      <c r="A74" s="1">
        <v>44897</v>
      </c>
      <c r="B74" t="s">
        <v>145</v>
      </c>
      <c r="C74" t="s">
        <v>154</v>
      </c>
      <c r="D74" t="s">
        <v>174</v>
      </c>
      <c r="E74">
        <v>0.2</v>
      </c>
      <c r="F74">
        <v>10</v>
      </c>
    </row>
    <row r="75" spans="1:6" x14ac:dyDescent="0.35">
      <c r="A75" s="1">
        <v>44897</v>
      </c>
      <c r="B75" t="s">
        <v>145</v>
      </c>
      <c r="C75" t="s">
        <v>154</v>
      </c>
      <c r="D75" t="s">
        <v>175</v>
      </c>
      <c r="E75">
        <v>0.2</v>
      </c>
      <c r="F75">
        <v>10</v>
      </c>
    </row>
    <row r="76" spans="1:6" x14ac:dyDescent="0.35">
      <c r="A76" s="1">
        <v>44897</v>
      </c>
      <c r="B76" t="s">
        <v>145</v>
      </c>
      <c r="C76" t="s">
        <v>154</v>
      </c>
      <c r="D76" t="s">
        <v>176</v>
      </c>
      <c r="E76">
        <v>0.2</v>
      </c>
      <c r="F76">
        <v>10</v>
      </c>
    </row>
    <row r="77" spans="1:6" x14ac:dyDescent="0.35">
      <c r="A77" s="1">
        <v>44897</v>
      </c>
      <c r="B77" t="s">
        <v>145</v>
      </c>
      <c r="C77" t="s">
        <v>154</v>
      </c>
      <c r="D77" t="s">
        <v>177</v>
      </c>
      <c r="E77">
        <v>0.2</v>
      </c>
      <c r="F77">
        <v>10</v>
      </c>
    </row>
    <row r="78" spans="1:6" x14ac:dyDescent="0.35">
      <c r="A78" s="1">
        <v>44897</v>
      </c>
      <c r="B78" t="s">
        <v>145</v>
      </c>
      <c r="C78" t="s">
        <v>157</v>
      </c>
      <c r="D78" t="s">
        <v>157</v>
      </c>
      <c r="E78">
        <v>0.2</v>
      </c>
      <c r="F78">
        <v>10</v>
      </c>
    </row>
    <row r="79" spans="1:6" x14ac:dyDescent="0.35">
      <c r="A79" s="1">
        <v>44897</v>
      </c>
      <c r="B79" t="s">
        <v>145</v>
      </c>
      <c r="C79" t="s">
        <v>154</v>
      </c>
      <c r="D79" t="s">
        <v>178</v>
      </c>
      <c r="E79">
        <v>0.2</v>
      </c>
      <c r="F79">
        <v>10</v>
      </c>
    </row>
    <row r="80" spans="1:6" x14ac:dyDescent="0.35">
      <c r="A80" s="1">
        <v>44897</v>
      </c>
      <c r="B80" t="s">
        <v>145</v>
      </c>
      <c r="C80" t="s">
        <v>15</v>
      </c>
      <c r="D80" t="s">
        <v>15</v>
      </c>
      <c r="E80">
        <v>0.2</v>
      </c>
      <c r="F80">
        <v>10</v>
      </c>
    </row>
    <row r="81" spans="1:6" x14ac:dyDescent="0.35">
      <c r="A81" s="1">
        <v>44897</v>
      </c>
      <c r="B81" t="s">
        <v>145</v>
      </c>
      <c r="C81" t="s">
        <v>179</v>
      </c>
      <c r="D81" t="s">
        <v>180</v>
      </c>
      <c r="E81">
        <v>0.2</v>
      </c>
      <c r="F81">
        <v>10</v>
      </c>
    </row>
    <row r="82" spans="1:6" x14ac:dyDescent="0.35">
      <c r="A82" s="1">
        <v>44897</v>
      </c>
      <c r="B82" t="s">
        <v>145</v>
      </c>
      <c r="C82" t="s">
        <v>179</v>
      </c>
      <c r="D82" t="s">
        <v>181</v>
      </c>
      <c r="E82">
        <v>0.2</v>
      </c>
      <c r="F82">
        <v>10</v>
      </c>
    </row>
    <row r="83" spans="1:6" x14ac:dyDescent="0.35">
      <c r="A83" s="1">
        <v>44876</v>
      </c>
      <c r="B83" t="s">
        <v>145</v>
      </c>
      <c r="C83" t="s">
        <v>15</v>
      </c>
      <c r="D83" t="s">
        <v>160</v>
      </c>
      <c r="E83">
        <v>0.06</v>
      </c>
      <c r="F83">
        <v>1</v>
      </c>
    </row>
    <row r="84" spans="1:6" x14ac:dyDescent="0.35">
      <c r="A84" s="1">
        <v>44845</v>
      </c>
      <c r="B84" t="s">
        <v>150</v>
      </c>
      <c r="C84" t="s">
        <v>161</v>
      </c>
      <c r="D84" t="s">
        <v>162</v>
      </c>
      <c r="E84">
        <v>0.23</v>
      </c>
      <c r="F84">
        <v>6</v>
      </c>
    </row>
    <row r="85" spans="1:6" x14ac:dyDescent="0.35">
      <c r="A85" s="1">
        <v>44845</v>
      </c>
      <c r="B85" t="s">
        <v>150</v>
      </c>
      <c r="C85" t="s">
        <v>163</v>
      </c>
      <c r="D85" t="s">
        <v>164</v>
      </c>
      <c r="E85">
        <v>0.23</v>
      </c>
      <c r="F85">
        <v>6</v>
      </c>
    </row>
    <row r="86" spans="1:6" x14ac:dyDescent="0.35">
      <c r="A86" s="1">
        <v>44845</v>
      </c>
      <c r="B86" t="s">
        <v>150</v>
      </c>
      <c r="C86" t="s">
        <v>165</v>
      </c>
      <c r="D86" t="s">
        <v>166</v>
      </c>
      <c r="E86">
        <v>0.23</v>
      </c>
      <c r="F86">
        <v>6</v>
      </c>
    </row>
    <row r="87" spans="1:6" x14ac:dyDescent="0.35">
      <c r="A87" s="1">
        <v>44845</v>
      </c>
      <c r="B87" t="s">
        <v>150</v>
      </c>
      <c r="C87" t="s">
        <v>29</v>
      </c>
      <c r="D87" t="s">
        <v>172</v>
      </c>
      <c r="E87">
        <v>0.23</v>
      </c>
      <c r="F87">
        <v>6</v>
      </c>
    </row>
    <row r="88" spans="1:6" x14ac:dyDescent="0.35">
      <c r="A88" s="1">
        <v>44845</v>
      </c>
      <c r="B88" t="s">
        <v>150</v>
      </c>
      <c r="C88" t="s">
        <v>167</v>
      </c>
      <c r="D88" t="s">
        <v>168</v>
      </c>
      <c r="E88">
        <v>0.23</v>
      </c>
      <c r="F88">
        <v>6</v>
      </c>
    </row>
    <row r="89" spans="1:6" x14ac:dyDescent="0.35">
      <c r="A89" s="1">
        <v>44845</v>
      </c>
      <c r="B89" t="s">
        <v>150</v>
      </c>
      <c r="C89" t="s">
        <v>11</v>
      </c>
      <c r="D89" t="s">
        <v>182</v>
      </c>
      <c r="E89">
        <v>0.23</v>
      </c>
      <c r="F89">
        <v>6</v>
      </c>
    </row>
    <row r="90" spans="1:6" x14ac:dyDescent="0.35">
      <c r="A90" s="1">
        <v>44820</v>
      </c>
      <c r="B90" t="s">
        <v>145</v>
      </c>
      <c r="C90" t="s">
        <v>161</v>
      </c>
      <c r="D90" t="s">
        <v>162</v>
      </c>
      <c r="E90">
        <v>0.23</v>
      </c>
      <c r="F90">
        <v>7</v>
      </c>
    </row>
    <row r="91" spans="1:6" x14ac:dyDescent="0.35">
      <c r="A91" s="1">
        <v>44820</v>
      </c>
      <c r="B91" t="s">
        <v>145</v>
      </c>
      <c r="C91" t="s">
        <v>163</v>
      </c>
      <c r="D91" t="s">
        <v>164</v>
      </c>
      <c r="E91">
        <v>0.23</v>
      </c>
      <c r="F91">
        <v>7</v>
      </c>
    </row>
    <row r="92" spans="1:6" x14ac:dyDescent="0.35">
      <c r="A92" s="1">
        <v>44820</v>
      </c>
      <c r="B92" t="s">
        <v>145</v>
      </c>
      <c r="C92" t="s">
        <v>165</v>
      </c>
      <c r="D92" t="s">
        <v>166</v>
      </c>
      <c r="E92">
        <v>0.23</v>
      </c>
      <c r="F92">
        <v>7</v>
      </c>
    </row>
    <row r="93" spans="1:6" x14ac:dyDescent="0.35">
      <c r="A93" s="1">
        <v>44820</v>
      </c>
      <c r="B93" t="s">
        <v>145</v>
      </c>
      <c r="C93" t="s">
        <v>29</v>
      </c>
      <c r="D93" t="s">
        <v>29</v>
      </c>
      <c r="E93">
        <v>0.23</v>
      </c>
      <c r="F93">
        <v>7</v>
      </c>
    </row>
    <row r="94" spans="1:6" x14ac:dyDescent="0.35">
      <c r="A94" s="1">
        <v>44820</v>
      </c>
      <c r="B94" t="s">
        <v>145</v>
      </c>
      <c r="C94" t="s">
        <v>167</v>
      </c>
      <c r="D94" t="s">
        <v>168</v>
      </c>
      <c r="E94">
        <v>0.23</v>
      </c>
      <c r="F94">
        <v>7</v>
      </c>
    </row>
    <row r="95" spans="1:6" x14ac:dyDescent="0.35">
      <c r="A95" s="1">
        <v>44820</v>
      </c>
      <c r="B95" t="s">
        <v>145</v>
      </c>
      <c r="C95" t="s">
        <v>11</v>
      </c>
      <c r="D95" t="s">
        <v>183</v>
      </c>
      <c r="E95">
        <v>0.23</v>
      </c>
      <c r="F95">
        <v>7</v>
      </c>
    </row>
    <row r="96" spans="1:6" x14ac:dyDescent="0.35">
      <c r="A96" s="1">
        <v>44820</v>
      </c>
      <c r="B96" t="s">
        <v>145</v>
      </c>
      <c r="C96" t="s">
        <v>179</v>
      </c>
      <c r="D96" t="s">
        <v>184</v>
      </c>
      <c r="E96">
        <v>0.23</v>
      </c>
      <c r="F96">
        <v>7</v>
      </c>
    </row>
    <row r="97" spans="1:6" x14ac:dyDescent="0.35">
      <c r="A97" s="1">
        <v>44763</v>
      </c>
      <c r="B97" t="s">
        <v>147</v>
      </c>
      <c r="C97" t="s">
        <v>154</v>
      </c>
      <c r="D97" t="s">
        <v>159</v>
      </c>
      <c r="E97">
        <v>0.08</v>
      </c>
      <c r="F97">
        <v>1</v>
      </c>
    </row>
    <row r="98" spans="1:6" x14ac:dyDescent="0.35">
      <c r="A98" s="1">
        <v>44739</v>
      </c>
      <c r="B98" t="s">
        <v>146</v>
      </c>
      <c r="C98" t="s">
        <v>161</v>
      </c>
      <c r="D98" t="s">
        <v>162</v>
      </c>
      <c r="E98">
        <v>0.09</v>
      </c>
      <c r="F98">
        <v>6</v>
      </c>
    </row>
    <row r="99" spans="1:6" x14ac:dyDescent="0.35">
      <c r="A99" s="1">
        <v>44739</v>
      </c>
      <c r="B99" t="s">
        <v>146</v>
      </c>
      <c r="C99" t="s">
        <v>163</v>
      </c>
      <c r="D99" t="s">
        <v>164</v>
      </c>
      <c r="E99">
        <v>0.09</v>
      </c>
      <c r="F99">
        <v>6</v>
      </c>
    </row>
    <row r="100" spans="1:6" x14ac:dyDescent="0.35">
      <c r="A100" s="1">
        <v>44739</v>
      </c>
      <c r="B100" t="s">
        <v>146</v>
      </c>
      <c r="C100" t="s">
        <v>165</v>
      </c>
      <c r="D100" t="s">
        <v>166</v>
      </c>
      <c r="E100">
        <v>0.09</v>
      </c>
      <c r="F100">
        <v>6</v>
      </c>
    </row>
    <row r="101" spans="1:6" x14ac:dyDescent="0.35">
      <c r="A101" s="1">
        <v>44739</v>
      </c>
      <c r="B101" t="s">
        <v>146</v>
      </c>
      <c r="C101" t="s">
        <v>29</v>
      </c>
      <c r="D101" t="s">
        <v>29</v>
      </c>
      <c r="E101">
        <v>0.09</v>
      </c>
      <c r="F101">
        <v>6</v>
      </c>
    </row>
    <row r="102" spans="1:6" x14ac:dyDescent="0.35">
      <c r="A102" s="1">
        <v>44739</v>
      </c>
      <c r="B102" t="s">
        <v>146</v>
      </c>
      <c r="C102" t="s">
        <v>167</v>
      </c>
      <c r="D102" t="s">
        <v>168</v>
      </c>
      <c r="E102">
        <v>0.09</v>
      </c>
      <c r="F102">
        <v>6</v>
      </c>
    </row>
    <row r="103" spans="1:6" x14ac:dyDescent="0.35">
      <c r="A103" s="1">
        <v>44739</v>
      </c>
      <c r="B103" t="s">
        <v>146</v>
      </c>
      <c r="C103" t="s">
        <v>11</v>
      </c>
      <c r="D103" t="s">
        <v>11</v>
      </c>
      <c r="E103">
        <v>0.09</v>
      </c>
      <c r="F103">
        <v>6</v>
      </c>
    </row>
    <row r="104" spans="1:6" x14ac:dyDescent="0.35">
      <c r="A104" s="1">
        <v>44729</v>
      </c>
      <c r="B104" t="s">
        <v>145</v>
      </c>
      <c r="C104" t="s">
        <v>154</v>
      </c>
      <c r="D104" t="s">
        <v>159</v>
      </c>
      <c r="E104">
        <v>0.14000000000000001</v>
      </c>
      <c r="F104">
        <v>7</v>
      </c>
    </row>
    <row r="105" spans="1:6" x14ac:dyDescent="0.35">
      <c r="A105" s="1">
        <v>44729</v>
      </c>
      <c r="B105" t="s">
        <v>145</v>
      </c>
      <c r="C105" t="s">
        <v>14</v>
      </c>
      <c r="D105" t="s">
        <v>185</v>
      </c>
      <c r="E105">
        <v>0.14000000000000001</v>
      </c>
      <c r="F105">
        <v>7</v>
      </c>
    </row>
    <row r="106" spans="1:6" x14ac:dyDescent="0.35">
      <c r="A106" s="1">
        <v>44729</v>
      </c>
      <c r="B106" t="s">
        <v>145</v>
      </c>
      <c r="C106" t="s">
        <v>179</v>
      </c>
      <c r="D106" t="s">
        <v>186</v>
      </c>
      <c r="E106">
        <v>0.14000000000000001</v>
      </c>
      <c r="F106">
        <v>7</v>
      </c>
    </row>
    <row r="107" spans="1:6" x14ac:dyDescent="0.35">
      <c r="A107" s="1">
        <v>44729</v>
      </c>
      <c r="B107" t="s">
        <v>145</v>
      </c>
      <c r="C107" t="s">
        <v>179</v>
      </c>
      <c r="D107" t="s">
        <v>187</v>
      </c>
      <c r="E107">
        <v>0.14000000000000001</v>
      </c>
      <c r="F107">
        <v>7</v>
      </c>
    </row>
    <row r="108" spans="1:6" x14ac:dyDescent="0.35">
      <c r="A108" s="1">
        <v>44729</v>
      </c>
      <c r="B108" t="s">
        <v>145</v>
      </c>
      <c r="C108" t="s">
        <v>179</v>
      </c>
      <c r="D108" t="s">
        <v>188</v>
      </c>
      <c r="E108">
        <v>0.14000000000000001</v>
      </c>
      <c r="F108">
        <v>7</v>
      </c>
    </row>
    <row r="109" spans="1:6" x14ac:dyDescent="0.35">
      <c r="A109" s="1">
        <v>44729</v>
      </c>
      <c r="B109" t="s">
        <v>145</v>
      </c>
      <c r="C109" t="s">
        <v>154</v>
      </c>
      <c r="D109" t="s">
        <v>189</v>
      </c>
      <c r="E109">
        <v>0.14000000000000001</v>
      </c>
      <c r="F109">
        <v>7</v>
      </c>
    </row>
    <row r="110" spans="1:6" x14ac:dyDescent="0.35">
      <c r="A110" s="1">
        <v>44729</v>
      </c>
      <c r="B110" t="s">
        <v>145</v>
      </c>
      <c r="C110" t="s">
        <v>179</v>
      </c>
      <c r="D110" t="s">
        <v>190</v>
      </c>
      <c r="E110">
        <v>0.14000000000000001</v>
      </c>
      <c r="F110">
        <v>7</v>
      </c>
    </row>
    <row r="111" spans="1:6" x14ac:dyDescent="0.35">
      <c r="A111" s="1">
        <v>44701</v>
      </c>
      <c r="B111" t="s">
        <v>145</v>
      </c>
      <c r="C111" t="s">
        <v>14</v>
      </c>
      <c r="D111" t="s">
        <v>14</v>
      </c>
      <c r="E111">
        <v>0.14000000000000001</v>
      </c>
      <c r="F111">
        <v>2</v>
      </c>
    </row>
    <row r="112" spans="1:6" x14ac:dyDescent="0.35">
      <c r="A112" s="1">
        <v>44701</v>
      </c>
      <c r="B112" t="s">
        <v>145</v>
      </c>
      <c r="C112" t="s">
        <v>157</v>
      </c>
      <c r="D112" t="s">
        <v>157</v>
      </c>
      <c r="E112">
        <v>0.14000000000000001</v>
      </c>
      <c r="F112">
        <v>2</v>
      </c>
    </row>
    <row r="113" spans="1:6" x14ac:dyDescent="0.35">
      <c r="A113" s="1">
        <v>44679</v>
      </c>
      <c r="B113" t="s">
        <v>147</v>
      </c>
      <c r="C113" t="s">
        <v>169</v>
      </c>
      <c r="D113" t="s">
        <v>170</v>
      </c>
      <c r="E113">
        <v>0.03</v>
      </c>
      <c r="F113">
        <v>1</v>
      </c>
    </row>
    <row r="114" spans="1:6" x14ac:dyDescent="0.35">
      <c r="A114" s="1">
        <v>44628</v>
      </c>
      <c r="B114" t="s">
        <v>150</v>
      </c>
      <c r="C114" t="s">
        <v>14</v>
      </c>
      <c r="D114" t="s">
        <v>14</v>
      </c>
      <c r="E114">
        <v>0.11</v>
      </c>
      <c r="F114">
        <v>1</v>
      </c>
    </row>
    <row r="115" spans="1:6" x14ac:dyDescent="0.35">
      <c r="A115" s="1">
        <v>44617</v>
      </c>
      <c r="B115" t="s">
        <v>145</v>
      </c>
      <c r="C115" t="s">
        <v>161</v>
      </c>
      <c r="D115" t="s">
        <v>162</v>
      </c>
      <c r="E115">
        <v>0.31</v>
      </c>
      <c r="F115">
        <v>8</v>
      </c>
    </row>
    <row r="116" spans="1:6" x14ac:dyDescent="0.35">
      <c r="A116" s="1">
        <v>44617</v>
      </c>
      <c r="B116" t="s">
        <v>145</v>
      </c>
      <c r="C116" t="s">
        <v>163</v>
      </c>
      <c r="D116" t="s">
        <v>164</v>
      </c>
      <c r="E116">
        <v>0.31</v>
      </c>
      <c r="F116">
        <v>8</v>
      </c>
    </row>
    <row r="117" spans="1:6" x14ac:dyDescent="0.35">
      <c r="A117" s="1">
        <v>44617</v>
      </c>
      <c r="B117" t="s">
        <v>145</v>
      </c>
      <c r="C117" t="s">
        <v>165</v>
      </c>
      <c r="D117" t="s">
        <v>171</v>
      </c>
      <c r="E117">
        <v>0.31</v>
      </c>
      <c r="F117">
        <v>8</v>
      </c>
    </row>
    <row r="118" spans="1:6" x14ac:dyDescent="0.35">
      <c r="A118" s="1">
        <v>44617</v>
      </c>
      <c r="B118" t="s">
        <v>145</v>
      </c>
      <c r="C118" t="s">
        <v>167</v>
      </c>
      <c r="D118" t="s">
        <v>168</v>
      </c>
      <c r="E118">
        <v>0.31</v>
      </c>
      <c r="F118">
        <v>8</v>
      </c>
    </row>
    <row r="119" spans="1:6" x14ac:dyDescent="0.35">
      <c r="A119" s="1">
        <v>44617</v>
      </c>
      <c r="B119" t="s">
        <v>145</v>
      </c>
      <c r="C119" t="s">
        <v>29</v>
      </c>
      <c r="D119" t="s">
        <v>29</v>
      </c>
      <c r="E119">
        <v>0.31</v>
      </c>
      <c r="F119">
        <v>8</v>
      </c>
    </row>
    <row r="120" spans="1:6" x14ac:dyDescent="0.35">
      <c r="A120" s="1">
        <v>44617</v>
      </c>
      <c r="B120" t="s">
        <v>145</v>
      </c>
      <c r="C120" t="s">
        <v>14</v>
      </c>
      <c r="D120" t="s">
        <v>158</v>
      </c>
      <c r="E120">
        <v>0.31</v>
      </c>
      <c r="F120">
        <v>8</v>
      </c>
    </row>
    <row r="121" spans="1:6" x14ac:dyDescent="0.35">
      <c r="A121" s="1">
        <v>44617</v>
      </c>
      <c r="B121" t="s">
        <v>145</v>
      </c>
      <c r="C121" t="s">
        <v>179</v>
      </c>
      <c r="D121" t="s">
        <v>191</v>
      </c>
      <c r="E121">
        <v>0.31</v>
      </c>
      <c r="F121">
        <v>8</v>
      </c>
    </row>
    <row r="122" spans="1:6" x14ac:dyDescent="0.35">
      <c r="A122" s="1">
        <v>44617</v>
      </c>
      <c r="B122" t="s">
        <v>145</v>
      </c>
      <c r="C122" t="s">
        <v>169</v>
      </c>
      <c r="D122" t="s">
        <v>170</v>
      </c>
      <c r="E122">
        <v>0.31</v>
      </c>
      <c r="F122">
        <v>8</v>
      </c>
    </row>
    <row r="123" spans="1:6" x14ac:dyDescent="0.35">
      <c r="A123" s="1">
        <v>44596</v>
      </c>
      <c r="B123" t="s">
        <v>145</v>
      </c>
      <c r="C123" t="s">
        <v>15</v>
      </c>
      <c r="D123" t="s">
        <v>160</v>
      </c>
      <c r="E123">
        <v>0.02</v>
      </c>
      <c r="F123">
        <v>1</v>
      </c>
    </row>
    <row r="124" spans="1:6" x14ac:dyDescent="0.35">
      <c r="A124" s="1">
        <v>44575</v>
      </c>
      <c r="B124" t="s">
        <v>145</v>
      </c>
      <c r="C124" t="s">
        <v>161</v>
      </c>
      <c r="D124" t="s">
        <v>162</v>
      </c>
      <c r="E124">
        <v>0.12</v>
      </c>
      <c r="F124">
        <v>6</v>
      </c>
    </row>
    <row r="125" spans="1:6" x14ac:dyDescent="0.35">
      <c r="A125" s="1">
        <v>44575</v>
      </c>
      <c r="B125" t="s">
        <v>145</v>
      </c>
      <c r="C125" t="s">
        <v>163</v>
      </c>
      <c r="D125" t="s">
        <v>164</v>
      </c>
      <c r="E125">
        <v>0.12</v>
      </c>
      <c r="F125">
        <v>6</v>
      </c>
    </row>
    <row r="126" spans="1:6" x14ac:dyDescent="0.35">
      <c r="A126" s="1">
        <v>44575</v>
      </c>
      <c r="B126" t="s">
        <v>145</v>
      </c>
      <c r="C126" t="s">
        <v>165</v>
      </c>
      <c r="D126" t="s">
        <v>171</v>
      </c>
      <c r="E126">
        <v>0.12</v>
      </c>
      <c r="F126">
        <v>6</v>
      </c>
    </row>
    <row r="127" spans="1:6" x14ac:dyDescent="0.35">
      <c r="A127" s="1">
        <v>44575</v>
      </c>
      <c r="B127" t="s">
        <v>145</v>
      </c>
      <c r="C127" t="s">
        <v>167</v>
      </c>
      <c r="D127" t="s">
        <v>168</v>
      </c>
      <c r="E127">
        <v>0.12</v>
      </c>
      <c r="F127">
        <v>6</v>
      </c>
    </row>
    <row r="128" spans="1:6" x14ac:dyDescent="0.35">
      <c r="A128" s="1">
        <v>44575</v>
      </c>
      <c r="B128" t="s">
        <v>145</v>
      </c>
      <c r="C128" t="s">
        <v>29</v>
      </c>
      <c r="D128" t="s">
        <v>29</v>
      </c>
      <c r="E128">
        <v>0.12</v>
      </c>
      <c r="F128">
        <v>6</v>
      </c>
    </row>
    <row r="129" spans="1:6" x14ac:dyDescent="0.35">
      <c r="A129" s="1">
        <v>44575</v>
      </c>
      <c r="B129" t="s">
        <v>145</v>
      </c>
      <c r="C129" t="s">
        <v>11</v>
      </c>
      <c r="D129" t="s">
        <v>183</v>
      </c>
      <c r="E129">
        <v>0.12</v>
      </c>
      <c r="F129">
        <v>6</v>
      </c>
    </row>
    <row r="130" spans="1:6" x14ac:dyDescent="0.35">
      <c r="A130" s="1">
        <v>44546</v>
      </c>
      <c r="B130" t="s">
        <v>147</v>
      </c>
      <c r="C130" t="s">
        <v>161</v>
      </c>
      <c r="D130" t="s">
        <v>161</v>
      </c>
      <c r="E130">
        <v>0.21</v>
      </c>
      <c r="F130">
        <v>2</v>
      </c>
    </row>
    <row r="131" spans="1:6" x14ac:dyDescent="0.35">
      <c r="A131" s="1">
        <v>44546</v>
      </c>
      <c r="B131" t="s">
        <v>147</v>
      </c>
      <c r="C131" t="s">
        <v>165</v>
      </c>
      <c r="D131" t="s">
        <v>165</v>
      </c>
      <c r="E131">
        <v>0.21</v>
      </c>
      <c r="F131">
        <v>2</v>
      </c>
    </row>
    <row r="132" spans="1:6" x14ac:dyDescent="0.35">
      <c r="A132" s="1">
        <v>44533</v>
      </c>
      <c r="B132" t="s">
        <v>145</v>
      </c>
      <c r="C132" t="s">
        <v>29</v>
      </c>
      <c r="D132" t="s">
        <v>29</v>
      </c>
      <c r="E132">
        <v>0.08</v>
      </c>
      <c r="F132">
        <v>1</v>
      </c>
    </row>
    <row r="133" spans="1:6" x14ac:dyDescent="0.35">
      <c r="A133" s="1">
        <v>44480</v>
      </c>
      <c r="B133" t="s">
        <v>146</v>
      </c>
      <c r="C133" t="s">
        <v>14</v>
      </c>
      <c r="D133" t="s">
        <v>14</v>
      </c>
      <c r="E133">
        <v>0.18</v>
      </c>
      <c r="F133">
        <v>5</v>
      </c>
    </row>
    <row r="134" spans="1:6" x14ac:dyDescent="0.35">
      <c r="A134" s="1">
        <v>44480</v>
      </c>
      <c r="B134" t="s">
        <v>146</v>
      </c>
      <c r="C134" t="s">
        <v>15</v>
      </c>
      <c r="D134" t="s">
        <v>15</v>
      </c>
      <c r="E134">
        <v>0.18</v>
      </c>
      <c r="F134">
        <v>5</v>
      </c>
    </row>
    <row r="135" spans="1:6" x14ac:dyDescent="0.35">
      <c r="A135" s="1">
        <v>44480</v>
      </c>
      <c r="B135" t="s">
        <v>146</v>
      </c>
      <c r="C135" t="s">
        <v>157</v>
      </c>
      <c r="D135" t="s">
        <v>157</v>
      </c>
      <c r="E135">
        <v>0.18</v>
      </c>
      <c r="F135">
        <v>5</v>
      </c>
    </row>
    <row r="136" spans="1:6" x14ac:dyDescent="0.35">
      <c r="A136" s="1">
        <v>44480</v>
      </c>
      <c r="B136" t="s">
        <v>146</v>
      </c>
      <c r="C136" t="s">
        <v>154</v>
      </c>
      <c r="D136" t="s">
        <v>159</v>
      </c>
      <c r="E136">
        <v>0.18</v>
      </c>
      <c r="F136">
        <v>5</v>
      </c>
    </row>
    <row r="137" spans="1:6" x14ac:dyDescent="0.35">
      <c r="A137" s="1">
        <v>44480</v>
      </c>
      <c r="B137" t="s">
        <v>146</v>
      </c>
      <c r="C137" t="s">
        <v>154</v>
      </c>
      <c r="D137" t="s">
        <v>141</v>
      </c>
      <c r="E137">
        <v>0.18</v>
      </c>
      <c r="F137">
        <v>5</v>
      </c>
    </row>
    <row r="138" spans="1:6" x14ac:dyDescent="0.35">
      <c r="A138" s="1">
        <v>44456</v>
      </c>
      <c r="B138" t="s">
        <v>145</v>
      </c>
      <c r="C138" t="s">
        <v>15</v>
      </c>
      <c r="D138" t="s">
        <v>160</v>
      </c>
      <c r="E138">
        <v>0.14000000000000001</v>
      </c>
      <c r="F138">
        <v>1</v>
      </c>
    </row>
    <row r="139" spans="1:6" x14ac:dyDescent="0.35">
      <c r="A139" s="1">
        <v>44393</v>
      </c>
      <c r="B139" t="s">
        <v>145</v>
      </c>
      <c r="C139" t="s">
        <v>154</v>
      </c>
      <c r="D139" t="s">
        <v>159</v>
      </c>
      <c r="E139">
        <v>0.13</v>
      </c>
      <c r="F139">
        <v>1</v>
      </c>
    </row>
    <row r="140" spans="1:6" x14ac:dyDescent="0.35">
      <c r="A140" s="1">
        <v>44348</v>
      </c>
      <c r="B140" t="s">
        <v>150</v>
      </c>
      <c r="C140" t="s">
        <v>161</v>
      </c>
      <c r="D140" t="s">
        <v>162</v>
      </c>
      <c r="E140">
        <v>0.4</v>
      </c>
      <c r="F140">
        <v>6</v>
      </c>
    </row>
    <row r="141" spans="1:6" x14ac:dyDescent="0.35">
      <c r="A141" s="1">
        <v>44348</v>
      </c>
      <c r="B141" t="s">
        <v>150</v>
      </c>
      <c r="C141" t="s">
        <v>163</v>
      </c>
      <c r="D141" t="s">
        <v>164</v>
      </c>
      <c r="E141">
        <v>0.4</v>
      </c>
      <c r="F141">
        <v>6</v>
      </c>
    </row>
    <row r="142" spans="1:6" x14ac:dyDescent="0.35">
      <c r="A142" s="1">
        <v>44348</v>
      </c>
      <c r="B142" t="s">
        <v>150</v>
      </c>
      <c r="C142" t="s">
        <v>165</v>
      </c>
      <c r="D142" t="s">
        <v>171</v>
      </c>
      <c r="E142">
        <v>0.4</v>
      </c>
      <c r="F142">
        <v>6</v>
      </c>
    </row>
    <row r="143" spans="1:6" x14ac:dyDescent="0.35">
      <c r="A143" s="1">
        <v>44348</v>
      </c>
      <c r="B143" t="s">
        <v>150</v>
      </c>
      <c r="C143" t="s">
        <v>167</v>
      </c>
      <c r="D143" t="s">
        <v>168</v>
      </c>
      <c r="E143">
        <v>0.4</v>
      </c>
      <c r="F143">
        <v>6</v>
      </c>
    </row>
    <row r="144" spans="1:6" x14ac:dyDescent="0.35">
      <c r="A144" s="1">
        <v>44348</v>
      </c>
      <c r="B144" t="s">
        <v>150</v>
      </c>
      <c r="C144" t="s">
        <v>29</v>
      </c>
      <c r="D144" t="s">
        <v>29</v>
      </c>
      <c r="E144">
        <v>0.4</v>
      </c>
      <c r="F144">
        <v>6</v>
      </c>
    </row>
    <row r="145" spans="1:6" x14ac:dyDescent="0.35">
      <c r="A145" s="1">
        <v>44348</v>
      </c>
      <c r="B145" t="s">
        <v>150</v>
      </c>
      <c r="C145" t="s">
        <v>11</v>
      </c>
      <c r="D145" t="s">
        <v>11</v>
      </c>
      <c r="E145">
        <v>0.4</v>
      </c>
      <c r="F145">
        <v>6</v>
      </c>
    </row>
    <row r="146" spans="1:6" x14ac:dyDescent="0.35">
      <c r="A146" s="1">
        <v>44281</v>
      </c>
      <c r="B146" t="s">
        <v>145</v>
      </c>
      <c r="C146" t="s">
        <v>161</v>
      </c>
      <c r="D146" t="s">
        <v>162</v>
      </c>
      <c r="E146">
        <v>0.32</v>
      </c>
      <c r="F146">
        <v>6</v>
      </c>
    </row>
    <row r="147" spans="1:6" x14ac:dyDescent="0.35">
      <c r="A147" s="1">
        <v>44281</v>
      </c>
      <c r="B147" t="s">
        <v>145</v>
      </c>
      <c r="C147" t="s">
        <v>163</v>
      </c>
      <c r="D147" t="s">
        <v>164</v>
      </c>
      <c r="E147">
        <v>0.32</v>
      </c>
      <c r="F147">
        <v>6</v>
      </c>
    </row>
    <row r="148" spans="1:6" x14ac:dyDescent="0.35">
      <c r="A148" s="1">
        <v>44281</v>
      </c>
      <c r="B148" t="s">
        <v>145</v>
      </c>
      <c r="C148" t="s">
        <v>165</v>
      </c>
      <c r="D148" t="s">
        <v>171</v>
      </c>
      <c r="E148">
        <v>0.32</v>
      </c>
      <c r="F148">
        <v>6</v>
      </c>
    </row>
    <row r="149" spans="1:6" x14ac:dyDescent="0.35">
      <c r="A149" s="1">
        <v>44281</v>
      </c>
      <c r="B149" t="s">
        <v>145</v>
      </c>
      <c r="C149" t="s">
        <v>167</v>
      </c>
      <c r="D149" t="s">
        <v>168</v>
      </c>
      <c r="E149">
        <v>0.32</v>
      </c>
      <c r="F149">
        <v>6</v>
      </c>
    </row>
    <row r="150" spans="1:6" x14ac:dyDescent="0.35">
      <c r="A150" s="1">
        <v>44281</v>
      </c>
      <c r="B150" t="s">
        <v>145</v>
      </c>
      <c r="C150" t="s">
        <v>29</v>
      </c>
      <c r="D150" t="s">
        <v>29</v>
      </c>
      <c r="E150">
        <v>0.32</v>
      </c>
      <c r="F150">
        <v>6</v>
      </c>
    </row>
    <row r="151" spans="1:6" x14ac:dyDescent="0.35">
      <c r="A151" s="1">
        <v>44281</v>
      </c>
      <c r="B151" t="s">
        <v>145</v>
      </c>
      <c r="C151" t="s">
        <v>11</v>
      </c>
      <c r="D151" t="s">
        <v>11</v>
      </c>
      <c r="E151">
        <v>0.32</v>
      </c>
      <c r="F151">
        <v>6</v>
      </c>
    </row>
    <row r="152" spans="1:6" x14ac:dyDescent="0.35">
      <c r="A152" s="1">
        <v>44263</v>
      </c>
      <c r="B152" t="s">
        <v>146</v>
      </c>
      <c r="C152" t="s">
        <v>14</v>
      </c>
      <c r="D152" t="s">
        <v>14</v>
      </c>
      <c r="E152">
        <v>0.08</v>
      </c>
      <c r="F152">
        <v>1</v>
      </c>
    </row>
    <row r="153" spans="1:6" x14ac:dyDescent="0.35">
      <c r="A153" s="1">
        <v>44235</v>
      </c>
      <c r="B153" t="s">
        <v>146</v>
      </c>
      <c r="C153" t="s">
        <v>161</v>
      </c>
      <c r="D153" t="s">
        <v>162</v>
      </c>
      <c r="E153">
        <v>0.2</v>
      </c>
      <c r="F153">
        <v>7</v>
      </c>
    </row>
    <row r="154" spans="1:6" x14ac:dyDescent="0.35">
      <c r="A154" s="1">
        <v>44235</v>
      </c>
      <c r="B154" t="s">
        <v>146</v>
      </c>
      <c r="C154" t="s">
        <v>163</v>
      </c>
      <c r="D154" t="s">
        <v>164</v>
      </c>
      <c r="E154">
        <v>0.2</v>
      </c>
      <c r="F154">
        <v>7</v>
      </c>
    </row>
    <row r="155" spans="1:6" x14ac:dyDescent="0.35">
      <c r="A155" s="1">
        <v>44235</v>
      </c>
      <c r="B155" t="s">
        <v>146</v>
      </c>
      <c r="C155" t="s">
        <v>165</v>
      </c>
      <c r="D155" t="s">
        <v>171</v>
      </c>
      <c r="E155">
        <v>0.2</v>
      </c>
      <c r="F155">
        <v>7</v>
      </c>
    </row>
    <row r="156" spans="1:6" x14ac:dyDescent="0.35">
      <c r="A156" s="1">
        <v>44235</v>
      </c>
      <c r="B156" t="s">
        <v>146</v>
      </c>
      <c r="C156" t="s">
        <v>167</v>
      </c>
      <c r="D156" t="s">
        <v>168</v>
      </c>
      <c r="E156">
        <v>0.2</v>
      </c>
      <c r="F156">
        <v>7</v>
      </c>
    </row>
    <row r="157" spans="1:6" x14ac:dyDescent="0.35">
      <c r="A157" s="1">
        <v>44235</v>
      </c>
      <c r="B157" t="s">
        <v>146</v>
      </c>
      <c r="C157" t="s">
        <v>29</v>
      </c>
      <c r="D157" t="s">
        <v>29</v>
      </c>
      <c r="E157">
        <v>0.2</v>
      </c>
      <c r="F157">
        <v>7</v>
      </c>
    </row>
    <row r="158" spans="1:6" x14ac:dyDescent="0.35">
      <c r="A158" s="1">
        <v>44235</v>
      </c>
      <c r="B158" t="s">
        <v>146</v>
      </c>
      <c r="C158" t="s">
        <v>179</v>
      </c>
      <c r="D158" t="s">
        <v>184</v>
      </c>
      <c r="E158">
        <v>0.2</v>
      </c>
      <c r="F158">
        <v>7</v>
      </c>
    </row>
    <row r="159" spans="1:6" x14ac:dyDescent="0.35">
      <c r="A159" s="1">
        <v>44235</v>
      </c>
      <c r="B159" t="s">
        <v>146</v>
      </c>
      <c r="C159" t="s">
        <v>11</v>
      </c>
      <c r="D159" t="s">
        <v>183</v>
      </c>
      <c r="E159">
        <v>0.2</v>
      </c>
      <c r="F159">
        <v>7</v>
      </c>
    </row>
    <row r="160" spans="1:6" x14ac:dyDescent="0.35">
      <c r="A160" s="1">
        <v>44160</v>
      </c>
      <c r="B160" t="s">
        <v>149</v>
      </c>
      <c r="C160" t="s">
        <v>15</v>
      </c>
      <c r="D160" t="s">
        <v>15</v>
      </c>
      <c r="E160">
        <v>0.05</v>
      </c>
      <c r="F160">
        <v>5</v>
      </c>
    </row>
    <row r="161" spans="1:6" x14ac:dyDescent="0.35">
      <c r="A161" s="1">
        <v>44160</v>
      </c>
      <c r="B161" t="s">
        <v>149</v>
      </c>
      <c r="C161" t="s">
        <v>179</v>
      </c>
      <c r="D161" t="s">
        <v>192</v>
      </c>
      <c r="E161">
        <v>0.05</v>
      </c>
      <c r="F161">
        <v>5</v>
      </c>
    </row>
    <row r="162" spans="1:6" x14ac:dyDescent="0.35">
      <c r="A162" s="1">
        <v>44160</v>
      </c>
      <c r="B162" t="s">
        <v>149</v>
      </c>
      <c r="C162" t="s">
        <v>179</v>
      </c>
      <c r="D162" t="s">
        <v>193</v>
      </c>
      <c r="E162">
        <v>0.05</v>
      </c>
      <c r="F162">
        <v>5</v>
      </c>
    </row>
    <row r="163" spans="1:6" x14ac:dyDescent="0.35">
      <c r="A163" s="1">
        <v>44160</v>
      </c>
      <c r="B163" t="s">
        <v>149</v>
      </c>
      <c r="C163" t="s">
        <v>179</v>
      </c>
      <c r="D163" t="s">
        <v>194</v>
      </c>
      <c r="E163">
        <v>0.05</v>
      </c>
      <c r="F163">
        <v>5</v>
      </c>
    </row>
    <row r="164" spans="1:6" x14ac:dyDescent="0.35">
      <c r="A164" s="1">
        <v>44160</v>
      </c>
      <c r="B164" t="s">
        <v>149</v>
      </c>
      <c r="C164" t="s">
        <v>154</v>
      </c>
      <c r="D164" t="s">
        <v>159</v>
      </c>
      <c r="E164">
        <v>0.05</v>
      </c>
      <c r="F164">
        <v>5</v>
      </c>
    </row>
    <row r="165" spans="1:6" x14ac:dyDescent="0.35">
      <c r="A165" s="1">
        <v>44127</v>
      </c>
      <c r="B165" t="s">
        <v>145</v>
      </c>
      <c r="C165" t="s">
        <v>14</v>
      </c>
      <c r="D165" t="s">
        <v>14</v>
      </c>
      <c r="E165">
        <v>0.1</v>
      </c>
      <c r="F165">
        <v>1</v>
      </c>
    </row>
    <row r="166" spans="1:6" x14ac:dyDescent="0.35">
      <c r="A166" s="1">
        <v>44000</v>
      </c>
      <c r="B166" t="s">
        <v>147</v>
      </c>
      <c r="C166" t="s">
        <v>15</v>
      </c>
      <c r="D166" t="s">
        <v>160</v>
      </c>
      <c r="E166">
        <v>0.05</v>
      </c>
      <c r="F166">
        <v>1</v>
      </c>
    </row>
    <row r="167" spans="1:6" x14ac:dyDescent="0.35">
      <c r="A167" s="1">
        <v>43797</v>
      </c>
      <c r="B167" t="s">
        <v>147</v>
      </c>
      <c r="C167" t="s">
        <v>14</v>
      </c>
      <c r="D167" t="s">
        <v>158</v>
      </c>
      <c r="E167">
        <v>0.13</v>
      </c>
      <c r="F167">
        <v>1</v>
      </c>
    </row>
    <row r="168" spans="1:6" x14ac:dyDescent="0.35">
      <c r="A168" s="1">
        <v>43763</v>
      </c>
      <c r="B168" t="s">
        <v>145</v>
      </c>
      <c r="C168" t="s">
        <v>14</v>
      </c>
      <c r="D168" t="s">
        <v>14</v>
      </c>
      <c r="E168">
        <v>0.15</v>
      </c>
      <c r="F168">
        <v>2</v>
      </c>
    </row>
    <row r="169" spans="1:6" x14ac:dyDescent="0.35">
      <c r="A169" s="1">
        <v>43763</v>
      </c>
      <c r="B169" t="s">
        <v>145</v>
      </c>
      <c r="C169" t="s">
        <v>157</v>
      </c>
      <c r="D169" t="s">
        <v>157</v>
      </c>
      <c r="E169">
        <v>0.15</v>
      </c>
      <c r="F169">
        <v>2</v>
      </c>
    </row>
    <row r="170" spans="1:6" x14ac:dyDescent="0.35">
      <c r="A170" s="1">
        <v>43735</v>
      </c>
      <c r="B170" t="s">
        <v>145</v>
      </c>
      <c r="C170" t="s">
        <v>14</v>
      </c>
      <c r="D170" t="s">
        <v>158</v>
      </c>
      <c r="E170">
        <v>0.16</v>
      </c>
      <c r="F170">
        <v>2</v>
      </c>
    </row>
    <row r="171" spans="1:6" x14ac:dyDescent="0.35">
      <c r="A171" s="1">
        <v>43735</v>
      </c>
      <c r="B171" t="s">
        <v>145</v>
      </c>
      <c r="C171" t="s">
        <v>154</v>
      </c>
      <c r="D171" t="s">
        <v>141</v>
      </c>
      <c r="E171">
        <v>0.16</v>
      </c>
      <c r="F171">
        <v>2</v>
      </c>
    </row>
    <row r="172" spans="1:6" x14ac:dyDescent="0.35">
      <c r="A172" s="1">
        <v>43714</v>
      </c>
      <c r="B172" t="s">
        <v>145</v>
      </c>
      <c r="C172" t="s">
        <v>154</v>
      </c>
      <c r="D172" t="s">
        <v>141</v>
      </c>
      <c r="E172">
        <v>7.0000000000000007E-2</v>
      </c>
      <c r="F172">
        <v>1</v>
      </c>
    </row>
    <row r="173" spans="1:6" x14ac:dyDescent="0.35">
      <c r="A173" s="1">
        <v>43673</v>
      </c>
      <c r="B173" t="s">
        <v>151</v>
      </c>
      <c r="C173" t="s">
        <v>161</v>
      </c>
      <c r="D173" t="s">
        <v>162</v>
      </c>
      <c r="E173">
        <v>0.15</v>
      </c>
      <c r="F173">
        <v>7</v>
      </c>
    </row>
    <row r="174" spans="1:6" x14ac:dyDescent="0.35">
      <c r="A174" s="1">
        <v>43673</v>
      </c>
      <c r="B174" t="s">
        <v>151</v>
      </c>
      <c r="C174" t="s">
        <v>163</v>
      </c>
      <c r="D174" t="s">
        <v>164</v>
      </c>
      <c r="E174">
        <v>0.15</v>
      </c>
      <c r="F174">
        <v>7</v>
      </c>
    </row>
    <row r="175" spans="1:6" x14ac:dyDescent="0.35">
      <c r="A175" s="1">
        <v>43673</v>
      </c>
      <c r="B175" t="s">
        <v>151</v>
      </c>
      <c r="C175" t="s">
        <v>165</v>
      </c>
      <c r="D175" t="s">
        <v>171</v>
      </c>
      <c r="E175">
        <v>0.15</v>
      </c>
      <c r="F175">
        <v>7</v>
      </c>
    </row>
    <row r="176" spans="1:6" x14ac:dyDescent="0.35">
      <c r="A176" s="1">
        <v>43673</v>
      </c>
      <c r="B176" t="s">
        <v>151</v>
      </c>
      <c r="C176" t="s">
        <v>29</v>
      </c>
      <c r="D176" t="s">
        <v>29</v>
      </c>
      <c r="E176">
        <v>0.15</v>
      </c>
      <c r="F176">
        <v>7</v>
      </c>
    </row>
    <row r="177" spans="1:6" x14ac:dyDescent="0.35">
      <c r="A177" s="1">
        <v>43673</v>
      </c>
      <c r="B177" t="s">
        <v>151</v>
      </c>
      <c r="C177" t="s">
        <v>167</v>
      </c>
      <c r="D177" t="s">
        <v>168</v>
      </c>
      <c r="E177">
        <v>0.15</v>
      </c>
      <c r="F177">
        <v>7</v>
      </c>
    </row>
    <row r="178" spans="1:6" x14ac:dyDescent="0.35">
      <c r="A178" s="1">
        <v>43673</v>
      </c>
      <c r="B178" t="s">
        <v>151</v>
      </c>
      <c r="C178" t="s">
        <v>11</v>
      </c>
      <c r="D178" t="s">
        <v>11</v>
      </c>
      <c r="E178">
        <v>0.15</v>
      </c>
      <c r="F178">
        <v>7</v>
      </c>
    </row>
    <row r="179" spans="1:6" x14ac:dyDescent="0.35">
      <c r="A179" s="1">
        <v>43673</v>
      </c>
      <c r="B179" t="s">
        <v>151</v>
      </c>
      <c r="C179" t="s">
        <v>179</v>
      </c>
      <c r="D179" t="s">
        <v>195</v>
      </c>
      <c r="E179">
        <v>0.15</v>
      </c>
      <c r="F179">
        <v>7</v>
      </c>
    </row>
    <row r="180" spans="1:6" x14ac:dyDescent="0.35">
      <c r="A180" s="1">
        <v>43670</v>
      </c>
      <c r="B180" t="s">
        <v>149</v>
      </c>
      <c r="C180" t="s">
        <v>161</v>
      </c>
      <c r="D180" t="s">
        <v>162</v>
      </c>
      <c r="E180">
        <v>0.17</v>
      </c>
      <c r="F180">
        <v>6</v>
      </c>
    </row>
    <row r="181" spans="1:6" x14ac:dyDescent="0.35">
      <c r="A181" s="1">
        <v>43670</v>
      </c>
      <c r="B181" t="s">
        <v>149</v>
      </c>
      <c r="C181" t="s">
        <v>163</v>
      </c>
      <c r="D181" t="s">
        <v>164</v>
      </c>
      <c r="E181">
        <v>0.17</v>
      </c>
      <c r="F181">
        <v>6</v>
      </c>
    </row>
    <row r="182" spans="1:6" x14ac:dyDescent="0.35">
      <c r="A182" s="1">
        <v>43670</v>
      </c>
      <c r="B182" t="s">
        <v>149</v>
      </c>
      <c r="C182" t="s">
        <v>165</v>
      </c>
      <c r="D182" t="s">
        <v>171</v>
      </c>
      <c r="E182">
        <v>0.17</v>
      </c>
      <c r="F182">
        <v>6</v>
      </c>
    </row>
    <row r="183" spans="1:6" x14ac:dyDescent="0.35">
      <c r="A183" s="1">
        <v>43670</v>
      </c>
      <c r="B183" t="s">
        <v>149</v>
      </c>
      <c r="C183" t="s">
        <v>29</v>
      </c>
      <c r="D183" t="s">
        <v>29</v>
      </c>
      <c r="E183">
        <v>0.17</v>
      </c>
      <c r="F183">
        <v>6</v>
      </c>
    </row>
    <row r="184" spans="1:6" x14ac:dyDescent="0.35">
      <c r="A184" s="1">
        <v>43670</v>
      </c>
      <c r="B184" t="s">
        <v>149</v>
      </c>
      <c r="C184" t="s">
        <v>167</v>
      </c>
      <c r="D184" t="s">
        <v>168</v>
      </c>
      <c r="E184">
        <v>0.17</v>
      </c>
      <c r="F184">
        <v>6</v>
      </c>
    </row>
    <row r="185" spans="1:6" x14ac:dyDescent="0.35">
      <c r="A185" s="1">
        <v>43670</v>
      </c>
      <c r="B185" t="s">
        <v>149</v>
      </c>
      <c r="C185" t="s">
        <v>179</v>
      </c>
      <c r="D185" t="s">
        <v>184</v>
      </c>
      <c r="E185">
        <v>0.17</v>
      </c>
      <c r="F185">
        <v>6</v>
      </c>
    </row>
    <row r="186" spans="1:6" x14ac:dyDescent="0.35">
      <c r="A186" s="1">
        <v>43657</v>
      </c>
      <c r="B186" t="s">
        <v>147</v>
      </c>
      <c r="C186" t="s">
        <v>14</v>
      </c>
      <c r="D186" t="s">
        <v>158</v>
      </c>
      <c r="E186">
        <v>0.14000000000000001</v>
      </c>
      <c r="F186">
        <v>1</v>
      </c>
    </row>
    <row r="187" spans="1:6" x14ac:dyDescent="0.35">
      <c r="A187" s="1">
        <v>43629</v>
      </c>
      <c r="B187" t="s">
        <v>147</v>
      </c>
      <c r="C187" t="s">
        <v>161</v>
      </c>
      <c r="D187" t="s">
        <v>162</v>
      </c>
      <c r="E187">
        <v>0.14000000000000001</v>
      </c>
      <c r="F187">
        <v>3</v>
      </c>
    </row>
    <row r="188" spans="1:6" x14ac:dyDescent="0.35">
      <c r="A188" s="1">
        <v>43629</v>
      </c>
      <c r="B188" t="s">
        <v>147</v>
      </c>
      <c r="C188" t="s">
        <v>163</v>
      </c>
      <c r="D188" t="s">
        <v>164</v>
      </c>
      <c r="E188">
        <v>0.14000000000000001</v>
      </c>
      <c r="F188">
        <v>3</v>
      </c>
    </row>
    <row r="189" spans="1:6" x14ac:dyDescent="0.35">
      <c r="A189" s="1">
        <v>43629</v>
      </c>
      <c r="B189" t="s">
        <v>147</v>
      </c>
      <c r="C189" t="s">
        <v>165</v>
      </c>
      <c r="D189" t="s">
        <v>171</v>
      </c>
      <c r="E189">
        <v>0.14000000000000001</v>
      </c>
      <c r="F189">
        <v>3</v>
      </c>
    </row>
    <row r="190" spans="1:6" x14ac:dyDescent="0.35">
      <c r="A190" s="1">
        <v>43602</v>
      </c>
      <c r="B190" t="s">
        <v>145</v>
      </c>
      <c r="C190" t="s">
        <v>15</v>
      </c>
      <c r="D190" t="s">
        <v>160</v>
      </c>
      <c r="E190">
        <v>0.08</v>
      </c>
      <c r="F190">
        <v>1</v>
      </c>
    </row>
    <row r="191" spans="1:6" x14ac:dyDescent="0.35">
      <c r="A191" s="1">
        <v>43532</v>
      </c>
      <c r="B191" t="s">
        <v>145</v>
      </c>
      <c r="C191" t="s">
        <v>14</v>
      </c>
      <c r="D191" t="s">
        <v>158</v>
      </c>
      <c r="E191">
        <v>0.17</v>
      </c>
      <c r="F191">
        <v>3</v>
      </c>
    </row>
    <row r="192" spans="1:6" x14ac:dyDescent="0.35">
      <c r="A192" s="1">
        <v>43532</v>
      </c>
      <c r="B192" t="s">
        <v>145</v>
      </c>
      <c r="C192" t="s">
        <v>15</v>
      </c>
      <c r="D192" t="s">
        <v>15</v>
      </c>
      <c r="E192">
        <v>0.17</v>
      </c>
      <c r="F192">
        <v>3</v>
      </c>
    </row>
    <row r="193" spans="1:6" x14ac:dyDescent="0.35">
      <c r="A193" s="1">
        <v>43532</v>
      </c>
      <c r="B193" t="s">
        <v>145</v>
      </c>
      <c r="C193" t="s">
        <v>157</v>
      </c>
      <c r="D193" t="s">
        <v>157</v>
      </c>
      <c r="E193">
        <v>0.17</v>
      </c>
      <c r="F193">
        <v>3</v>
      </c>
    </row>
    <row r="194" spans="1:6" x14ac:dyDescent="0.35">
      <c r="A194" s="1">
        <v>43486</v>
      </c>
      <c r="B194" t="s">
        <v>146</v>
      </c>
      <c r="C194" t="s">
        <v>161</v>
      </c>
      <c r="D194" t="s">
        <v>162</v>
      </c>
      <c r="E194">
        <v>0.08</v>
      </c>
      <c r="F194">
        <v>6</v>
      </c>
    </row>
    <row r="195" spans="1:6" x14ac:dyDescent="0.35">
      <c r="A195" s="1">
        <v>43486</v>
      </c>
      <c r="B195" t="s">
        <v>146</v>
      </c>
      <c r="C195" t="s">
        <v>163</v>
      </c>
      <c r="D195" t="s">
        <v>164</v>
      </c>
      <c r="E195">
        <v>0.08</v>
      </c>
      <c r="F195">
        <v>6</v>
      </c>
    </row>
    <row r="196" spans="1:6" x14ac:dyDescent="0.35">
      <c r="A196" s="1">
        <v>43486</v>
      </c>
      <c r="B196" t="s">
        <v>146</v>
      </c>
      <c r="C196" t="s">
        <v>165</v>
      </c>
      <c r="D196" t="s">
        <v>171</v>
      </c>
      <c r="E196">
        <v>0.08</v>
      </c>
      <c r="F196">
        <v>6</v>
      </c>
    </row>
    <row r="197" spans="1:6" x14ac:dyDescent="0.35">
      <c r="A197" s="1">
        <v>43486</v>
      </c>
      <c r="B197" t="s">
        <v>146</v>
      </c>
      <c r="C197" t="s">
        <v>29</v>
      </c>
      <c r="D197" t="s">
        <v>29</v>
      </c>
      <c r="E197">
        <v>0.08</v>
      </c>
      <c r="F197">
        <v>6</v>
      </c>
    </row>
    <row r="198" spans="1:6" x14ac:dyDescent="0.35">
      <c r="A198" s="1">
        <v>43486</v>
      </c>
      <c r="B198" t="s">
        <v>146</v>
      </c>
      <c r="C198" t="s">
        <v>167</v>
      </c>
      <c r="D198" t="s">
        <v>168</v>
      </c>
      <c r="E198">
        <v>0.08</v>
      </c>
      <c r="F198">
        <v>6</v>
      </c>
    </row>
    <row r="199" spans="1:6" x14ac:dyDescent="0.35">
      <c r="A199" s="1">
        <v>43486</v>
      </c>
      <c r="B199" t="s">
        <v>146</v>
      </c>
      <c r="C199" t="s">
        <v>179</v>
      </c>
      <c r="D199" t="s">
        <v>184</v>
      </c>
      <c r="E199">
        <v>0.08</v>
      </c>
      <c r="F199">
        <v>6</v>
      </c>
    </row>
    <row r="200" spans="1:6" x14ac:dyDescent="0.35">
      <c r="A200" s="1">
        <v>43399</v>
      </c>
      <c r="B200" t="s">
        <v>145</v>
      </c>
      <c r="C200" t="s">
        <v>14</v>
      </c>
      <c r="D200" t="s">
        <v>158</v>
      </c>
      <c r="E200">
        <v>0.17</v>
      </c>
      <c r="F200">
        <v>2</v>
      </c>
    </row>
    <row r="201" spans="1:6" x14ac:dyDescent="0.35">
      <c r="A201" s="1">
        <v>43399</v>
      </c>
      <c r="B201" t="s">
        <v>145</v>
      </c>
      <c r="C201" t="s">
        <v>157</v>
      </c>
      <c r="D201" t="s">
        <v>157</v>
      </c>
      <c r="E201">
        <v>0.17</v>
      </c>
      <c r="F201">
        <v>2</v>
      </c>
    </row>
    <row r="202" spans="1:6" x14ac:dyDescent="0.35">
      <c r="A202" s="1">
        <v>43167</v>
      </c>
      <c r="B202" t="s">
        <v>147</v>
      </c>
      <c r="C202" t="s">
        <v>15</v>
      </c>
      <c r="D202" t="s">
        <v>160</v>
      </c>
      <c r="E202">
        <v>0.12</v>
      </c>
      <c r="F202">
        <v>1</v>
      </c>
    </row>
    <row r="203" spans="1:6" x14ac:dyDescent="0.35">
      <c r="A203" s="1">
        <v>43049</v>
      </c>
      <c r="B203" t="s">
        <v>145</v>
      </c>
      <c r="C203" t="s">
        <v>15</v>
      </c>
      <c r="D203" t="s">
        <v>160</v>
      </c>
      <c r="E203">
        <v>0.15</v>
      </c>
      <c r="F203">
        <v>1</v>
      </c>
    </row>
    <row r="204" spans="1:6" x14ac:dyDescent="0.35">
      <c r="A204" s="1">
        <v>43035</v>
      </c>
      <c r="B204" t="s">
        <v>145</v>
      </c>
      <c r="C204" t="s">
        <v>14</v>
      </c>
      <c r="D204" t="s">
        <v>158</v>
      </c>
      <c r="E204">
        <v>0.06</v>
      </c>
      <c r="F204">
        <v>1</v>
      </c>
    </row>
    <row r="205" spans="1:6" x14ac:dyDescent="0.35">
      <c r="A205" s="1">
        <v>43014</v>
      </c>
      <c r="B205" t="s">
        <v>145</v>
      </c>
      <c r="C205" t="s">
        <v>14</v>
      </c>
      <c r="D205" t="s">
        <v>158</v>
      </c>
      <c r="E205">
        <v>0.18</v>
      </c>
      <c r="F205">
        <v>1</v>
      </c>
    </row>
    <row r="206" spans="1:6" x14ac:dyDescent="0.35">
      <c r="A206" s="1">
        <v>42992</v>
      </c>
      <c r="B206" t="s">
        <v>147</v>
      </c>
      <c r="C206" t="s">
        <v>14</v>
      </c>
      <c r="D206" t="s">
        <v>158</v>
      </c>
      <c r="E206">
        <v>0.11</v>
      </c>
      <c r="F206">
        <v>1</v>
      </c>
    </row>
    <row r="207" spans="1:6" x14ac:dyDescent="0.35">
      <c r="A207" s="1">
        <v>42922</v>
      </c>
      <c r="B207" t="s">
        <v>147</v>
      </c>
      <c r="C207" t="s">
        <v>15</v>
      </c>
      <c r="D207" t="s">
        <v>15</v>
      </c>
      <c r="E207">
        <v>0.12</v>
      </c>
      <c r="F207">
        <v>2</v>
      </c>
    </row>
    <row r="208" spans="1:6" x14ac:dyDescent="0.35">
      <c r="A208" s="1">
        <v>42922</v>
      </c>
      <c r="B208" t="s">
        <v>147</v>
      </c>
      <c r="C208" t="s">
        <v>169</v>
      </c>
      <c r="D208" t="s">
        <v>196</v>
      </c>
      <c r="E208">
        <v>0.12</v>
      </c>
      <c r="F208">
        <v>2</v>
      </c>
    </row>
    <row r="209" spans="1:6" x14ac:dyDescent="0.35">
      <c r="A209" s="1">
        <v>42902</v>
      </c>
      <c r="B209" t="s">
        <v>145</v>
      </c>
      <c r="C209" t="s">
        <v>14</v>
      </c>
      <c r="D209" t="s">
        <v>14</v>
      </c>
      <c r="E209">
        <v>0.28999999999999998</v>
      </c>
      <c r="F209">
        <v>1</v>
      </c>
    </row>
    <row r="210" spans="1:6" x14ac:dyDescent="0.35">
      <c r="A210" s="1">
        <v>42830</v>
      </c>
      <c r="B210" t="s">
        <v>149</v>
      </c>
      <c r="C210" t="s">
        <v>161</v>
      </c>
      <c r="D210" t="s">
        <v>162</v>
      </c>
      <c r="E210">
        <v>0.52</v>
      </c>
      <c r="F210">
        <v>8</v>
      </c>
    </row>
    <row r="211" spans="1:6" x14ac:dyDescent="0.35">
      <c r="A211" s="1">
        <v>42830</v>
      </c>
      <c r="B211" t="s">
        <v>149</v>
      </c>
      <c r="C211" t="s">
        <v>163</v>
      </c>
      <c r="D211" t="s">
        <v>164</v>
      </c>
      <c r="E211">
        <v>0.52</v>
      </c>
      <c r="F211">
        <v>8</v>
      </c>
    </row>
    <row r="212" spans="1:6" x14ac:dyDescent="0.35">
      <c r="A212" s="1">
        <v>42830</v>
      </c>
      <c r="B212" t="s">
        <v>149</v>
      </c>
      <c r="C212" t="s">
        <v>165</v>
      </c>
      <c r="D212" t="s">
        <v>166</v>
      </c>
      <c r="E212">
        <v>0.52</v>
      </c>
      <c r="F212">
        <v>8</v>
      </c>
    </row>
    <row r="213" spans="1:6" x14ac:dyDescent="0.35">
      <c r="A213" s="1">
        <v>42830</v>
      </c>
      <c r="B213" t="s">
        <v>149</v>
      </c>
      <c r="C213" t="s">
        <v>29</v>
      </c>
      <c r="D213" t="s">
        <v>29</v>
      </c>
      <c r="E213">
        <v>0.52</v>
      </c>
      <c r="F213">
        <v>8</v>
      </c>
    </row>
    <row r="214" spans="1:6" x14ac:dyDescent="0.35">
      <c r="A214" s="1">
        <v>42830</v>
      </c>
      <c r="B214" t="s">
        <v>149</v>
      </c>
      <c r="C214" t="s">
        <v>167</v>
      </c>
      <c r="D214" t="s">
        <v>168</v>
      </c>
      <c r="E214">
        <v>0.52</v>
      </c>
      <c r="F214">
        <v>8</v>
      </c>
    </row>
    <row r="215" spans="1:6" x14ac:dyDescent="0.35">
      <c r="A215" s="1">
        <v>42830</v>
      </c>
      <c r="B215" t="s">
        <v>149</v>
      </c>
      <c r="C215" t="s">
        <v>11</v>
      </c>
      <c r="D215" t="s">
        <v>11</v>
      </c>
      <c r="E215">
        <v>0.52</v>
      </c>
      <c r="F215">
        <v>8</v>
      </c>
    </row>
    <row r="216" spans="1:6" x14ac:dyDescent="0.35">
      <c r="A216" s="1">
        <v>42830</v>
      </c>
      <c r="B216" t="s">
        <v>149</v>
      </c>
      <c r="C216" t="s">
        <v>179</v>
      </c>
      <c r="D216" t="s">
        <v>197</v>
      </c>
      <c r="E216">
        <v>0.52</v>
      </c>
      <c r="F216">
        <v>8</v>
      </c>
    </row>
    <row r="217" spans="1:6" x14ac:dyDescent="0.35">
      <c r="A217" s="1">
        <v>42830</v>
      </c>
      <c r="B217" t="s">
        <v>149</v>
      </c>
      <c r="C217" t="s">
        <v>14</v>
      </c>
      <c r="D217" t="s">
        <v>158</v>
      </c>
      <c r="E217">
        <v>0.52</v>
      </c>
      <c r="F217">
        <v>8</v>
      </c>
    </row>
    <row r="218" spans="1:6" x14ac:dyDescent="0.35">
      <c r="A218" s="1">
        <v>42818</v>
      </c>
      <c r="B218" t="s">
        <v>145</v>
      </c>
      <c r="C218" t="s">
        <v>154</v>
      </c>
      <c r="D218" t="s">
        <v>141</v>
      </c>
      <c r="E218">
        <v>0.1</v>
      </c>
      <c r="F218">
        <v>1</v>
      </c>
    </row>
    <row r="219" spans="1:6" x14ac:dyDescent="0.35">
      <c r="A219" s="1">
        <v>42802</v>
      </c>
      <c r="B219" t="s">
        <v>149</v>
      </c>
      <c r="C219" t="s">
        <v>15</v>
      </c>
      <c r="D219" t="s">
        <v>15</v>
      </c>
      <c r="E219">
        <v>0.17</v>
      </c>
      <c r="F219">
        <v>1</v>
      </c>
    </row>
    <row r="220" spans="1:6" x14ac:dyDescent="0.35">
      <c r="A220" s="1">
        <v>42720</v>
      </c>
      <c r="B220" t="s">
        <v>145</v>
      </c>
      <c r="C220" t="s">
        <v>154</v>
      </c>
      <c r="D220" t="s">
        <v>141</v>
      </c>
      <c r="E220">
        <v>0.11</v>
      </c>
      <c r="F220">
        <v>1</v>
      </c>
    </row>
    <row r="221" spans="1:6" x14ac:dyDescent="0.35">
      <c r="A221" s="1">
        <v>42664</v>
      </c>
      <c r="B221" t="s">
        <v>145</v>
      </c>
      <c r="C221" t="s">
        <v>15</v>
      </c>
      <c r="D221" t="s">
        <v>15</v>
      </c>
      <c r="E221">
        <v>0.19</v>
      </c>
      <c r="F221">
        <v>1</v>
      </c>
    </row>
    <row r="222" spans="1:6" x14ac:dyDescent="0.35">
      <c r="A222" s="1">
        <v>42447</v>
      </c>
      <c r="B222" t="s">
        <v>145</v>
      </c>
      <c r="C222" t="s">
        <v>14</v>
      </c>
      <c r="D222" t="s">
        <v>14</v>
      </c>
      <c r="E222">
        <v>0.2</v>
      </c>
      <c r="F222">
        <v>3</v>
      </c>
    </row>
    <row r="223" spans="1:6" x14ac:dyDescent="0.35">
      <c r="A223" s="1">
        <v>42447</v>
      </c>
      <c r="B223" t="s">
        <v>145</v>
      </c>
      <c r="C223" t="s">
        <v>154</v>
      </c>
      <c r="D223" t="s">
        <v>198</v>
      </c>
      <c r="E223">
        <v>0.2</v>
      </c>
      <c r="F223">
        <v>3</v>
      </c>
    </row>
    <row r="224" spans="1:6" x14ac:dyDescent="0.35">
      <c r="A224" s="1">
        <v>42447</v>
      </c>
      <c r="B224" t="s">
        <v>145</v>
      </c>
      <c r="C224" t="s">
        <v>157</v>
      </c>
      <c r="D224" t="s">
        <v>157</v>
      </c>
      <c r="E224">
        <v>0.2</v>
      </c>
      <c r="F224">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6AF45-9646-44E1-BFF2-02542D6563DA}">
  <dimension ref="B2:V58"/>
  <sheetViews>
    <sheetView showGridLines="0" topLeftCell="A3" zoomScale="49" zoomScaleNormal="49" workbookViewId="0">
      <selection activeCell="C12" sqref="C12"/>
    </sheetView>
  </sheetViews>
  <sheetFormatPr defaultColWidth="13.36328125" defaultRowHeight="14.5" x14ac:dyDescent="0.35"/>
  <cols>
    <col min="3" max="4" width="9.26953125" customWidth="1"/>
    <col min="6" max="6" width="14.453125" customWidth="1"/>
    <col min="7" max="7" width="10" customWidth="1"/>
    <col min="9" max="9" width="13.26953125" customWidth="1"/>
    <col min="10" max="10" width="9.6328125" customWidth="1"/>
    <col min="11" max="11" width="12.54296875" customWidth="1"/>
    <col min="12" max="12" width="14.1796875" customWidth="1"/>
    <col min="13" max="13" width="14.26953125" customWidth="1"/>
    <col min="14" max="15" width="5.26953125" bestFit="1" customWidth="1"/>
    <col min="16" max="16" width="9.26953125" bestFit="1" customWidth="1"/>
    <col min="17" max="17" width="8.1796875" bestFit="1" customWidth="1"/>
    <col min="18" max="18" width="9.26953125" bestFit="1" customWidth="1"/>
    <col min="19" max="19" width="12.81640625" bestFit="1" customWidth="1"/>
    <col min="20" max="20" width="9.36328125" bestFit="1" customWidth="1"/>
    <col min="21" max="21" width="6.6328125" bestFit="1" customWidth="1"/>
    <col min="22" max="22" width="14.90625" customWidth="1"/>
    <col min="23" max="23" width="10.7265625" bestFit="1" customWidth="1"/>
    <col min="24" max="26" width="7.08984375" bestFit="1" customWidth="1"/>
    <col min="27" max="29" width="10.7265625" bestFit="1" customWidth="1"/>
    <col min="30" max="33" width="8.1796875" bestFit="1" customWidth="1"/>
    <col min="34" max="34" width="10.7265625" bestFit="1" customWidth="1"/>
    <col min="35" max="35" width="8.6328125" bestFit="1" customWidth="1"/>
    <col min="36" max="41" width="8.1796875" bestFit="1" customWidth="1"/>
    <col min="42" max="42" width="11.453125" bestFit="1" customWidth="1"/>
    <col min="43" max="43" width="11" bestFit="1" customWidth="1"/>
    <col min="44" max="47" width="8.1796875" bestFit="1" customWidth="1"/>
    <col min="48" max="48" width="14" bestFit="1" customWidth="1"/>
    <col min="49" max="49" width="9.36328125" bestFit="1" customWidth="1"/>
    <col min="50" max="51" width="8.1796875" bestFit="1" customWidth="1"/>
    <col min="52" max="52" width="12.26953125" bestFit="1" customWidth="1"/>
    <col min="53" max="53" width="10.90625" bestFit="1" customWidth="1"/>
    <col min="54" max="54" width="13.81640625" bestFit="1" customWidth="1"/>
    <col min="55" max="55" width="8.453125" bestFit="1" customWidth="1"/>
    <col min="56" max="56" width="11.26953125" bestFit="1" customWidth="1"/>
    <col min="57" max="57" width="10.7265625" bestFit="1" customWidth="1"/>
    <col min="58" max="58" width="8.1796875" bestFit="1" customWidth="1"/>
    <col min="59" max="59" width="9.81640625" bestFit="1" customWidth="1"/>
    <col min="60" max="60" width="10.7265625" bestFit="1" customWidth="1"/>
  </cols>
  <sheetData>
    <row r="2" spans="2:22" ht="15" thickBot="1" x14ac:dyDescent="0.4"/>
    <row r="3" spans="2:22" x14ac:dyDescent="0.35">
      <c r="B3" s="2"/>
      <c r="C3" s="3"/>
      <c r="D3" s="3"/>
      <c r="E3" s="3"/>
      <c r="F3" s="3"/>
      <c r="G3" s="3"/>
      <c r="H3" s="2"/>
      <c r="I3" s="3"/>
      <c r="J3" s="3"/>
      <c r="K3" s="3"/>
      <c r="L3" s="3"/>
      <c r="M3" s="4"/>
      <c r="N3" s="2"/>
      <c r="O3" s="3"/>
      <c r="P3" s="3"/>
      <c r="Q3" s="3"/>
      <c r="R3" s="3"/>
      <c r="S3" s="3"/>
      <c r="T3" s="3"/>
      <c r="U3" s="3"/>
      <c r="V3" s="4"/>
    </row>
    <row r="4" spans="2:22" x14ac:dyDescent="0.35">
      <c r="B4" s="5"/>
      <c r="H4" s="5"/>
      <c r="M4" s="6"/>
      <c r="N4" s="5"/>
      <c r="V4" s="6"/>
    </row>
    <row r="5" spans="2:22" x14ac:dyDescent="0.35">
      <c r="B5" s="5"/>
      <c r="H5" s="5"/>
      <c r="M5" s="6"/>
      <c r="N5" s="5"/>
      <c r="V5" s="6"/>
    </row>
    <row r="6" spans="2:22" x14ac:dyDescent="0.35">
      <c r="B6" s="5"/>
      <c r="H6" s="5"/>
      <c r="M6" s="6"/>
      <c r="N6" s="5"/>
      <c r="V6" s="6"/>
    </row>
    <row r="7" spans="2:22" x14ac:dyDescent="0.35">
      <c r="B7" s="5"/>
      <c r="H7" s="5"/>
      <c r="M7" s="6"/>
      <c r="N7" s="5"/>
      <c r="V7" s="6"/>
    </row>
    <row r="8" spans="2:22" x14ac:dyDescent="0.35">
      <c r="B8" s="5"/>
      <c r="H8" s="5"/>
      <c r="M8" s="6"/>
      <c r="N8" s="5"/>
      <c r="V8" s="6"/>
    </row>
    <row r="9" spans="2:22" ht="15" thickBot="1" x14ac:dyDescent="0.4">
      <c r="B9" s="5"/>
      <c r="H9" s="5"/>
      <c r="M9" s="6"/>
      <c r="N9" s="5"/>
      <c r="V9" s="6"/>
    </row>
    <row r="10" spans="2:22" ht="15" thickBot="1" x14ac:dyDescent="0.4">
      <c r="B10" s="5"/>
      <c r="H10" s="5"/>
      <c r="M10" s="6"/>
      <c r="N10" s="5"/>
      <c r="T10" s="2"/>
      <c r="U10" s="58" t="s">
        <v>220</v>
      </c>
      <c r="V10" s="6"/>
    </row>
    <row r="11" spans="2:22" ht="15" thickBot="1" x14ac:dyDescent="0.4">
      <c r="B11" s="5"/>
      <c r="C11" s="2"/>
      <c r="D11" s="17" t="s">
        <v>220</v>
      </c>
      <c r="E11" s="18"/>
      <c r="F11" s="19"/>
      <c r="H11" s="5"/>
      <c r="K11" s="28"/>
      <c r="L11" s="30" t="s">
        <v>220</v>
      </c>
      <c r="M11" s="6"/>
      <c r="N11" s="5"/>
      <c r="T11" s="24" t="s">
        <v>145</v>
      </c>
      <c r="U11" s="24">
        <v>29</v>
      </c>
      <c r="V11" s="6"/>
    </row>
    <row r="12" spans="2:22" x14ac:dyDescent="0.35">
      <c r="B12" s="5"/>
      <c r="C12" s="10" t="s">
        <v>199</v>
      </c>
      <c r="D12" s="34">
        <v>3</v>
      </c>
      <c r="E12" s="68" t="s">
        <v>225</v>
      </c>
      <c r="F12" s="11" t="s">
        <v>227</v>
      </c>
      <c r="H12" s="5"/>
      <c r="K12" s="25" t="s">
        <v>211</v>
      </c>
      <c r="L12" s="29">
        <v>3</v>
      </c>
      <c r="M12" s="6"/>
      <c r="N12" s="5"/>
      <c r="T12" s="25" t="s">
        <v>146</v>
      </c>
      <c r="U12" s="25">
        <v>9</v>
      </c>
      <c r="V12" s="6"/>
    </row>
    <row r="13" spans="2:22" x14ac:dyDescent="0.35">
      <c r="B13" s="5"/>
      <c r="C13" s="12" t="s">
        <v>203</v>
      </c>
      <c r="D13" s="27">
        <v>9</v>
      </c>
      <c r="E13" s="69"/>
      <c r="F13" s="13">
        <f>AVERAGE(D12:D15)</f>
        <v>6.25</v>
      </c>
      <c r="H13" s="5"/>
      <c r="K13" s="25" t="s">
        <v>215</v>
      </c>
      <c r="L13" s="25">
        <v>4</v>
      </c>
      <c r="M13" s="6"/>
      <c r="N13" s="5"/>
      <c r="T13" s="25" t="s">
        <v>147</v>
      </c>
      <c r="U13" s="25">
        <v>4</v>
      </c>
      <c r="V13" s="6"/>
    </row>
    <row r="14" spans="2:22" x14ac:dyDescent="0.35">
      <c r="B14" s="5"/>
      <c r="C14" s="12" t="s">
        <v>209</v>
      </c>
      <c r="D14" s="27">
        <v>2</v>
      </c>
      <c r="E14" s="69"/>
      <c r="F14" s="14" t="s">
        <v>228</v>
      </c>
      <c r="H14" s="5"/>
      <c r="K14" s="25" t="s">
        <v>200</v>
      </c>
      <c r="L14" s="25">
        <v>6</v>
      </c>
      <c r="M14" s="6"/>
      <c r="N14" s="5"/>
      <c r="T14" s="25" t="s">
        <v>150</v>
      </c>
      <c r="U14" s="25">
        <v>4</v>
      </c>
      <c r="V14" s="6"/>
    </row>
    <row r="15" spans="2:22" ht="15" thickBot="1" x14ac:dyDescent="0.4">
      <c r="B15" s="5"/>
      <c r="C15" s="15" t="s">
        <v>210</v>
      </c>
      <c r="D15" s="35">
        <v>11</v>
      </c>
      <c r="E15" s="70"/>
      <c r="F15" s="31">
        <f>_xlfn.STDEV.S(D12:D15)</f>
        <v>4.4253060157839181</v>
      </c>
      <c r="H15" s="5"/>
      <c r="K15" s="25" t="s">
        <v>204</v>
      </c>
      <c r="L15" s="25">
        <v>2</v>
      </c>
      <c r="M15" s="6"/>
      <c r="N15" s="5"/>
      <c r="T15" s="25" t="s">
        <v>149</v>
      </c>
      <c r="U15" s="25">
        <v>3</v>
      </c>
      <c r="V15" s="6"/>
    </row>
    <row r="16" spans="2:22" ht="15" thickBot="1" x14ac:dyDescent="0.4">
      <c r="B16" s="5"/>
      <c r="C16" s="32" t="s">
        <v>213</v>
      </c>
      <c r="D16" s="33">
        <v>3</v>
      </c>
      <c r="E16" s="16" t="s">
        <v>224</v>
      </c>
      <c r="F16" s="20"/>
      <c r="H16" s="5"/>
      <c r="K16" s="25" t="s">
        <v>212</v>
      </c>
      <c r="L16" s="25">
        <v>5</v>
      </c>
      <c r="M16" s="6"/>
      <c r="N16" s="5"/>
      <c r="T16" s="26" t="s">
        <v>148</v>
      </c>
      <c r="U16" s="26">
        <v>1</v>
      </c>
      <c r="V16" s="6"/>
    </row>
    <row r="17" spans="2:22" x14ac:dyDescent="0.35">
      <c r="B17" s="5"/>
      <c r="C17" s="10" t="s">
        <v>214</v>
      </c>
      <c r="D17" s="34">
        <v>9</v>
      </c>
      <c r="E17" s="68" t="s">
        <v>226</v>
      </c>
      <c r="F17" s="11" t="s">
        <v>227</v>
      </c>
      <c r="H17" s="5"/>
      <c r="K17" s="25" t="s">
        <v>205</v>
      </c>
      <c r="L17" s="25">
        <v>5</v>
      </c>
      <c r="M17" s="6"/>
      <c r="N17" s="5"/>
      <c r="V17" s="6"/>
    </row>
    <row r="18" spans="2:22" x14ac:dyDescent="0.35">
      <c r="B18" s="5"/>
      <c r="C18" s="12" t="s">
        <v>216</v>
      </c>
      <c r="D18" s="27">
        <v>14</v>
      </c>
      <c r="E18" s="69"/>
      <c r="F18" s="13">
        <f>AVERAGE(D17:D20)</f>
        <v>12.5</v>
      </c>
      <c r="H18" s="5"/>
      <c r="K18" s="25" t="s">
        <v>206</v>
      </c>
      <c r="L18" s="25">
        <v>5</v>
      </c>
      <c r="M18" s="6"/>
      <c r="N18" s="5"/>
      <c r="V18" s="6"/>
    </row>
    <row r="19" spans="2:22" x14ac:dyDescent="0.35">
      <c r="B19" s="5"/>
      <c r="C19" s="12" t="s">
        <v>217</v>
      </c>
      <c r="D19" s="27">
        <v>13</v>
      </c>
      <c r="E19" s="69"/>
      <c r="F19" s="14" t="s">
        <v>228</v>
      </c>
      <c r="H19" s="5"/>
      <c r="K19" s="25" t="s">
        <v>207</v>
      </c>
      <c r="L19" s="25">
        <v>5</v>
      </c>
      <c r="M19" s="6"/>
      <c r="N19" s="5"/>
      <c r="V19" s="6"/>
    </row>
    <row r="20" spans="2:22" ht="15" thickBot="1" x14ac:dyDescent="0.4">
      <c r="B20" s="5"/>
      <c r="C20" s="15" t="s">
        <v>218</v>
      </c>
      <c r="D20" s="35">
        <v>14</v>
      </c>
      <c r="E20" s="70"/>
      <c r="F20" s="31">
        <f>_xlfn.STDEV.S(D17:D20)</f>
        <v>2.3804761428476167</v>
      </c>
      <c r="H20" s="5"/>
      <c r="K20" s="25" t="s">
        <v>201</v>
      </c>
      <c r="L20" s="25">
        <v>5</v>
      </c>
      <c r="M20" s="6"/>
      <c r="N20" s="5"/>
      <c r="V20" s="6"/>
    </row>
    <row r="21" spans="2:22" x14ac:dyDescent="0.35">
      <c r="B21" s="5"/>
      <c r="H21" s="5"/>
      <c r="K21" s="25" t="s">
        <v>208</v>
      </c>
      <c r="L21" s="25">
        <v>5</v>
      </c>
      <c r="M21" s="6"/>
      <c r="N21" s="5"/>
      <c r="V21" s="6"/>
    </row>
    <row r="22" spans="2:22" ht="15" thickBot="1" x14ac:dyDescent="0.4">
      <c r="B22" s="5"/>
      <c r="H22" s="5"/>
      <c r="K22" s="26" t="s">
        <v>202</v>
      </c>
      <c r="L22" s="26">
        <v>5</v>
      </c>
      <c r="M22" s="6"/>
      <c r="N22" s="5"/>
      <c r="V22" s="6"/>
    </row>
    <row r="23" spans="2:22" x14ac:dyDescent="0.35">
      <c r="B23" s="5"/>
      <c r="H23" s="5"/>
      <c r="M23" s="6"/>
      <c r="N23" s="5"/>
      <c r="V23" s="6"/>
    </row>
    <row r="24" spans="2:22" ht="15" thickBot="1" x14ac:dyDescent="0.4">
      <c r="B24" s="5"/>
      <c r="H24" s="5"/>
      <c r="M24" s="6"/>
      <c r="N24" s="5"/>
      <c r="V24" s="6"/>
    </row>
    <row r="25" spans="2:22" x14ac:dyDescent="0.35">
      <c r="B25" s="5"/>
      <c r="H25" s="5"/>
      <c r="I25" s="71" t="s">
        <v>225</v>
      </c>
      <c r="J25" s="73"/>
      <c r="K25" s="71" t="s">
        <v>226</v>
      </c>
      <c r="L25" s="72"/>
      <c r="M25" s="6"/>
      <c r="N25" s="5"/>
      <c r="V25" s="6"/>
    </row>
    <row r="26" spans="2:22" x14ac:dyDescent="0.35">
      <c r="B26" s="5"/>
      <c r="H26" s="5"/>
      <c r="I26" s="12" t="s">
        <v>221</v>
      </c>
      <c r="J26" s="22" t="s">
        <v>220</v>
      </c>
      <c r="K26" s="12" t="s">
        <v>221</v>
      </c>
      <c r="L26" s="22" t="s">
        <v>220</v>
      </c>
      <c r="M26" s="6"/>
      <c r="N26" s="5"/>
      <c r="V26" s="6"/>
    </row>
    <row r="27" spans="2:22" x14ac:dyDescent="0.35">
      <c r="B27" s="5"/>
      <c r="H27" s="5"/>
      <c r="I27" s="12" t="s">
        <v>211</v>
      </c>
      <c r="J27" s="22">
        <v>1</v>
      </c>
      <c r="K27" s="12" t="s">
        <v>211</v>
      </c>
      <c r="L27" s="22">
        <v>3</v>
      </c>
      <c r="M27" s="6"/>
      <c r="N27" s="5"/>
      <c r="V27" s="6"/>
    </row>
    <row r="28" spans="2:22" x14ac:dyDescent="0.35">
      <c r="B28" s="5"/>
      <c r="H28" s="5"/>
      <c r="I28" s="12" t="s">
        <v>215</v>
      </c>
      <c r="J28" s="22">
        <v>0</v>
      </c>
      <c r="K28" s="12" t="s">
        <v>215</v>
      </c>
      <c r="L28" s="22">
        <v>4</v>
      </c>
      <c r="M28" s="6"/>
      <c r="N28" s="5"/>
      <c r="V28" s="6"/>
    </row>
    <row r="29" spans="2:22" x14ac:dyDescent="0.35">
      <c r="B29" s="5"/>
      <c r="H29" s="5"/>
      <c r="I29" s="12" t="s">
        <v>200</v>
      </c>
      <c r="J29" s="22">
        <v>5</v>
      </c>
      <c r="K29" s="12" t="s">
        <v>200</v>
      </c>
      <c r="L29" s="22">
        <v>6</v>
      </c>
      <c r="M29" s="6"/>
      <c r="N29" s="5"/>
      <c r="V29" s="6"/>
    </row>
    <row r="30" spans="2:22" x14ac:dyDescent="0.35">
      <c r="B30" s="5"/>
      <c r="H30" s="5"/>
      <c r="I30" s="12" t="s">
        <v>204</v>
      </c>
      <c r="J30" s="22">
        <v>1</v>
      </c>
      <c r="K30" s="12" t="s">
        <v>204</v>
      </c>
      <c r="L30" s="22">
        <v>2</v>
      </c>
      <c r="M30" s="6"/>
      <c r="N30" s="5"/>
      <c r="V30" s="6"/>
    </row>
    <row r="31" spans="2:22" x14ac:dyDescent="0.35">
      <c r="B31" s="5"/>
      <c r="H31" s="5"/>
      <c r="I31" s="12" t="s">
        <v>212</v>
      </c>
      <c r="J31" s="22">
        <v>1</v>
      </c>
      <c r="K31" s="12" t="s">
        <v>212</v>
      </c>
      <c r="L31" s="22">
        <v>5</v>
      </c>
      <c r="M31" s="6"/>
      <c r="N31" s="5"/>
      <c r="V31" s="6"/>
    </row>
    <row r="32" spans="2:22" x14ac:dyDescent="0.35">
      <c r="B32" s="5"/>
      <c r="H32" s="5"/>
      <c r="I32" s="12" t="s">
        <v>205</v>
      </c>
      <c r="J32" s="22">
        <v>2</v>
      </c>
      <c r="K32" s="12" t="s">
        <v>205</v>
      </c>
      <c r="L32" s="22">
        <v>5</v>
      </c>
      <c r="M32" s="6"/>
      <c r="N32" s="5"/>
      <c r="V32" s="6"/>
    </row>
    <row r="33" spans="2:22" x14ac:dyDescent="0.35">
      <c r="B33" s="5"/>
      <c r="H33" s="5"/>
      <c r="I33" s="12" t="s">
        <v>206</v>
      </c>
      <c r="J33" s="22">
        <v>4</v>
      </c>
      <c r="K33" s="12" t="s">
        <v>206</v>
      </c>
      <c r="L33" s="22">
        <v>5</v>
      </c>
      <c r="M33" s="6"/>
      <c r="N33" s="5"/>
      <c r="V33" s="6"/>
    </row>
    <row r="34" spans="2:22" x14ac:dyDescent="0.35">
      <c r="B34" s="5"/>
      <c r="H34" s="5"/>
      <c r="I34" s="12" t="s">
        <v>231</v>
      </c>
      <c r="J34" s="22">
        <v>0</v>
      </c>
      <c r="K34" s="12" t="s">
        <v>231</v>
      </c>
      <c r="L34" s="22">
        <v>0</v>
      </c>
      <c r="M34" s="6"/>
      <c r="N34" s="5"/>
      <c r="V34" s="6"/>
    </row>
    <row r="35" spans="2:22" x14ac:dyDescent="0.35">
      <c r="B35" s="5"/>
      <c r="H35" s="5"/>
      <c r="I35" s="12" t="s">
        <v>207</v>
      </c>
      <c r="J35" s="22">
        <v>3</v>
      </c>
      <c r="K35" s="12" t="s">
        <v>207</v>
      </c>
      <c r="L35" s="22">
        <v>5</v>
      </c>
      <c r="M35" s="6"/>
      <c r="N35" s="5"/>
      <c r="V35" s="6"/>
    </row>
    <row r="36" spans="2:22" x14ac:dyDescent="0.35">
      <c r="B36" s="5"/>
      <c r="H36" s="5"/>
      <c r="I36" s="12" t="s">
        <v>201</v>
      </c>
      <c r="J36" s="22">
        <v>5</v>
      </c>
      <c r="K36" s="12" t="s">
        <v>201</v>
      </c>
      <c r="L36" s="22">
        <v>5</v>
      </c>
      <c r="M36" s="6"/>
      <c r="N36" s="5"/>
      <c r="V36" s="6"/>
    </row>
    <row r="37" spans="2:22" x14ac:dyDescent="0.35">
      <c r="B37" s="5"/>
      <c r="H37" s="5"/>
      <c r="I37" s="12" t="s">
        <v>208</v>
      </c>
      <c r="J37" s="22">
        <v>2</v>
      </c>
      <c r="K37" s="12" t="s">
        <v>208</v>
      </c>
      <c r="L37" s="22">
        <v>5</v>
      </c>
      <c r="M37" s="6"/>
      <c r="N37" s="5"/>
      <c r="V37" s="6"/>
    </row>
    <row r="38" spans="2:22" ht="15" thickBot="1" x14ac:dyDescent="0.4">
      <c r="B38" s="7"/>
      <c r="C38" s="8"/>
      <c r="D38" s="8"/>
      <c r="E38" s="8"/>
      <c r="F38" s="8"/>
      <c r="G38" s="8"/>
      <c r="H38" s="5"/>
      <c r="I38" s="15" t="s">
        <v>202</v>
      </c>
      <c r="J38" s="23">
        <v>1</v>
      </c>
      <c r="K38" s="15" t="s">
        <v>202</v>
      </c>
      <c r="L38" s="23">
        <v>5</v>
      </c>
      <c r="M38" s="6"/>
      <c r="N38" s="5"/>
      <c r="V38" s="6"/>
    </row>
    <row r="39" spans="2:22" x14ac:dyDescent="0.35">
      <c r="H39" s="5"/>
      <c r="M39" s="6"/>
      <c r="N39" s="5"/>
      <c r="V39" s="6"/>
    </row>
    <row r="40" spans="2:22" ht="15" thickBot="1" x14ac:dyDescent="0.4">
      <c r="H40" s="5"/>
      <c r="M40" s="6"/>
      <c r="N40" s="7"/>
      <c r="O40" s="8"/>
      <c r="P40" s="8"/>
      <c r="Q40" s="8"/>
      <c r="R40" s="8"/>
      <c r="S40" s="8"/>
      <c r="T40" s="8"/>
      <c r="U40" s="8"/>
      <c r="V40" s="9"/>
    </row>
    <row r="41" spans="2:22" x14ac:dyDescent="0.35">
      <c r="H41" s="5"/>
      <c r="M41" s="6"/>
    </row>
    <row r="42" spans="2:22" x14ac:dyDescent="0.35">
      <c r="H42" s="5"/>
      <c r="M42" s="6"/>
    </row>
    <row r="43" spans="2:22" x14ac:dyDescent="0.35">
      <c r="H43" s="5"/>
      <c r="M43" s="6"/>
    </row>
    <row r="44" spans="2:22" x14ac:dyDescent="0.35">
      <c r="H44" s="5"/>
      <c r="M44" s="6"/>
    </row>
    <row r="45" spans="2:22" x14ac:dyDescent="0.35">
      <c r="H45" s="5"/>
      <c r="M45" s="6"/>
    </row>
    <row r="46" spans="2:22" x14ac:dyDescent="0.35">
      <c r="H46" s="5"/>
      <c r="M46" s="6"/>
    </row>
    <row r="47" spans="2:22" x14ac:dyDescent="0.35">
      <c r="H47" s="5"/>
      <c r="M47" s="6"/>
    </row>
    <row r="48" spans="2:22" x14ac:dyDescent="0.35">
      <c r="H48" s="5"/>
      <c r="M48" s="6"/>
    </row>
    <row r="49" spans="8:13" x14ac:dyDescent="0.35">
      <c r="H49" s="5"/>
      <c r="M49" s="6"/>
    </row>
    <row r="50" spans="8:13" x14ac:dyDescent="0.35">
      <c r="H50" s="5"/>
      <c r="M50" s="6"/>
    </row>
    <row r="51" spans="8:13" x14ac:dyDescent="0.35">
      <c r="H51" s="5"/>
      <c r="M51" s="6"/>
    </row>
    <row r="52" spans="8:13" x14ac:dyDescent="0.35">
      <c r="H52" s="5"/>
      <c r="M52" s="6"/>
    </row>
    <row r="53" spans="8:13" x14ac:dyDescent="0.35">
      <c r="H53" s="5"/>
      <c r="M53" s="6"/>
    </row>
    <row r="54" spans="8:13" x14ac:dyDescent="0.35">
      <c r="H54" s="5"/>
      <c r="M54" s="6"/>
    </row>
    <row r="55" spans="8:13" x14ac:dyDescent="0.35">
      <c r="H55" s="5"/>
      <c r="M55" s="6"/>
    </row>
    <row r="56" spans="8:13" x14ac:dyDescent="0.35">
      <c r="H56" s="5"/>
      <c r="M56" s="6"/>
    </row>
    <row r="57" spans="8:13" x14ac:dyDescent="0.35">
      <c r="H57" s="5"/>
      <c r="M57" s="6"/>
    </row>
    <row r="58" spans="8:13" ht="15" thickBot="1" x14ac:dyDescent="0.4">
      <c r="H58" s="7"/>
      <c r="I58" s="8"/>
      <c r="J58" s="8"/>
      <c r="K58" s="8"/>
      <c r="L58" s="8"/>
      <c r="M58" s="9"/>
    </row>
  </sheetData>
  <mergeCells count="4">
    <mergeCell ref="E12:E15"/>
    <mergeCell ref="E17:E20"/>
    <mergeCell ref="K25:L25"/>
    <mergeCell ref="I25:J25"/>
  </mergeCells>
  <conditionalFormatting sqref="J27:J38">
    <cfRule type="iconSet" priority="2">
      <iconSet iconSet="5Rating">
        <cfvo type="percent" val="0"/>
        <cfvo type="percent" val="20"/>
        <cfvo type="percent" val="40"/>
        <cfvo type="percent" val="60"/>
        <cfvo type="percent" val="80"/>
      </iconSet>
    </cfRule>
  </conditionalFormatting>
  <conditionalFormatting sqref="L26:L38">
    <cfRule type="iconSet" priority="1">
      <iconSet iconSet="5Rating">
        <cfvo type="percent" val="0"/>
        <cfvo type="percent" val="20"/>
        <cfvo type="percent" val="40"/>
        <cfvo type="percent" val="60"/>
        <cfvo type="percent" val="80"/>
      </iconSet>
    </cfRule>
  </conditionalFormatting>
  <pageMargins left="0.7" right="0.7" top="0.75" bottom="0.75" header="0.3" footer="0.3"/>
  <drawing r:id="rId4"/>
  <tableParts count="2">
    <tablePart r:id="rId5"/>
    <tablePart r:id="rId6"/>
  </tableParts>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11712-C857-4247-95B5-640341003047}">
  <dimension ref="A2:W61"/>
  <sheetViews>
    <sheetView showGridLines="0" zoomScale="35" zoomScaleNormal="35" workbookViewId="0">
      <selection activeCell="L13" sqref="L13"/>
    </sheetView>
  </sheetViews>
  <sheetFormatPr defaultRowHeight="14.5" x14ac:dyDescent="0.35"/>
  <cols>
    <col min="3" max="3" width="10.6328125" bestFit="1" customWidth="1"/>
    <col min="4" max="4" width="19.36328125" bestFit="1" customWidth="1"/>
    <col min="5" max="5" width="9.7265625" customWidth="1"/>
    <col min="11" max="11" width="10.7265625" bestFit="1" customWidth="1"/>
    <col min="12" max="12" width="22.1796875" bestFit="1" customWidth="1"/>
    <col min="13" max="13" width="12.6328125" bestFit="1" customWidth="1"/>
    <col min="18" max="18" width="19.26953125" bestFit="1" customWidth="1"/>
    <col min="19" max="19" width="10.7265625" bestFit="1" customWidth="1"/>
    <col min="20" max="20" width="21.54296875" bestFit="1" customWidth="1"/>
    <col min="21" max="21" width="22.90625" customWidth="1"/>
    <col min="22" max="22" width="11.36328125" customWidth="1"/>
    <col min="23" max="23" width="14.81640625" bestFit="1" customWidth="1"/>
    <col min="24" max="24" width="21.54296875" bestFit="1" customWidth="1"/>
  </cols>
  <sheetData>
    <row r="2" spans="1:23" ht="15" thickBot="1" x14ac:dyDescent="0.4"/>
    <row r="3" spans="1:23" x14ac:dyDescent="0.35">
      <c r="A3" s="2"/>
      <c r="B3" s="3"/>
      <c r="C3" s="3"/>
      <c r="D3" s="3"/>
      <c r="E3" s="3"/>
      <c r="F3" s="3"/>
      <c r="G3" s="4"/>
      <c r="H3" s="2"/>
      <c r="I3" s="3"/>
      <c r="J3" s="3"/>
      <c r="K3" s="3"/>
      <c r="L3" s="3"/>
      <c r="M3" s="3"/>
      <c r="N3" s="3"/>
      <c r="O3" s="3"/>
      <c r="P3" s="4"/>
      <c r="Q3" s="2"/>
      <c r="R3" s="3"/>
      <c r="S3" s="3"/>
      <c r="T3" s="3"/>
      <c r="U3" s="3"/>
      <c r="V3" s="3"/>
      <c r="W3" s="4"/>
    </row>
    <row r="4" spans="1:23" x14ac:dyDescent="0.35">
      <c r="A4" s="5"/>
      <c r="G4" s="6"/>
      <c r="H4" s="5"/>
      <c r="P4" s="6"/>
      <c r="Q4" s="5"/>
      <c r="W4" s="6"/>
    </row>
    <row r="5" spans="1:23" x14ac:dyDescent="0.35">
      <c r="A5" s="5"/>
      <c r="G5" s="6"/>
      <c r="H5" s="5"/>
      <c r="P5" s="6"/>
      <c r="Q5" s="5"/>
      <c r="W5" s="6"/>
    </row>
    <row r="6" spans="1:23" x14ac:dyDescent="0.35">
      <c r="A6" s="5"/>
      <c r="G6" s="6"/>
      <c r="H6" s="5"/>
      <c r="P6" s="6"/>
      <c r="Q6" s="5"/>
      <c r="W6" s="6"/>
    </row>
    <row r="7" spans="1:23" ht="15" thickBot="1" x14ac:dyDescent="0.4">
      <c r="A7" s="5"/>
      <c r="G7" s="6"/>
      <c r="H7" s="5"/>
      <c r="P7" s="6"/>
      <c r="Q7" s="5"/>
      <c r="W7" s="6"/>
    </row>
    <row r="8" spans="1:23" ht="15" thickBot="1" x14ac:dyDescent="0.4">
      <c r="A8" s="5"/>
      <c r="C8" s="60" t="s">
        <v>229</v>
      </c>
      <c r="D8" s="46" t="s" vm="1">
        <v>230</v>
      </c>
      <c r="E8" s="44"/>
      <c r="G8" s="6"/>
      <c r="H8" s="5"/>
      <c r="K8" s="49" t="s">
        <v>229</v>
      </c>
      <c r="L8" s="39" t="s" vm="1">
        <v>230</v>
      </c>
      <c r="M8" s="44"/>
      <c r="P8" s="6"/>
      <c r="Q8" s="5"/>
      <c r="S8" s="60" t="s">
        <v>229</v>
      </c>
      <c r="T8" s="46" t="s" vm="1">
        <v>230</v>
      </c>
      <c r="V8" s="44"/>
      <c r="W8" s="6"/>
    </row>
    <row r="9" spans="1:23" ht="15" thickBot="1" x14ac:dyDescent="0.4">
      <c r="A9" s="5"/>
      <c r="G9" s="6"/>
      <c r="H9" s="5"/>
      <c r="P9" s="6"/>
      <c r="Q9" s="5"/>
      <c r="W9" s="6"/>
    </row>
    <row r="10" spans="1:23" ht="15" thickBot="1" x14ac:dyDescent="0.4">
      <c r="A10" s="5"/>
      <c r="C10" s="45" t="s">
        <v>153</v>
      </c>
      <c r="D10" s="58" t="s">
        <v>220</v>
      </c>
      <c r="G10" s="6"/>
      <c r="H10" s="5"/>
      <c r="K10" s="45" t="s">
        <v>153</v>
      </c>
      <c r="L10" s="58" t="s">
        <v>222</v>
      </c>
      <c r="P10" s="6"/>
      <c r="Q10" s="5"/>
      <c r="S10" s="45" t="s">
        <v>153</v>
      </c>
      <c r="T10" s="58" t="s">
        <v>223</v>
      </c>
      <c r="W10" s="6"/>
    </row>
    <row r="11" spans="1:23" x14ac:dyDescent="0.35">
      <c r="A11" s="5"/>
      <c r="C11" s="24" t="s">
        <v>154</v>
      </c>
      <c r="D11" s="24">
        <v>21</v>
      </c>
      <c r="G11" s="6"/>
      <c r="H11" s="5"/>
      <c r="K11" s="24" t="s">
        <v>163</v>
      </c>
      <c r="L11" s="54">
        <v>0.25818181818181818</v>
      </c>
      <c r="P11" s="6"/>
      <c r="Q11" s="5"/>
      <c r="S11" s="24" t="s">
        <v>179</v>
      </c>
      <c r="T11" s="61">
        <v>7.7777777777777777</v>
      </c>
      <c r="W11" s="6"/>
    </row>
    <row r="12" spans="1:23" x14ac:dyDescent="0.35">
      <c r="A12" s="5"/>
      <c r="C12" s="25" t="s">
        <v>165</v>
      </c>
      <c r="D12" s="25">
        <v>14</v>
      </c>
      <c r="G12" s="6"/>
      <c r="H12" s="5"/>
      <c r="K12" s="25" t="s">
        <v>167</v>
      </c>
      <c r="L12" s="55">
        <v>0.25818181818181818</v>
      </c>
      <c r="P12" s="6"/>
      <c r="Q12" s="5"/>
      <c r="S12" s="25" t="s">
        <v>167</v>
      </c>
      <c r="T12" s="62">
        <v>6.0909090909090908</v>
      </c>
      <c r="W12" s="6"/>
    </row>
    <row r="13" spans="1:23" x14ac:dyDescent="0.35">
      <c r="A13" s="5"/>
      <c r="C13" s="25" t="s">
        <v>161</v>
      </c>
      <c r="D13" s="25">
        <v>14</v>
      </c>
      <c r="G13" s="6"/>
      <c r="H13" s="5"/>
      <c r="K13" s="25" t="s">
        <v>29</v>
      </c>
      <c r="L13" s="55">
        <v>0.24333333333333332</v>
      </c>
      <c r="P13" s="6"/>
      <c r="Q13" s="5"/>
      <c r="S13" s="25" t="s">
        <v>163</v>
      </c>
      <c r="T13" s="62">
        <v>6.0909090909090908</v>
      </c>
      <c r="W13" s="6"/>
    </row>
    <row r="14" spans="1:23" x14ac:dyDescent="0.35">
      <c r="A14" s="5"/>
      <c r="C14" s="25" t="s">
        <v>15</v>
      </c>
      <c r="D14" s="25">
        <v>12</v>
      </c>
      <c r="G14" s="6"/>
      <c r="H14" s="5"/>
      <c r="K14" s="25" t="s">
        <v>165</v>
      </c>
      <c r="L14" s="55">
        <v>0.23071428571428571</v>
      </c>
      <c r="P14" s="6"/>
      <c r="Q14" s="5"/>
      <c r="S14" s="25" t="s">
        <v>29</v>
      </c>
      <c r="T14" s="62">
        <v>5.666666666666667</v>
      </c>
      <c r="W14" s="6"/>
    </row>
    <row r="15" spans="1:23" x14ac:dyDescent="0.35">
      <c r="A15" s="5"/>
      <c r="C15" s="25" t="s">
        <v>29</v>
      </c>
      <c r="D15" s="25">
        <v>12</v>
      </c>
      <c r="G15" s="6"/>
      <c r="H15" s="5"/>
      <c r="K15" s="25" t="s">
        <v>161</v>
      </c>
      <c r="L15" s="55">
        <v>0.23071428571428571</v>
      </c>
      <c r="P15" s="6"/>
      <c r="Q15" s="5"/>
      <c r="S15" s="25" t="s">
        <v>11</v>
      </c>
      <c r="T15" s="62">
        <v>5.625</v>
      </c>
      <c r="W15" s="6"/>
    </row>
    <row r="16" spans="1:23" x14ac:dyDescent="0.35">
      <c r="A16" s="5"/>
      <c r="C16" s="25" t="s">
        <v>14</v>
      </c>
      <c r="D16" s="25">
        <v>12</v>
      </c>
      <c r="G16" s="6"/>
      <c r="H16" s="5"/>
      <c r="K16" s="25" t="s">
        <v>11</v>
      </c>
      <c r="L16" s="55">
        <v>0.20749999999999999</v>
      </c>
      <c r="P16" s="6"/>
      <c r="Q16" s="5"/>
      <c r="S16" s="25" t="s">
        <v>165</v>
      </c>
      <c r="T16" s="62">
        <v>5.3571428571428568</v>
      </c>
      <c r="W16" s="6"/>
    </row>
    <row r="17" spans="1:23" x14ac:dyDescent="0.35">
      <c r="A17" s="5"/>
      <c r="C17" s="25" t="s">
        <v>163</v>
      </c>
      <c r="D17" s="25">
        <v>11</v>
      </c>
      <c r="G17" s="6"/>
      <c r="H17" s="5"/>
      <c r="K17" s="25" t="s">
        <v>179</v>
      </c>
      <c r="L17" s="55">
        <v>0.18888888888888888</v>
      </c>
      <c r="P17" s="6"/>
      <c r="Q17" s="5"/>
      <c r="S17" s="25" t="s">
        <v>161</v>
      </c>
      <c r="T17" s="62">
        <v>5.3571428571428568</v>
      </c>
      <c r="W17" s="6"/>
    </row>
    <row r="18" spans="1:23" x14ac:dyDescent="0.35">
      <c r="A18" s="5"/>
      <c r="C18" s="25" t="s">
        <v>167</v>
      </c>
      <c r="D18" s="25">
        <v>11</v>
      </c>
      <c r="G18" s="6"/>
      <c r="H18" s="5"/>
      <c r="K18" s="25" t="s">
        <v>154</v>
      </c>
      <c r="L18" s="55">
        <v>0.18099999999999999</v>
      </c>
      <c r="P18" s="6"/>
      <c r="Q18" s="5"/>
      <c r="S18" s="25" t="s">
        <v>157</v>
      </c>
      <c r="T18" s="62">
        <v>5.333333333333333</v>
      </c>
      <c r="W18" s="6"/>
    </row>
    <row r="19" spans="1:23" x14ac:dyDescent="0.35">
      <c r="A19" s="5"/>
      <c r="C19" s="25" t="s">
        <v>11</v>
      </c>
      <c r="D19" s="25">
        <v>8</v>
      </c>
      <c r="G19" s="6"/>
      <c r="H19" s="5"/>
      <c r="K19" s="25" t="s">
        <v>15</v>
      </c>
      <c r="L19" s="55">
        <v>0.17083333333333331</v>
      </c>
      <c r="P19" s="6"/>
      <c r="Q19" s="5"/>
      <c r="S19" s="25" t="s">
        <v>14</v>
      </c>
      <c r="T19" s="62">
        <v>4.333333333333333</v>
      </c>
      <c r="W19" s="6"/>
    </row>
    <row r="20" spans="1:23" x14ac:dyDescent="0.35">
      <c r="A20" s="5"/>
      <c r="C20" s="25" t="s">
        <v>169</v>
      </c>
      <c r="D20" s="25">
        <v>6</v>
      </c>
      <c r="G20" s="6"/>
      <c r="H20" s="5"/>
      <c r="K20" s="25" t="s">
        <v>14</v>
      </c>
      <c r="L20" s="55">
        <v>0.16166666666666665</v>
      </c>
      <c r="P20" s="6"/>
      <c r="Q20" s="5"/>
      <c r="S20" s="25" t="s">
        <v>154</v>
      </c>
      <c r="T20" s="62">
        <v>4.0999999999999996</v>
      </c>
      <c r="W20" s="6"/>
    </row>
    <row r="21" spans="1:23" x14ac:dyDescent="0.35">
      <c r="A21" s="5"/>
      <c r="C21" s="25" t="s">
        <v>157</v>
      </c>
      <c r="D21" s="25">
        <v>6</v>
      </c>
      <c r="G21" s="6"/>
      <c r="H21" s="5"/>
      <c r="K21" s="25" t="s">
        <v>157</v>
      </c>
      <c r="L21" s="55">
        <v>0.155</v>
      </c>
      <c r="P21" s="6"/>
      <c r="Q21" s="5"/>
      <c r="S21" s="25" t="s">
        <v>15</v>
      </c>
      <c r="T21" s="62">
        <v>3.1666666666666665</v>
      </c>
      <c r="W21" s="6"/>
    </row>
    <row r="22" spans="1:23" ht="15" thickBot="1" x14ac:dyDescent="0.4">
      <c r="A22" s="5"/>
      <c r="C22" s="26" t="s">
        <v>179</v>
      </c>
      <c r="D22" s="26">
        <v>5</v>
      </c>
      <c r="G22" s="6"/>
      <c r="H22" s="5"/>
      <c r="K22" s="26" t="s">
        <v>169</v>
      </c>
      <c r="L22" s="55">
        <v>0.125</v>
      </c>
      <c r="P22" s="6"/>
      <c r="Q22" s="5"/>
      <c r="S22" s="26" t="s">
        <v>169</v>
      </c>
      <c r="T22" s="62">
        <v>2.1666666666666665</v>
      </c>
      <c r="W22" s="6"/>
    </row>
    <row r="23" spans="1:23" ht="15" thickBot="1" x14ac:dyDescent="0.4">
      <c r="A23" s="5"/>
      <c r="G23" s="6"/>
      <c r="H23" s="5"/>
      <c r="K23" s="57" t="s">
        <v>232</v>
      </c>
      <c r="L23" s="56">
        <v>0.20358620689655171</v>
      </c>
      <c r="P23" s="6"/>
      <c r="Q23" s="5"/>
      <c r="S23" s="15" t="s">
        <v>232</v>
      </c>
      <c r="T23" s="63">
        <v>5</v>
      </c>
      <c r="W23" s="6"/>
    </row>
    <row r="24" spans="1:23" x14ac:dyDescent="0.35">
      <c r="A24" s="5"/>
      <c r="G24" s="6"/>
      <c r="H24" s="5"/>
      <c r="P24" s="6"/>
      <c r="Q24" s="5"/>
      <c r="W24" s="6"/>
    </row>
    <row r="25" spans="1:23" x14ac:dyDescent="0.35">
      <c r="A25" s="5"/>
      <c r="G25" s="6"/>
      <c r="H25" s="5"/>
      <c r="P25" s="6"/>
      <c r="Q25" s="5"/>
      <c r="W25" s="6"/>
    </row>
    <row r="26" spans="1:23" x14ac:dyDescent="0.35">
      <c r="A26" s="5"/>
      <c r="G26" s="6"/>
      <c r="H26" s="5"/>
      <c r="P26" s="6"/>
      <c r="Q26" s="5"/>
      <c r="W26" s="6"/>
    </row>
    <row r="27" spans="1:23" x14ac:dyDescent="0.35">
      <c r="A27" s="5"/>
      <c r="G27" s="6"/>
      <c r="H27" s="5"/>
      <c r="P27" s="6"/>
      <c r="Q27" s="5"/>
      <c r="W27" s="6"/>
    </row>
    <row r="28" spans="1:23" x14ac:dyDescent="0.35">
      <c r="A28" s="5"/>
      <c r="G28" s="6"/>
      <c r="H28" s="5"/>
      <c r="P28" s="6"/>
      <c r="Q28" s="5"/>
      <c r="W28" s="6"/>
    </row>
    <row r="29" spans="1:23" x14ac:dyDescent="0.35">
      <c r="A29" s="5"/>
      <c r="G29" s="6"/>
      <c r="H29" s="5"/>
      <c r="P29" s="6"/>
      <c r="Q29" s="5"/>
      <c r="W29" s="6"/>
    </row>
    <row r="30" spans="1:23" x14ac:dyDescent="0.35">
      <c r="A30" s="5"/>
      <c r="G30" s="6"/>
      <c r="H30" s="5"/>
      <c r="P30" s="6"/>
      <c r="Q30" s="5"/>
      <c r="W30" s="6"/>
    </row>
    <row r="31" spans="1:23" x14ac:dyDescent="0.35">
      <c r="A31" s="5"/>
      <c r="G31" s="6"/>
      <c r="H31" s="5"/>
      <c r="P31" s="6"/>
      <c r="Q31" s="5"/>
      <c r="W31" s="6"/>
    </row>
    <row r="32" spans="1:23" x14ac:dyDescent="0.35">
      <c r="A32" s="5"/>
      <c r="G32" s="6"/>
      <c r="H32" s="5"/>
      <c r="P32" s="6"/>
      <c r="Q32" s="5"/>
      <c r="W32" s="6"/>
    </row>
    <row r="33" spans="1:23" x14ac:dyDescent="0.35">
      <c r="A33" s="5"/>
      <c r="G33" s="6"/>
      <c r="H33" s="5"/>
      <c r="P33" s="6"/>
      <c r="Q33" s="5"/>
      <c r="W33" s="6"/>
    </row>
    <row r="34" spans="1:23" x14ac:dyDescent="0.35">
      <c r="A34" s="5"/>
      <c r="G34" s="6"/>
      <c r="H34" s="5"/>
      <c r="P34" s="6"/>
      <c r="Q34" s="5"/>
      <c r="W34" s="6"/>
    </row>
    <row r="35" spans="1:23" x14ac:dyDescent="0.35">
      <c r="A35" s="5"/>
      <c r="G35" s="6"/>
      <c r="H35" s="5"/>
      <c r="P35" s="6"/>
      <c r="Q35" s="5"/>
      <c r="W35" s="6"/>
    </row>
    <row r="36" spans="1:23" x14ac:dyDescent="0.35">
      <c r="A36" s="5"/>
      <c r="G36" s="6"/>
      <c r="H36" s="5"/>
      <c r="P36" s="6"/>
      <c r="Q36" s="5"/>
      <c r="W36" s="6"/>
    </row>
    <row r="37" spans="1:23" x14ac:dyDescent="0.35">
      <c r="A37" s="5"/>
      <c r="G37" s="6"/>
      <c r="H37" s="5"/>
      <c r="P37" s="6"/>
      <c r="Q37" s="5"/>
      <c r="W37" s="6"/>
    </row>
    <row r="38" spans="1:23" x14ac:dyDescent="0.35">
      <c r="A38" s="5"/>
      <c r="G38" s="6"/>
      <c r="H38" s="5"/>
      <c r="P38" s="6"/>
      <c r="Q38" s="5"/>
      <c r="W38" s="6"/>
    </row>
    <row r="39" spans="1:23" x14ac:dyDescent="0.35">
      <c r="A39" s="5"/>
      <c r="G39" s="6"/>
      <c r="H39" s="5"/>
      <c r="P39" s="6"/>
      <c r="Q39" s="5"/>
      <c r="W39" s="6"/>
    </row>
    <row r="40" spans="1:23" ht="15" thickBot="1" x14ac:dyDescent="0.4">
      <c r="A40" s="5"/>
      <c r="G40" s="6"/>
      <c r="H40" s="5"/>
      <c r="P40" s="6"/>
      <c r="Q40" s="5"/>
      <c r="W40" s="6"/>
    </row>
    <row r="41" spans="1:23" ht="15" thickBot="1" x14ac:dyDescent="0.4">
      <c r="A41" s="5"/>
      <c r="B41" s="74" t="s">
        <v>233</v>
      </c>
      <c r="C41" s="75"/>
      <c r="D41" s="75"/>
      <c r="E41" s="47">
        <f>AVERAGE(D11:D22)</f>
        <v>11</v>
      </c>
      <c r="G41" s="6"/>
      <c r="H41" s="5"/>
      <c r="P41" s="6"/>
      <c r="Q41" s="5"/>
      <c r="W41" s="6"/>
    </row>
    <row r="42" spans="1:23" ht="15" thickBot="1" x14ac:dyDescent="0.4">
      <c r="A42" s="7"/>
      <c r="B42" s="8"/>
      <c r="C42" s="8"/>
      <c r="D42" s="8"/>
      <c r="E42" s="8"/>
      <c r="F42" s="8"/>
      <c r="G42" s="9"/>
      <c r="H42" s="7"/>
      <c r="I42" s="8"/>
      <c r="J42" s="8"/>
      <c r="K42" s="8"/>
      <c r="L42" s="8"/>
      <c r="M42" s="8"/>
      <c r="N42" s="8"/>
      <c r="O42" s="8"/>
      <c r="P42" s="9"/>
      <c r="Q42" s="7"/>
      <c r="R42" s="8"/>
      <c r="S42" s="8"/>
      <c r="T42" s="8"/>
      <c r="U42" s="8"/>
      <c r="V42" s="8"/>
      <c r="W42" s="9"/>
    </row>
    <row r="50" spans="21:22" x14ac:dyDescent="0.35">
      <c r="U50" s="59"/>
      <c r="V50" s="53"/>
    </row>
    <row r="51" spans="21:22" x14ac:dyDescent="0.35">
      <c r="U51" s="59"/>
      <c r="V51" s="53"/>
    </row>
    <row r="52" spans="21:22" x14ac:dyDescent="0.35">
      <c r="U52" s="59"/>
      <c r="V52" s="53"/>
    </row>
    <row r="53" spans="21:22" x14ac:dyDescent="0.35">
      <c r="U53" s="59"/>
      <c r="V53" s="53"/>
    </row>
    <row r="54" spans="21:22" x14ac:dyDescent="0.35">
      <c r="U54" s="59"/>
      <c r="V54" s="53"/>
    </row>
    <row r="55" spans="21:22" x14ac:dyDescent="0.35">
      <c r="U55" s="59"/>
      <c r="V55" s="53"/>
    </row>
    <row r="56" spans="21:22" x14ac:dyDescent="0.35">
      <c r="U56" s="59"/>
      <c r="V56" s="53"/>
    </row>
    <row r="57" spans="21:22" x14ac:dyDescent="0.35">
      <c r="U57" s="59"/>
      <c r="V57" s="53"/>
    </row>
    <row r="58" spans="21:22" x14ac:dyDescent="0.35">
      <c r="U58" s="59"/>
      <c r="V58" s="53"/>
    </row>
    <row r="59" spans="21:22" x14ac:dyDescent="0.35">
      <c r="U59" s="59"/>
      <c r="V59" s="53"/>
    </row>
    <row r="60" spans="21:22" x14ac:dyDescent="0.35">
      <c r="U60" s="59"/>
      <c r="V60" s="53"/>
    </row>
    <row r="61" spans="21:22" x14ac:dyDescent="0.35">
      <c r="U61" s="59"/>
      <c r="V61" s="53"/>
    </row>
  </sheetData>
  <mergeCells count="1">
    <mergeCell ref="B41:D41"/>
  </mergeCells>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79DAA-50AB-46DB-9B8E-79E1D7A55930}">
  <dimension ref="B2:S43"/>
  <sheetViews>
    <sheetView showGridLines="0" zoomScale="30" zoomScaleNormal="30" zoomScaleSheetLayoutView="40" workbookViewId="0">
      <selection activeCell="V8" sqref="V8"/>
    </sheetView>
  </sheetViews>
  <sheetFormatPr defaultRowHeight="14.5" x14ac:dyDescent="0.35"/>
  <cols>
    <col min="4" max="4" width="10.7265625" bestFit="1" customWidth="1"/>
    <col min="5" max="5" width="22.1796875" bestFit="1" customWidth="1"/>
    <col min="10" max="10" width="10.453125" bestFit="1" customWidth="1"/>
    <col min="11" max="11" width="22.1796875" bestFit="1" customWidth="1"/>
    <col min="13" max="13" width="12.6328125" bestFit="1" customWidth="1"/>
    <col min="14" max="14" width="13.453125" customWidth="1"/>
    <col min="15" max="15" width="19.54296875" customWidth="1"/>
    <col min="16" max="16" width="22.1796875" bestFit="1" customWidth="1"/>
    <col min="17" max="17" width="26.26953125" customWidth="1"/>
    <col min="18" max="18" width="13.81640625" customWidth="1"/>
    <col min="22" max="22" width="12.36328125" bestFit="1" customWidth="1"/>
    <col min="23" max="23" width="12.54296875" bestFit="1" customWidth="1"/>
  </cols>
  <sheetData>
    <row r="2" spans="2:19" ht="15" thickBot="1" x14ac:dyDescent="0.4"/>
    <row r="3" spans="2:19" x14ac:dyDescent="0.35">
      <c r="B3" s="2"/>
      <c r="C3" s="3"/>
      <c r="D3" s="3"/>
      <c r="E3" s="3"/>
      <c r="F3" s="3"/>
      <c r="G3" s="4"/>
      <c r="H3" s="2"/>
      <c r="I3" s="3"/>
      <c r="J3" s="3"/>
      <c r="K3" s="3"/>
      <c r="L3" s="3"/>
      <c r="M3" s="3"/>
      <c r="N3" s="4"/>
      <c r="O3" s="3"/>
      <c r="P3" s="3"/>
      <c r="Q3" s="3"/>
      <c r="R3" s="3"/>
      <c r="S3" s="4"/>
    </row>
    <row r="4" spans="2:19" x14ac:dyDescent="0.35">
      <c r="B4" s="5"/>
      <c r="G4" s="6"/>
      <c r="H4" s="5"/>
      <c r="N4" s="6"/>
      <c r="S4" s="6"/>
    </row>
    <row r="5" spans="2:19" x14ac:dyDescent="0.35">
      <c r="B5" s="5"/>
      <c r="G5" s="6"/>
      <c r="H5" s="5"/>
      <c r="N5" s="6"/>
      <c r="S5" s="6"/>
    </row>
    <row r="6" spans="2:19" x14ac:dyDescent="0.35">
      <c r="B6" s="5"/>
      <c r="G6" s="6"/>
      <c r="H6" s="5"/>
      <c r="N6" s="6"/>
      <c r="S6" s="6"/>
    </row>
    <row r="7" spans="2:19" ht="15" thickBot="1" x14ac:dyDescent="0.4">
      <c r="B7" s="5"/>
      <c r="G7" s="6"/>
      <c r="H7" s="5"/>
      <c r="N7" s="6"/>
      <c r="S7" s="6"/>
    </row>
    <row r="8" spans="2:19" ht="15" thickBot="1" x14ac:dyDescent="0.4">
      <c r="B8" s="5"/>
      <c r="G8" s="6"/>
      <c r="H8" s="5"/>
      <c r="J8" s="49" t="s">
        <v>229</v>
      </c>
      <c r="K8" s="39" t="s" vm="2">
        <v>230</v>
      </c>
      <c r="N8" s="6"/>
      <c r="S8" s="6"/>
    </row>
    <row r="9" spans="2:19" ht="15" thickBot="1" x14ac:dyDescent="0.4">
      <c r="B9" s="5"/>
      <c r="G9" s="6"/>
      <c r="H9" s="5"/>
      <c r="N9" s="6"/>
      <c r="P9" s="41" t="s">
        <v>144</v>
      </c>
      <c r="Q9" s="21" t="s">
        <v>222</v>
      </c>
      <c r="S9" s="6"/>
    </row>
    <row r="10" spans="2:19" ht="15" thickBot="1" x14ac:dyDescent="0.4">
      <c r="B10" s="5"/>
      <c r="D10" s="64" t="s">
        <v>219</v>
      </c>
      <c r="E10" s="40" t="s">
        <v>222</v>
      </c>
      <c r="G10" s="6"/>
      <c r="H10" s="5"/>
      <c r="J10" s="36" t="s">
        <v>221</v>
      </c>
      <c r="K10" s="40" t="s">
        <v>222</v>
      </c>
      <c r="N10" s="6"/>
      <c r="P10" s="12">
        <v>1</v>
      </c>
      <c r="Q10" s="42">
        <v>0.12813953488372093</v>
      </c>
      <c r="S10" s="6"/>
    </row>
    <row r="11" spans="2:19" x14ac:dyDescent="0.35">
      <c r="B11" s="5"/>
      <c r="D11" s="65" t="s">
        <v>214</v>
      </c>
      <c r="E11" s="50">
        <v>0.19333333333333333</v>
      </c>
      <c r="G11" s="6"/>
      <c r="H11" s="5"/>
      <c r="J11" s="37" t="s">
        <v>211</v>
      </c>
      <c r="K11" s="50">
        <v>0.21666666666666667</v>
      </c>
      <c r="N11" s="6"/>
      <c r="P11" s="12">
        <v>2</v>
      </c>
      <c r="Q11" s="42">
        <v>0.18000000000000002</v>
      </c>
      <c r="S11" s="6"/>
    </row>
    <row r="12" spans="2:19" x14ac:dyDescent="0.35">
      <c r="B12" s="5"/>
      <c r="D12" s="66" t="s">
        <v>216</v>
      </c>
      <c r="E12" s="51">
        <v>0.13428571428571429</v>
      </c>
      <c r="G12" s="6"/>
      <c r="H12" s="5"/>
      <c r="J12" s="37" t="s">
        <v>215</v>
      </c>
      <c r="K12" s="51">
        <v>0.19500000000000001</v>
      </c>
      <c r="N12" s="6"/>
      <c r="P12" s="12">
        <v>3</v>
      </c>
      <c r="Q12" s="42">
        <v>0.17</v>
      </c>
      <c r="S12" s="6"/>
    </row>
    <row r="13" spans="2:19" x14ac:dyDescent="0.35">
      <c r="B13" s="5"/>
      <c r="D13" s="66" t="s">
        <v>217</v>
      </c>
      <c r="E13" s="51">
        <v>0.17384615384615382</v>
      </c>
      <c r="G13" s="6"/>
      <c r="H13" s="5"/>
      <c r="J13" s="37" t="s">
        <v>200</v>
      </c>
      <c r="K13" s="51">
        <v>0.18166666666666667</v>
      </c>
      <c r="N13" s="6"/>
      <c r="P13" s="12">
        <v>4</v>
      </c>
      <c r="Q13" s="42">
        <v>0.06</v>
      </c>
      <c r="S13" s="6"/>
    </row>
    <row r="14" spans="2:19" ht="15" thickBot="1" x14ac:dyDescent="0.4">
      <c r="B14" s="5"/>
      <c r="D14" s="67" t="s">
        <v>218</v>
      </c>
      <c r="E14" s="51">
        <v>0.19142857142857145</v>
      </c>
      <c r="G14" s="6"/>
      <c r="H14" s="5"/>
      <c r="J14" s="37" t="s">
        <v>204</v>
      </c>
      <c r="K14" s="51">
        <v>3.5000000000000003E-2</v>
      </c>
      <c r="N14" s="6"/>
      <c r="P14" s="12">
        <v>5</v>
      </c>
      <c r="Q14" s="42">
        <v>0.21714285714285714</v>
      </c>
      <c r="S14" s="6"/>
    </row>
    <row r="15" spans="2:19" ht="15" thickBot="1" x14ac:dyDescent="0.4">
      <c r="B15" s="5"/>
      <c r="D15" s="57" t="s">
        <v>232</v>
      </c>
      <c r="E15" s="52">
        <v>0.17120000000000002</v>
      </c>
      <c r="G15" s="6"/>
      <c r="H15" s="5"/>
      <c r="J15" s="37" t="s">
        <v>212</v>
      </c>
      <c r="K15" s="51">
        <v>0.14199999999999999</v>
      </c>
      <c r="N15" s="6"/>
      <c r="P15" s="12">
        <v>6</v>
      </c>
      <c r="Q15" s="42">
        <v>0.19222222222222221</v>
      </c>
      <c r="S15" s="6"/>
    </row>
    <row r="16" spans="2:19" x14ac:dyDescent="0.35">
      <c r="B16" s="5"/>
      <c r="G16" s="6"/>
      <c r="H16" s="5"/>
      <c r="J16" s="37" t="s">
        <v>205</v>
      </c>
      <c r="K16" s="51">
        <v>0.19600000000000001</v>
      </c>
      <c r="N16" s="6"/>
      <c r="P16" s="12">
        <v>7</v>
      </c>
      <c r="Q16" s="42">
        <v>0.18</v>
      </c>
      <c r="S16" s="6"/>
    </row>
    <row r="17" spans="2:19" x14ac:dyDescent="0.35">
      <c r="B17" s="5"/>
      <c r="G17" s="6"/>
      <c r="H17" s="5"/>
      <c r="J17" s="37" t="s">
        <v>206</v>
      </c>
      <c r="K17" s="51">
        <v>0.11799999999999999</v>
      </c>
      <c r="N17" s="6"/>
      <c r="P17" s="12">
        <v>8</v>
      </c>
      <c r="Q17" s="42">
        <v>0.41499999999999998</v>
      </c>
      <c r="S17" s="6"/>
    </row>
    <row r="18" spans="2:19" ht="15" thickBot="1" x14ac:dyDescent="0.4">
      <c r="B18" s="5"/>
      <c r="G18" s="6"/>
      <c r="H18" s="5"/>
      <c r="J18" s="37" t="s">
        <v>207</v>
      </c>
      <c r="K18" s="51">
        <v>0.17199999999999999</v>
      </c>
      <c r="N18" s="6"/>
      <c r="P18" s="15">
        <v>10</v>
      </c>
      <c r="Q18" s="43">
        <v>0.2</v>
      </c>
      <c r="S18" s="6"/>
    </row>
    <row r="19" spans="2:19" x14ac:dyDescent="0.35">
      <c r="B19" s="5"/>
      <c r="G19" s="6"/>
      <c r="H19" s="5"/>
      <c r="J19" s="37" t="s">
        <v>201</v>
      </c>
      <c r="K19" s="51">
        <v>0.19400000000000001</v>
      </c>
      <c r="N19" s="6"/>
      <c r="S19" s="6"/>
    </row>
    <row r="20" spans="2:19" x14ac:dyDescent="0.35">
      <c r="B20" s="5"/>
      <c r="G20" s="6"/>
      <c r="H20" s="5"/>
      <c r="J20" s="37" t="s">
        <v>208</v>
      </c>
      <c r="K20" s="51">
        <v>0.21400000000000002</v>
      </c>
      <c r="N20" s="6"/>
      <c r="S20" s="6"/>
    </row>
    <row r="21" spans="2:19" ht="15" thickBot="1" x14ac:dyDescent="0.4">
      <c r="B21" s="5"/>
      <c r="G21" s="6"/>
      <c r="H21" s="5"/>
      <c r="J21" s="38" t="s">
        <v>202</v>
      </c>
      <c r="K21" s="52">
        <v>0.158</v>
      </c>
      <c r="N21" s="6"/>
      <c r="S21" s="6"/>
    </row>
    <row r="22" spans="2:19" x14ac:dyDescent="0.35">
      <c r="B22" s="5"/>
      <c r="G22" s="6"/>
      <c r="H22" s="5"/>
      <c r="N22" s="6"/>
      <c r="S22" s="6"/>
    </row>
    <row r="23" spans="2:19" x14ac:dyDescent="0.35">
      <c r="B23" s="5"/>
      <c r="G23" s="6"/>
      <c r="H23" s="5"/>
      <c r="N23" s="6"/>
      <c r="S23" s="6"/>
    </row>
    <row r="24" spans="2:19" x14ac:dyDescent="0.35">
      <c r="B24" s="5"/>
      <c r="G24" s="6"/>
      <c r="H24" s="5"/>
      <c r="N24" s="6"/>
      <c r="S24" s="6"/>
    </row>
    <row r="25" spans="2:19" x14ac:dyDescent="0.35">
      <c r="B25" s="5"/>
      <c r="G25" s="6"/>
      <c r="H25" s="5"/>
      <c r="N25" s="6"/>
      <c r="S25" s="6"/>
    </row>
    <row r="26" spans="2:19" x14ac:dyDescent="0.35">
      <c r="B26" s="5"/>
      <c r="G26" s="6"/>
      <c r="H26" s="5"/>
      <c r="N26" s="6"/>
      <c r="S26" s="6"/>
    </row>
    <row r="27" spans="2:19" x14ac:dyDescent="0.35">
      <c r="B27" s="5"/>
      <c r="G27" s="6"/>
      <c r="H27" s="5"/>
      <c r="N27" s="6"/>
      <c r="S27" s="6"/>
    </row>
    <row r="28" spans="2:19" x14ac:dyDescent="0.35">
      <c r="B28" s="5"/>
      <c r="G28" s="6"/>
      <c r="H28" s="5"/>
      <c r="N28" s="6"/>
      <c r="S28" s="6"/>
    </row>
    <row r="29" spans="2:19" x14ac:dyDescent="0.35">
      <c r="B29" s="5"/>
      <c r="G29" s="6"/>
      <c r="H29" s="5"/>
      <c r="N29" s="6"/>
      <c r="S29" s="6"/>
    </row>
    <row r="30" spans="2:19" x14ac:dyDescent="0.35">
      <c r="B30" s="5"/>
      <c r="G30" s="6"/>
      <c r="H30" s="5"/>
      <c r="N30" s="6"/>
      <c r="S30" s="6"/>
    </row>
    <row r="31" spans="2:19" x14ac:dyDescent="0.35">
      <c r="B31" s="5"/>
      <c r="G31" s="6"/>
      <c r="H31" s="5"/>
      <c r="N31" s="6"/>
      <c r="S31" s="6"/>
    </row>
    <row r="32" spans="2:19" x14ac:dyDescent="0.35">
      <c r="B32" s="5"/>
      <c r="G32" s="6"/>
      <c r="H32" s="5"/>
      <c r="N32" s="6"/>
      <c r="S32" s="6"/>
    </row>
    <row r="33" spans="2:19" x14ac:dyDescent="0.35">
      <c r="B33" s="5"/>
      <c r="G33" s="6"/>
      <c r="H33" s="5"/>
      <c r="N33" s="6"/>
      <c r="S33" s="6"/>
    </row>
    <row r="34" spans="2:19" x14ac:dyDescent="0.35">
      <c r="B34" s="5"/>
      <c r="G34" s="6"/>
      <c r="H34" s="5"/>
      <c r="N34" s="6"/>
      <c r="S34" s="6"/>
    </row>
    <row r="35" spans="2:19" x14ac:dyDescent="0.35">
      <c r="B35" s="5"/>
      <c r="G35" s="6"/>
      <c r="H35" s="5"/>
      <c r="N35" s="6"/>
      <c r="S35" s="6"/>
    </row>
    <row r="36" spans="2:19" ht="15" thickBot="1" x14ac:dyDescent="0.4">
      <c r="B36" s="7"/>
      <c r="C36" s="8"/>
      <c r="D36" s="8"/>
      <c r="E36" s="8"/>
      <c r="F36" s="8"/>
      <c r="G36" s="9"/>
      <c r="H36" s="5"/>
      <c r="N36" s="6"/>
      <c r="S36" s="6"/>
    </row>
    <row r="37" spans="2:19" x14ac:dyDescent="0.35">
      <c r="H37" s="5"/>
      <c r="N37" s="6"/>
      <c r="P37" s="48"/>
      <c r="Q37" s="48" t="s">
        <v>144</v>
      </c>
      <c r="R37" s="48" t="s">
        <v>222</v>
      </c>
      <c r="S37" s="6"/>
    </row>
    <row r="38" spans="2:19" x14ac:dyDescent="0.35">
      <c r="H38" s="5"/>
      <c r="N38" s="6"/>
      <c r="P38" t="s">
        <v>144</v>
      </c>
      <c r="Q38">
        <v>1</v>
      </c>
      <c r="S38" s="6"/>
    </row>
    <row r="39" spans="2:19" ht="15" thickBot="1" x14ac:dyDescent="0.4">
      <c r="H39" s="5"/>
      <c r="N39" s="6"/>
      <c r="P39" s="8" t="s">
        <v>222</v>
      </c>
      <c r="Q39" s="8">
        <v>0.51442851261769773</v>
      </c>
      <c r="R39" s="8">
        <v>1</v>
      </c>
      <c r="S39" s="6"/>
    </row>
    <row r="40" spans="2:19" x14ac:dyDescent="0.35">
      <c r="H40" s="5"/>
      <c r="N40" s="6"/>
      <c r="S40" s="6"/>
    </row>
    <row r="41" spans="2:19" x14ac:dyDescent="0.35">
      <c r="H41" s="5"/>
      <c r="N41" s="6"/>
      <c r="S41" s="6"/>
    </row>
    <row r="42" spans="2:19" ht="15" thickBot="1" x14ac:dyDescent="0.4">
      <c r="H42" s="5"/>
      <c r="N42" s="6"/>
      <c r="O42" s="8"/>
      <c r="P42" s="8"/>
      <c r="Q42" s="8"/>
      <c r="R42" s="8"/>
      <c r="S42" s="9"/>
    </row>
    <row r="43" spans="2:19" ht="15" thickBot="1" x14ac:dyDescent="0.4">
      <c r="H43" s="7"/>
      <c r="I43" s="8"/>
      <c r="J43" s="8"/>
      <c r="K43" s="8"/>
      <c r="L43" s="8"/>
      <c r="M43" s="8"/>
      <c r="N43" s="9"/>
    </row>
  </sheetData>
  <pageMargins left="0.7" right="0.7" top="0.75" bottom="0.75" header="0.3" footer="0.3"/>
  <pageSetup paperSize="9"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09EEE5-0888-4B07-9C4F-0BCA440469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raw_data</vt:lpstr>
      <vt:lpstr>clean_data</vt:lpstr>
      <vt:lpstr>processed_data</vt:lpstr>
      <vt:lpstr>exploded_data</vt:lpstr>
      <vt:lpstr>QUESTION 1</vt:lpstr>
      <vt:lpstr>QUESTION 2</vt:lpstr>
      <vt:lpstr>QUESTION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Marino</dc:creator>
  <cp:lastModifiedBy>Federico Marino</cp:lastModifiedBy>
  <dcterms:created xsi:type="dcterms:W3CDTF">2015-06-05T18:17:20Z</dcterms:created>
  <dcterms:modified xsi:type="dcterms:W3CDTF">2025-04-18T10:38:10Z</dcterms:modified>
</cp:coreProperties>
</file>