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DuyenMyNguyen\Desktop\My files\Hoc\Excel\Coffee sales project\"/>
    </mc:Choice>
  </mc:AlternateContent>
  <xr:revisionPtr revIDLastSave="0" documentId="13_ncr:1_{4E43F325-CFCB-4584-B106-6EC7AF142B2B}"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41" i="17"/>
  <c r="N44" i="17"/>
  <c r="N102" i="17"/>
  <c r="N110" i="17"/>
  <c r="N156" i="17"/>
  <c r="N172" i="17"/>
  <c r="N230" i="17"/>
  <c r="N542" i="17"/>
  <c r="N587" i="17"/>
  <c r="N788" i="17"/>
  <c r="N813" i="17"/>
  <c r="M15" i="17"/>
  <c r="M22" i="17"/>
  <c r="M38" i="17"/>
  <c r="M41" i="17"/>
  <c r="M57" i="17"/>
  <c r="M63" i="17"/>
  <c r="M79" i="17"/>
  <c r="M86" i="17"/>
  <c r="M102" i="17"/>
  <c r="M105" i="17"/>
  <c r="M121" i="17"/>
  <c r="M127" i="17"/>
  <c r="M143" i="17"/>
  <c r="M150" i="17"/>
  <c r="M166" i="17"/>
  <c r="M169" i="17"/>
  <c r="M185" i="17"/>
  <c r="M191" i="17"/>
  <c r="M207" i="17"/>
  <c r="M214" i="17"/>
  <c r="M230" i="17"/>
  <c r="M233" i="17"/>
  <c r="M249" i="17"/>
  <c r="M255" i="17"/>
  <c r="M271" i="17"/>
  <c r="M278" i="17"/>
  <c r="M294" i="17"/>
  <c r="M373" i="17"/>
  <c r="M389" i="17"/>
  <c r="M434" i="17"/>
  <c r="M477" i="17"/>
  <c r="M487" i="17"/>
  <c r="M562" i="17"/>
  <c r="M573" i="17"/>
  <c r="M645" i="17"/>
  <c r="M653" i="17"/>
  <c r="M709" i="17"/>
  <c r="M717" i="17"/>
  <c r="M773" i="17"/>
  <c r="M781" i="17"/>
  <c r="M837" i="17"/>
  <c r="M845" i="17"/>
  <c r="M877" i="17"/>
  <c r="M883" i="17"/>
  <c r="M909" i="17"/>
  <c r="M915" i="17"/>
  <c r="M941" i="17"/>
  <c r="M947" i="17"/>
  <c r="M973" i="17"/>
  <c r="M97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<sst xmlns="http://schemas.openxmlformats.org/spreadsheetml/2006/main" count="11134" uniqueCount="6226">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</sst>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44" formatCode="_-&quot;$&quot;* #,##0.00_-;\-&quot;$&quot;* #,##0.00_-;_-&quot;$&quot;* &quot;-&quot;??_-;_-@_-"/>
    <numFmt numFmtId="164" formatCode="0.0"/>
    <numFmt numFmtId="165" formatCode="dd\-mmm\-yyyy"/>
    <numFmt numFmtId="166" formatCode="0.0\ &quot;kg&quot;"/>
    <numFmt numFmtId="167" formatCode="#,##0_ ;\-#,##0\ "/>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67" fontId="0" fillId="0" borderId="0" xfId="0" applyNumberFormat="1"/>
    <xf numFmtId="5"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8822D1A3-9E73-4C85-9480-4CFCCBB3735E}">
      <tableStyleElement type="wholeTable" dxfId="15"/>
      <tableStyleElement type="headerRow" dxfId="14"/>
    </tableStyle>
    <tableStyle name="Purple timeline style" pivot="0" table="0" count="8" xr9:uid="{ABFC66F6-C1AF-48DA-B1BF-FCEAC75A8462}">
      <tableStyleElement type="wholeTable" dxfId="13"/>
      <tableStyleElement type="headerRow" dxfId="12"/>
    </tableStyle>
  </tableStyles>
  <colors>
    <mruColors>
      <color rgb="FF3C1464"/>
      <color rgb="FF8FC36B"/>
      <color rgb="FF5C8E3A"/>
      <color rgb="FF365422"/>
      <color rgb="FFE6D5F7"/>
      <color rgb="FFAD76E4"/>
      <color rgb="FFEB3733"/>
      <color rgb="FF0FA5B1"/>
      <color rgb="FF92EFF6"/>
      <color rgb="FFA5BBE3"/>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D76E4"/>
            </patternFill>
          </fill>
          <border>
            <left style="thin">
              <color theme="0"/>
            </left>
            <right style="thin">
              <color theme="0"/>
            </right>
            <top style="thin">
              <color theme="0"/>
            </top>
            <bottom style="thin">
              <color theme="0"/>
            </bottom>
          </border>
        </dxf>
        <dxf>
          <font>
            <b/>
            <i val="0"/>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SG"/>
              <a:t>Total</a:t>
            </a:r>
            <a:r>
              <a:rPr lang="en-SG" baseline="0"/>
              <a:t> Sales Over Time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FA5B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B37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05A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FA5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B37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05A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FA5B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B37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05A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FA5B1"/>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C94-4790-A99B-42FFC82C3F1D}"/>
            </c:ext>
          </c:extLst>
        </c:ser>
        <c:ser>
          <c:idx val="1"/>
          <c:order val="1"/>
          <c:tx>
            <c:strRef>
              <c:f>TotalSales!$D$3:$D$4</c:f>
              <c:strCache>
                <c:ptCount val="1"/>
                <c:pt idx="0">
                  <c:v>Excelsa</c:v>
                </c:pt>
              </c:strCache>
            </c:strRef>
          </c:tx>
          <c:spPr>
            <a:ln w="28575" cap="rnd">
              <a:solidFill>
                <a:srgbClr val="EB373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C94-4790-A99B-42FFC82C3F1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C94-4790-A99B-42FFC82C3F1D}"/>
            </c:ext>
          </c:extLst>
        </c:ser>
        <c:ser>
          <c:idx val="3"/>
          <c:order val="3"/>
          <c:tx>
            <c:strRef>
              <c:f>TotalSales!$F$3:$F$4</c:f>
              <c:strCache>
                <c:ptCount val="1"/>
                <c:pt idx="0">
                  <c:v>Robusta</c:v>
                </c:pt>
              </c:strCache>
            </c:strRef>
          </c:tx>
          <c:spPr>
            <a:ln w="28575" cap="rnd">
              <a:solidFill>
                <a:srgbClr val="B05A0C"/>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C94-4790-A99B-42FFC82C3F1D}"/>
            </c:ext>
          </c:extLst>
        </c:ser>
        <c:dLbls>
          <c:showLegendKey val="0"/>
          <c:showVal val="0"/>
          <c:showCatName val="0"/>
          <c:showSerName val="0"/>
          <c:showPercent val="0"/>
          <c:showBubbleSize val="0"/>
        </c:dLbls>
        <c:smooth val="0"/>
        <c:axId val="1336013711"/>
        <c:axId val="1336012751"/>
      </c:lineChart>
      <c:catAx>
        <c:axId val="133601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36012751"/>
        <c:crosses val="autoZero"/>
        <c:auto val="1"/>
        <c:lblAlgn val="ctr"/>
        <c:lblOffset val="100"/>
        <c:noMultiLvlLbl val="0"/>
      </c:catAx>
      <c:valAx>
        <c:axId val="13360127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3601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19050">
            <a:solidFill>
              <a:schemeClr val="bg1"/>
            </a:solidFill>
          </a:ln>
          <a:effectLst/>
        </c:spPr>
      </c:pivotFmt>
      <c:pivotFmt>
        <c:idx val="2"/>
        <c:spPr>
          <a:solidFill>
            <a:srgbClr val="5C8E3A"/>
          </a:solidFill>
          <a:ln w="19050">
            <a:solidFill>
              <a:schemeClr val="bg1"/>
            </a:solidFill>
          </a:ln>
          <a:effectLst/>
        </c:spPr>
      </c:pivotFmt>
      <c:pivotFmt>
        <c:idx val="3"/>
        <c:spPr>
          <a:solidFill>
            <a:srgbClr val="8FC36B"/>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19050">
            <a:solidFill>
              <a:schemeClr val="bg1"/>
            </a:solidFill>
          </a:ln>
          <a:effectLst/>
        </c:spPr>
      </c:pivotFmt>
      <c:pivotFmt>
        <c:idx val="6"/>
        <c:spPr>
          <a:solidFill>
            <a:srgbClr val="5C8E3A"/>
          </a:solidFill>
          <a:ln w="19050">
            <a:solidFill>
              <a:schemeClr val="bg1"/>
            </a:solidFill>
          </a:ln>
          <a:effectLst/>
        </c:spPr>
      </c:pivotFmt>
      <c:pivotFmt>
        <c:idx val="7"/>
        <c:spPr>
          <a:solidFill>
            <a:srgbClr val="365422"/>
          </a:solidFill>
          <a:ln w="19050">
            <a:solidFill>
              <a:schemeClr val="bg1"/>
            </a:solidFill>
          </a:ln>
          <a:effectLst/>
        </c:spPr>
      </c:pivotFmt>
      <c:pivotFmt>
        <c:idx val="8"/>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C36B"/>
          </a:solidFill>
          <a:ln w="19050">
            <a:solidFill>
              <a:schemeClr val="bg1"/>
            </a:solidFill>
          </a:ln>
          <a:effectLst/>
        </c:spPr>
      </c:pivotFmt>
      <c:pivotFmt>
        <c:idx val="10"/>
        <c:spPr>
          <a:solidFill>
            <a:srgbClr val="5C8E3A"/>
          </a:solidFill>
          <a:ln w="19050">
            <a:solidFill>
              <a:schemeClr val="bg1"/>
            </a:solidFill>
          </a:ln>
          <a:effectLst/>
        </c:spPr>
      </c:pivotFmt>
      <c:pivotFmt>
        <c:idx val="11"/>
        <c:spPr>
          <a:solidFill>
            <a:srgbClr val="365422"/>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spPr>
              <a:solidFill>
                <a:srgbClr val="8FC36B"/>
              </a:solidFill>
              <a:ln w="19050">
                <a:solidFill>
                  <a:schemeClr val="bg1"/>
                </a:solidFill>
              </a:ln>
              <a:effectLst/>
            </c:spPr>
            <c:extLst>
              <c:ext xmlns:c16="http://schemas.microsoft.com/office/drawing/2014/chart" uri="{C3380CC4-5D6E-409C-BE32-E72D297353CC}">
                <c16:uniqueId val="{00000001-ED1D-4E70-A823-644981FB6ECB}"/>
              </c:ext>
            </c:extLst>
          </c:dPt>
          <c:dPt>
            <c:idx val="1"/>
            <c:invertIfNegative val="0"/>
            <c:bubble3D val="0"/>
            <c:spPr>
              <a:solidFill>
                <a:srgbClr val="5C8E3A"/>
              </a:solidFill>
              <a:ln w="19050">
                <a:solidFill>
                  <a:schemeClr val="bg1"/>
                </a:solidFill>
              </a:ln>
              <a:effectLst/>
            </c:spPr>
            <c:extLst>
              <c:ext xmlns:c16="http://schemas.microsoft.com/office/drawing/2014/chart" uri="{C3380CC4-5D6E-409C-BE32-E72D297353CC}">
                <c16:uniqueId val="{00000003-ED1D-4E70-A823-644981FB6ECB}"/>
              </c:ext>
            </c:extLst>
          </c:dPt>
          <c:dPt>
            <c:idx val="2"/>
            <c:invertIfNegative val="0"/>
            <c:bubble3D val="0"/>
            <c:spPr>
              <a:solidFill>
                <a:srgbClr val="365422"/>
              </a:solidFill>
              <a:ln w="19050">
                <a:solidFill>
                  <a:schemeClr val="bg1"/>
                </a:solidFill>
              </a:ln>
              <a:effectLst/>
            </c:spPr>
            <c:extLst>
              <c:ext xmlns:c16="http://schemas.microsoft.com/office/drawing/2014/chart" uri="{C3380CC4-5D6E-409C-BE32-E72D297353CC}">
                <c16:uniqueId val="{00000005-ED1D-4E70-A823-644981FB6EC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D1D-4E70-A823-644981FB6ECB}"/>
            </c:ext>
          </c:extLst>
        </c:ser>
        <c:dLbls>
          <c:dLblPos val="outEnd"/>
          <c:showLegendKey val="0"/>
          <c:showVal val="1"/>
          <c:showCatName val="0"/>
          <c:showSerName val="0"/>
          <c:showPercent val="0"/>
          <c:showBubbleSize val="0"/>
        </c:dLbls>
        <c:gapWidth val="182"/>
        <c:axId val="1431536143"/>
        <c:axId val="1447865583"/>
      </c:barChart>
      <c:catAx>
        <c:axId val="143153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865583"/>
        <c:crosses val="autoZero"/>
        <c:auto val="1"/>
        <c:lblAlgn val="ctr"/>
        <c:lblOffset val="100"/>
        <c:noMultiLvlLbl val="0"/>
      </c:catAx>
      <c:valAx>
        <c:axId val="1447865583"/>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153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[NMD-coffeeOrdersData.xlsx]Top5Customers!TotalSales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5422"/>
          </a:solidFill>
          <a:ln w="19050">
            <a:solidFill>
              <a:schemeClr val="bg1"/>
            </a:solidFill>
          </a:ln>
          <a:effectLst/>
        </c:spPr>
      </c:pivotFmt>
      <c:pivotFmt>
        <c:idx val="2"/>
        <c:spPr>
          <a:solidFill>
            <a:srgbClr val="5C8E3A"/>
          </a:solidFill>
          <a:ln w="19050">
            <a:solidFill>
              <a:schemeClr val="bg1"/>
            </a:solidFill>
          </a:ln>
          <a:effectLst/>
        </c:spPr>
      </c:pivotFmt>
      <c:pivotFmt>
        <c:idx val="3"/>
        <c:spPr>
          <a:solidFill>
            <a:srgbClr val="8FC36B"/>
          </a:solidFill>
          <a:ln w="190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w="19050">
            <a:solidFill>
              <a:schemeClr val="bg1"/>
            </a:solidFill>
          </a:ln>
          <a:effectLst/>
        </c:spPr>
      </c:pivotFmt>
      <c:pivotFmt>
        <c:idx val="6"/>
        <c:spPr>
          <a:solidFill>
            <a:srgbClr val="5C8E3A"/>
          </a:solidFill>
          <a:ln w="19050">
            <a:solidFill>
              <a:schemeClr val="bg1"/>
            </a:solidFill>
          </a:ln>
          <a:effectLst/>
        </c:spPr>
      </c:pivotFmt>
      <c:pivotFmt>
        <c:idx val="7"/>
        <c:spPr>
          <a:solidFill>
            <a:srgbClr val="365422"/>
          </a:solidFill>
          <a:ln w="19050">
            <a:solidFill>
              <a:schemeClr val="bg1"/>
            </a:solidFill>
          </a:ln>
          <a:effectLst/>
        </c:spPr>
      </c:pivotFmt>
      <c:pivotFmt>
        <c:idx val="8"/>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F71F-4052-A656-DDCC813E6BDC}"/>
              </c:ext>
            </c:extLst>
          </c:dPt>
          <c:dPt>
            <c:idx val="1"/>
            <c:invertIfNegative val="0"/>
            <c:bubble3D val="0"/>
            <c:extLst>
              <c:ext xmlns:c16="http://schemas.microsoft.com/office/drawing/2014/chart" uri="{C3380CC4-5D6E-409C-BE32-E72D297353CC}">
                <c16:uniqueId val="{00000001-F71F-4052-A656-DDCC813E6BDC}"/>
              </c:ext>
            </c:extLst>
          </c:dPt>
          <c:dPt>
            <c:idx val="2"/>
            <c:invertIfNegative val="0"/>
            <c:bubble3D val="0"/>
            <c:extLst>
              <c:ext xmlns:c16="http://schemas.microsoft.com/office/drawing/2014/chart" uri="{C3380CC4-5D6E-409C-BE32-E72D297353CC}">
                <c16:uniqueId val="{00000002-F71F-4052-A656-DDCC813E6BD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71F-4052-A656-DDCC813E6BDC}"/>
            </c:ext>
          </c:extLst>
        </c:ser>
        <c:dLbls>
          <c:dLblPos val="outEnd"/>
          <c:showLegendKey val="0"/>
          <c:showVal val="1"/>
          <c:showCatName val="0"/>
          <c:showSerName val="0"/>
          <c:showPercent val="0"/>
          <c:showBubbleSize val="0"/>
        </c:dLbls>
        <c:gapWidth val="182"/>
        <c:axId val="1431536143"/>
        <c:axId val="1447865583"/>
      </c:barChart>
      <c:catAx>
        <c:axId val="1431536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7865583"/>
        <c:crosses val="autoZero"/>
        <c:auto val="1"/>
        <c:lblAlgn val="ctr"/>
        <c:lblOffset val="100"/>
        <c:noMultiLvlLbl val="0"/>
      </c:catAx>
      <c:valAx>
        <c:axId val="1447865583"/>
        <c:scaling>
          <c:orientation val="minMax"/>
        </c:scaling>
        <c:delete val="0"/>
        <c:axPos val="b"/>
        <c:majorGridlines>
          <c:spPr>
            <a:ln w="9525" cap="flat" cmpd="sng" algn="ctr">
              <a:solidFill>
                <a:schemeClr val="bg1"/>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3153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5F7"/>
    </a:solidFill>
    <a:ln w="9525"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26</xdr:col>
      <xdr:colOff>0</xdr:colOff>
      <xdr:row>5</xdr:row>
      <xdr:rowOff>0</xdr:rowOff>
    </xdr:to>
    <xdr:sp macro="" textlink="">
      <xdr:nvSpPr>
        <xdr:cNvPr id="3" name="Rectangle 2">
          <a:extLst>
            <a:ext uri="{FF2B5EF4-FFF2-40B4-BE49-F238E27FC236}">
              <a16:creationId xmlns:a16="http://schemas.microsoft.com/office/drawing/2014/main" id="{E72DC310-0094-2877-1066-831ECE591274}"/>
            </a:ext>
          </a:extLst>
        </xdr:cNvPr>
        <xdr:cNvSpPr/>
      </xdr:nvSpPr>
      <xdr:spPr>
        <a:xfrm>
          <a:off x="118533" y="74507"/>
          <a:ext cx="15240000" cy="72982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400" kern="1200">
              <a:ln>
                <a:solidFill>
                  <a:schemeClr val="bg1"/>
                </a:solidFill>
              </a:ln>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28E12FFD-E5F8-47FC-AD89-531DC1462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186265</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F59B4016-55C1-4AA7-A9CB-7960CD82B5D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967315"/>
              <a:ext cx="9877425" cy="1680635"/>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1C552BA-B5D9-44FD-8FA3-6A981517DF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5075" y="1743075"/>
              <a:ext cx="1828800" cy="9048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118533</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4572EA94-10A3-4B7C-A752-976A3D3086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9783" y="962025"/>
              <a:ext cx="3786717" cy="7239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0B5294C-BAEC-413A-AC55-5216A7E15D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7700" y="1743075"/>
              <a:ext cx="1828800" cy="9048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1B9064E6-26C9-4911-A5A8-8638DD19B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59266</xdr:rowOff>
    </xdr:from>
    <xdr:to>
      <xdr:col>26</xdr:col>
      <xdr:colOff>0</xdr:colOff>
      <xdr:row>39</xdr:row>
      <xdr:rowOff>186266</xdr:rowOff>
    </xdr:to>
    <xdr:graphicFrame macro="">
      <xdr:nvGraphicFramePr>
        <xdr:cNvPr id="10" name="Chart 9">
          <a:extLst>
            <a:ext uri="{FF2B5EF4-FFF2-40B4-BE49-F238E27FC236}">
              <a16:creationId xmlns:a16="http://schemas.microsoft.com/office/drawing/2014/main" id="{1CB4C90D-5E45-4EBB-B3C4-E745EC90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en My Nguyen" refreshedDate="45648.90295127315" createdVersion="8" refreshedVersion="8" minRefreshableVersion="3" recordCount="1000" xr:uid="{79AF57D2-C1B4-4477-A8D9-1009EA7B72D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889799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F01A53-F1E7-409B-A866-DBF6138651E2}" name="TotalSales"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7"/>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A0E1F-1ADE-4DE1-BCF0-FC6C6E767020}"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5"/>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ACB22A-5496-4D26-800F-CE28103F02BD}"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5"/>
  </dataFields>
  <chartFormats count="4">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7FCF6A-0D7A-4BDE-BE0C-1A2B2A20F1B9}" sourceName="Size">
  <pivotTables>
    <pivotTable tabId="18" name="TotalSales"/>
    <pivotTable tabId="19" name="TotalSales"/>
    <pivotTable tabId="21" name="TotalSales"/>
  </pivotTables>
  <data>
    <tabular pivotCacheId="8897991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55D1CF-6BF4-40F3-A344-4B454D067750}" sourceName="Roast Type name">
  <pivotTables>
    <pivotTable tabId="18" name="TotalSales"/>
    <pivotTable tabId="19" name="TotalSales"/>
    <pivotTable tabId="21" name="TotalSales"/>
  </pivotTables>
  <data>
    <tabular pivotCacheId="8897991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D5B58B8-B1A0-4AD4-BD5B-3A5093BA9824}" sourceName="Loyalty Card">
  <pivotTables>
    <pivotTable tabId="18" name="TotalSales"/>
    <pivotTable tabId="19" name="TotalSales"/>
    <pivotTable tabId="21" name="TotalSales"/>
  </pivotTables>
  <data>
    <tabular pivotCacheId="8897991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02E6FF-93B9-4B18-8C9C-BD016E932D5E}" cache="Slicer_Size" caption="Size" columnCount="2" style="Purple Slicer" rowHeight="234950"/>
  <slicer name="Roast Type name" xr10:uid="{4FDBE67E-D64C-4C63-B3DF-08683A82BDD6}" cache="Slicer_Roast_Type_name" caption="Roast Type name" columnCount="3" style="Purple Slicer" rowHeight="234950"/>
  <slicer name="Loyalty Card" xr10:uid="{17FB90DC-D1A1-4EFD-B5E2-515F8D8C968E}"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666A06-24AC-4122-A0F7-7FE88F98BA1A}" name="Orders" displayName="Orders" ref="A1:P1001" totalsRowShown="0" headerRowDxfId="11">
  <autoFilter ref="A1:P1001" xr:uid="{14666A06-24AC-4122-A0F7-7FE88F98BA1A}"/>
  <tableColumns count="16">
    <tableColumn id="1" xr3:uid="{C38316BF-00BF-41A6-B1B0-444E0E1DA678}" name="Order ID" dataDxfId="10"/>
    <tableColumn id="2" xr3:uid="{410478F0-7D19-4698-9719-7C80D6BAB973}" name="Order Date" dataDxfId="9"/>
    <tableColumn id="3" xr3:uid="{51F9D59A-9EB8-4FDD-9FB5-36318DD3FB2E}" name="Customer ID" dataDxfId="8"/>
    <tableColumn id="4" xr3:uid="{1249D6B4-B5B2-49A1-B8A8-25E45A93BB97}" name="Product ID"/>
    <tableColumn id="5" xr3:uid="{E272872C-EA69-4B82-A8E2-C614C3B2C579}" name="Quantity" dataDxfId="7"/>
    <tableColumn id="6" xr3:uid="{6A5B3996-1F3B-4BA3-9B9D-B87E428C947F}" name="Customer Name" dataDxfId="6">
      <calculatedColumnFormula>_xlfn.XLOOKUP(C2,customers!$A$1:$A$1001,customers!$B$1:$B$1001,,0)</calculatedColumnFormula>
    </tableColumn>
    <tableColumn id="7" xr3:uid="{EA75B721-A1FF-4600-A487-36572133CA36}" name="Email" dataDxfId="5">
      <calculatedColumnFormula>IF(_xlfn.XLOOKUP(C2,customers!$A$1:$A$1001,customers!$C$1:$C$1001,,0)=0,"",_xlfn.XLOOKUP(C2,customers!$A$1:$A$1001,customers!$C$1:$C$1001,,0))</calculatedColumnFormula>
    </tableColumn>
    <tableColumn id="8" xr3:uid="{75C84289-2430-44B5-96B5-330158E61652}" name="Country" dataDxfId="4">
      <calculatedColumnFormula>_xlfn.XLOOKUP(C2,customers!$A$1:$A$1001,customers!$G$1:$G$1001,,0)</calculatedColumnFormula>
    </tableColumn>
    <tableColumn id="9" xr3:uid="{C22AD8D5-5146-45A6-BD63-A41051E3F836}" name="Coffee Type">
      <calculatedColumnFormula>INDEX(products!$A$1:$G$49,MATCH(orders!$D2,products!$A$1:$A$49,0),MATCH(orders!I$1,products!$A$1:$G$1,0))</calculatedColumnFormula>
    </tableColumn>
    <tableColumn id="10" xr3:uid="{659D09E8-DC9A-4AC6-94E4-746B7B7473DE}" name="Roast Type">
      <calculatedColumnFormula>INDEX(products!$A$1:$G$49,MATCH(orders!$D2,products!$A$1:$A$49,0),MATCH(orders!J$1,products!$A$1:$G$1,0))</calculatedColumnFormula>
    </tableColumn>
    <tableColumn id="11" xr3:uid="{EB75E43F-0873-446B-9201-1A88B7EA72B8}" name="Size" dataDxfId="3">
      <calculatedColumnFormula>INDEX(products!$A$1:$G$49,MATCH(orders!$D2,products!$A$1:$A$49,0),MATCH(orders!K$1,products!$A$1:$G$1,0))</calculatedColumnFormula>
    </tableColumn>
    <tableColumn id="12" xr3:uid="{2EFA349A-3CEF-4ED4-A546-641BA36D0361}" name="Unit Price" dataDxfId="2" dataCellStyle="Currency">
      <calculatedColumnFormula>INDEX(products!$A$1:$G$49,MATCH(orders!$D2,products!$A$1:$A$49,0),MATCH(orders!L$1,products!$A$1:$G$1,0))</calculatedColumnFormula>
    </tableColumn>
    <tableColumn id="13" xr3:uid="{C011C3A3-9345-4360-AEA9-2BDB45B30D88}" name="Sales" dataDxfId="1" dataCellStyle="Currency">
      <calculatedColumnFormula>L2*E2</calculatedColumnFormula>
    </tableColumn>
    <tableColumn id="14" xr3:uid="{3426DFF7-D181-471C-A2FE-054B704114F1}" name="Coffee Type name">
      <calculatedColumnFormula>IF(I2="Rob","Robusta",IF(I2="Exc","Excelsa", IF(I2="Ara","Arabica",IF(I2="Lib","Liberica",""))))</calculatedColumnFormula>
    </tableColumn>
    <tableColumn id="15" xr3:uid="{6EAA8B57-00FB-455A-8423-9BDEE160D36A}" name="Roast Type name">
      <calculatedColumnFormula>IF(J2="L","Light",IF(J2="M","Medium",IF(J2="D","Dark","")))</calculatedColumnFormula>
    </tableColumn>
    <tableColumn id="16" xr3:uid="{A25E7E41-7C98-4B92-B9F4-BE494079665C}"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9F2B99-37AC-40F6-A2C5-CEA9E5FF56F5}" sourceName="Order Date">
  <pivotTables>
    <pivotTable tabId="18" name="TotalSales"/>
    <pivotTable tabId="19" name="TotalSales"/>
    <pivotTable tabId="21" name="TotalSales"/>
  </pivotTables>
  <state minimalRefreshVersion="6" lastRefreshVersion="6" pivotCacheId="8897991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7282B4D-814F-4573-9ECA-13CED649CB4C}"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5312-9199-4B5B-B4ED-4FD3D9C1F824}">
  <dimension ref="A1:A11"/>
  <sheetViews>
    <sheetView showGridLines="0" tabSelected="1" zoomScaleNormal="100" workbookViewId="0">
      <selection activeCell="T6" sqref="T6"/>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1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BE27-0E92-4DFD-A05D-57BAAC77B0B3}">
  <dimension ref="A3:G53"/>
  <sheetViews>
    <sheetView workbookViewId="0">
      <selection activeCell="C10" sqref="C10"/>
    </sheetView>
  </sheetViews>
  <sheetFormatPr defaultRowHeight="14.4" x14ac:dyDescent="0.3"/>
  <cols>
    <col min="1" max="1" width="18.6640625" bestFit="1" customWidth="1"/>
    <col min="2" max="2" width="20.88671875" bestFit="1" customWidth="1"/>
    <col min="3" max="6" width="18.6640625" bestFit="1" customWidth="1"/>
    <col min="7" max="7" width="10.7773437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6203</v>
      </c>
      <c r="C5" s="7">
        <v>186.85499999999999</v>
      </c>
      <c r="D5" s="7">
        <v>305.97000000000003</v>
      </c>
      <c r="E5" s="7">
        <v>213.15999999999997</v>
      </c>
      <c r="F5" s="7">
        <v>123</v>
      </c>
      <c r="G5" s="7">
        <v>828.98500000000001</v>
      </c>
    </row>
    <row r="6" spans="1:7" x14ac:dyDescent="0.3">
      <c r="B6" t="s">
        <v>6204</v>
      </c>
      <c r="C6" s="7">
        <v>251.96499999999997</v>
      </c>
      <c r="D6" s="7">
        <v>129.46</v>
      </c>
      <c r="E6" s="7">
        <v>434.03999999999996</v>
      </c>
      <c r="F6" s="7">
        <v>171.93999999999997</v>
      </c>
      <c r="G6" s="7">
        <v>987.40499999999986</v>
      </c>
    </row>
    <row r="7" spans="1:7" x14ac:dyDescent="0.3">
      <c r="B7" t="s">
        <v>6205</v>
      </c>
      <c r="C7" s="7">
        <v>224.94499999999999</v>
      </c>
      <c r="D7" s="7">
        <v>349.12</v>
      </c>
      <c r="E7" s="7">
        <v>321.04000000000002</v>
      </c>
      <c r="F7" s="7">
        <v>126.035</v>
      </c>
      <c r="G7" s="7">
        <v>1021.14</v>
      </c>
    </row>
    <row r="8" spans="1:7" x14ac:dyDescent="0.3">
      <c r="B8" t="s">
        <v>6206</v>
      </c>
      <c r="C8" s="7">
        <v>307.12</v>
      </c>
      <c r="D8" s="7">
        <v>681.07499999999993</v>
      </c>
      <c r="E8" s="7">
        <v>533.70499999999993</v>
      </c>
      <c r="F8" s="7">
        <v>158.85</v>
      </c>
      <c r="G8" s="7">
        <v>1680.7499999999998</v>
      </c>
    </row>
    <row r="9" spans="1:7" x14ac:dyDescent="0.3">
      <c r="B9" t="s">
        <v>6207</v>
      </c>
      <c r="C9" s="7">
        <v>53.664999999999992</v>
      </c>
      <c r="D9" s="7">
        <v>83.025000000000006</v>
      </c>
      <c r="E9" s="7">
        <v>193.83499999999998</v>
      </c>
      <c r="F9" s="7">
        <v>68.039999999999992</v>
      </c>
      <c r="G9" s="7">
        <v>398.56499999999994</v>
      </c>
    </row>
    <row r="10" spans="1:7" x14ac:dyDescent="0.3">
      <c r="B10" t="s">
        <v>6208</v>
      </c>
      <c r="C10" s="7">
        <v>163.01999999999998</v>
      </c>
      <c r="D10" s="7">
        <v>678.3599999999999</v>
      </c>
      <c r="E10" s="7">
        <v>171.04500000000002</v>
      </c>
      <c r="F10" s="7">
        <v>372.255</v>
      </c>
      <c r="G10" s="7">
        <v>1384.6799999999998</v>
      </c>
    </row>
    <row r="11" spans="1:7" x14ac:dyDescent="0.3">
      <c r="B11" t="s">
        <v>6209</v>
      </c>
      <c r="C11" s="7">
        <v>345.02</v>
      </c>
      <c r="D11" s="7">
        <v>273.86999999999995</v>
      </c>
      <c r="E11" s="7">
        <v>184.12999999999997</v>
      </c>
      <c r="F11" s="7">
        <v>201.11499999999998</v>
      </c>
      <c r="G11" s="7">
        <v>1004.1349999999999</v>
      </c>
    </row>
    <row r="12" spans="1:7" x14ac:dyDescent="0.3">
      <c r="B12" t="s">
        <v>6210</v>
      </c>
      <c r="C12" s="7">
        <v>334.89</v>
      </c>
      <c r="D12" s="7">
        <v>70.95</v>
      </c>
      <c r="E12" s="7">
        <v>134.23000000000002</v>
      </c>
      <c r="F12" s="7">
        <v>166.27499999999998</v>
      </c>
      <c r="G12" s="7">
        <v>706.34499999999991</v>
      </c>
    </row>
    <row r="13" spans="1:7" x14ac:dyDescent="0.3">
      <c r="B13" t="s">
        <v>6211</v>
      </c>
      <c r="C13" s="7">
        <v>178.70999999999998</v>
      </c>
      <c r="D13" s="7">
        <v>166.1</v>
      </c>
      <c r="E13" s="7">
        <v>439.30999999999995</v>
      </c>
      <c r="F13" s="7">
        <v>492.9</v>
      </c>
      <c r="G13" s="7">
        <v>1277.02</v>
      </c>
    </row>
    <row r="14" spans="1:7" x14ac:dyDescent="0.3">
      <c r="B14" t="s">
        <v>6212</v>
      </c>
      <c r="C14" s="7">
        <v>301.98500000000001</v>
      </c>
      <c r="D14" s="7">
        <v>153.76499999999999</v>
      </c>
      <c r="E14" s="7">
        <v>215.55499999999998</v>
      </c>
      <c r="F14" s="7">
        <v>213.66499999999999</v>
      </c>
      <c r="G14" s="7">
        <v>884.96999999999991</v>
      </c>
    </row>
    <row r="15" spans="1:7" x14ac:dyDescent="0.3">
      <c r="B15" t="s">
        <v>6213</v>
      </c>
      <c r="C15" s="7">
        <v>312.83499999999998</v>
      </c>
      <c r="D15" s="7">
        <v>63.249999999999993</v>
      </c>
      <c r="E15" s="7">
        <v>350.89500000000004</v>
      </c>
      <c r="F15" s="7">
        <v>96.405000000000001</v>
      </c>
      <c r="G15" s="7">
        <v>823.38499999999999</v>
      </c>
    </row>
    <row r="16" spans="1:7" x14ac:dyDescent="0.3">
      <c r="B16" t="s">
        <v>6214</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6200</v>
      </c>
      <c r="B18" t="s">
        <v>6203</v>
      </c>
      <c r="C18" s="7">
        <v>47.25</v>
      </c>
      <c r="D18" s="7">
        <v>65.805000000000007</v>
      </c>
      <c r="E18" s="7">
        <v>274.67500000000001</v>
      </c>
      <c r="F18" s="7">
        <v>179.22</v>
      </c>
      <c r="G18" s="7">
        <v>566.95000000000005</v>
      </c>
    </row>
    <row r="19" spans="1:7" x14ac:dyDescent="0.3">
      <c r="B19" t="s">
        <v>6204</v>
      </c>
      <c r="C19" s="7">
        <v>745.44999999999993</v>
      </c>
      <c r="D19" s="7">
        <v>428.88499999999999</v>
      </c>
      <c r="E19" s="7">
        <v>194.17499999999998</v>
      </c>
      <c r="F19" s="7">
        <v>429.82999999999993</v>
      </c>
      <c r="G19" s="7">
        <v>1798.34</v>
      </c>
    </row>
    <row r="20" spans="1:7" x14ac:dyDescent="0.3">
      <c r="B20" t="s">
        <v>6205</v>
      </c>
      <c r="C20" s="7">
        <v>130.47</v>
      </c>
      <c r="D20" s="7">
        <v>271.48500000000001</v>
      </c>
      <c r="E20" s="7">
        <v>281.20499999999998</v>
      </c>
      <c r="F20" s="7">
        <v>231.63000000000002</v>
      </c>
      <c r="G20" s="7">
        <v>914.79000000000008</v>
      </c>
    </row>
    <row r="21" spans="1:7" x14ac:dyDescent="0.3">
      <c r="B21" t="s">
        <v>6206</v>
      </c>
      <c r="C21" s="7">
        <v>27</v>
      </c>
      <c r="D21" s="7">
        <v>347.26</v>
      </c>
      <c r="E21" s="7">
        <v>147.51</v>
      </c>
      <c r="F21" s="7">
        <v>240.04</v>
      </c>
      <c r="G21" s="7">
        <v>761.81</v>
      </c>
    </row>
    <row r="22" spans="1:7" x14ac:dyDescent="0.3">
      <c r="B22" t="s">
        <v>6207</v>
      </c>
      <c r="C22" s="7">
        <v>255.11499999999995</v>
      </c>
      <c r="D22" s="7">
        <v>541.73</v>
      </c>
      <c r="E22" s="7">
        <v>83.43</v>
      </c>
      <c r="F22" s="7">
        <v>59.079999999999991</v>
      </c>
      <c r="G22" s="7">
        <v>939.35500000000013</v>
      </c>
    </row>
    <row r="23" spans="1:7" x14ac:dyDescent="0.3">
      <c r="B23" t="s">
        <v>6208</v>
      </c>
      <c r="C23" s="7">
        <v>584.78999999999985</v>
      </c>
      <c r="D23" s="7">
        <v>357.42999999999995</v>
      </c>
      <c r="E23" s="7">
        <v>355.34</v>
      </c>
      <c r="F23" s="7">
        <v>140.88</v>
      </c>
      <c r="G23" s="7">
        <v>1438.4399999999996</v>
      </c>
    </row>
    <row r="24" spans="1:7" x14ac:dyDescent="0.3">
      <c r="B24" t="s">
        <v>6209</v>
      </c>
      <c r="C24" s="7">
        <v>430.62</v>
      </c>
      <c r="D24" s="7">
        <v>227.42500000000001</v>
      </c>
      <c r="E24" s="7">
        <v>236.315</v>
      </c>
      <c r="F24" s="7">
        <v>414.58499999999992</v>
      </c>
      <c r="G24" s="7">
        <v>1308.9450000000002</v>
      </c>
    </row>
    <row r="25" spans="1:7" x14ac:dyDescent="0.3">
      <c r="B25" t="s">
        <v>6210</v>
      </c>
      <c r="C25" s="7">
        <v>22.5</v>
      </c>
      <c r="D25" s="7">
        <v>77.72</v>
      </c>
      <c r="E25" s="7">
        <v>60.5</v>
      </c>
      <c r="F25" s="7">
        <v>139.67999999999998</v>
      </c>
      <c r="G25" s="7">
        <v>300.39999999999998</v>
      </c>
    </row>
    <row r="26" spans="1:7" x14ac:dyDescent="0.3">
      <c r="B26" t="s">
        <v>6211</v>
      </c>
      <c r="C26" s="7">
        <v>126.14999999999999</v>
      </c>
      <c r="D26" s="7">
        <v>195.11</v>
      </c>
      <c r="E26" s="7">
        <v>89.13</v>
      </c>
      <c r="F26" s="7">
        <v>302.65999999999997</v>
      </c>
      <c r="G26" s="7">
        <v>713.05</v>
      </c>
    </row>
    <row r="27" spans="1:7" x14ac:dyDescent="0.3">
      <c r="B27" t="s">
        <v>6212</v>
      </c>
      <c r="C27" s="7">
        <v>376.03</v>
      </c>
      <c r="D27" s="7">
        <v>523.24</v>
      </c>
      <c r="E27" s="7">
        <v>440.96499999999997</v>
      </c>
      <c r="F27" s="7">
        <v>174.46999999999997</v>
      </c>
      <c r="G27" s="7">
        <v>1514.7049999999999</v>
      </c>
    </row>
    <row r="28" spans="1:7" x14ac:dyDescent="0.3">
      <c r="B28" t="s">
        <v>6213</v>
      </c>
      <c r="C28" s="7">
        <v>515.17999999999995</v>
      </c>
      <c r="D28" s="7">
        <v>142.56</v>
      </c>
      <c r="E28" s="7">
        <v>347.03999999999996</v>
      </c>
      <c r="F28" s="7">
        <v>104.08499999999999</v>
      </c>
      <c r="G28" s="7">
        <v>1108.865</v>
      </c>
    </row>
    <row r="29" spans="1:7" x14ac:dyDescent="0.3">
      <c r="B29" t="s">
        <v>6214</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6201</v>
      </c>
      <c r="B31" t="s">
        <v>6203</v>
      </c>
      <c r="C31" s="7">
        <v>258.34500000000003</v>
      </c>
      <c r="D31" s="7">
        <v>139.625</v>
      </c>
      <c r="E31" s="7">
        <v>279.52000000000004</v>
      </c>
      <c r="F31" s="7">
        <v>160.19499999999999</v>
      </c>
      <c r="G31" s="7">
        <v>837.68499999999995</v>
      </c>
    </row>
    <row r="32" spans="1:7" x14ac:dyDescent="0.3">
      <c r="B32" t="s">
        <v>6204</v>
      </c>
      <c r="C32" s="7">
        <v>342.2</v>
      </c>
      <c r="D32" s="7">
        <v>284.24999999999994</v>
      </c>
      <c r="E32" s="7">
        <v>251.83</v>
      </c>
      <c r="F32" s="7">
        <v>80.550000000000011</v>
      </c>
      <c r="G32" s="7">
        <v>958.82999999999993</v>
      </c>
    </row>
    <row r="33" spans="1:7" x14ac:dyDescent="0.3">
      <c r="B33" t="s">
        <v>6205</v>
      </c>
      <c r="C33" s="7">
        <v>418.30499999999989</v>
      </c>
      <c r="D33" s="7">
        <v>468.125</v>
      </c>
      <c r="E33" s="7">
        <v>405.05500000000006</v>
      </c>
      <c r="F33" s="7">
        <v>253.15499999999997</v>
      </c>
      <c r="G33" s="7">
        <v>1544.6399999999999</v>
      </c>
    </row>
    <row r="34" spans="1:7" x14ac:dyDescent="0.3">
      <c r="B34" t="s">
        <v>6206</v>
      </c>
      <c r="C34" s="7">
        <v>102.32999999999998</v>
      </c>
      <c r="D34" s="7">
        <v>242.14000000000001</v>
      </c>
      <c r="E34" s="7">
        <v>554.875</v>
      </c>
      <c r="F34" s="7">
        <v>106.23999999999998</v>
      </c>
      <c r="G34" s="7">
        <v>1005.585</v>
      </c>
    </row>
    <row r="35" spans="1:7" x14ac:dyDescent="0.3">
      <c r="B35" t="s">
        <v>6207</v>
      </c>
      <c r="C35" s="7">
        <v>234.71999999999997</v>
      </c>
      <c r="D35" s="7">
        <v>133.08000000000001</v>
      </c>
      <c r="E35" s="7">
        <v>267.2</v>
      </c>
      <c r="F35" s="7">
        <v>272.68999999999994</v>
      </c>
      <c r="G35" s="7">
        <v>907.68999999999994</v>
      </c>
    </row>
    <row r="36" spans="1:7" x14ac:dyDescent="0.3">
      <c r="B36" t="s">
        <v>6208</v>
      </c>
      <c r="C36" s="7">
        <v>430.39</v>
      </c>
      <c r="D36" s="7">
        <v>136.20500000000001</v>
      </c>
      <c r="E36" s="7">
        <v>209.6</v>
      </c>
      <c r="F36" s="7">
        <v>88.334999999999994</v>
      </c>
      <c r="G36" s="7">
        <v>864.53000000000009</v>
      </c>
    </row>
    <row r="37" spans="1:7" x14ac:dyDescent="0.3">
      <c r="B37" t="s">
        <v>6209</v>
      </c>
      <c r="C37" s="7">
        <v>109.005</v>
      </c>
      <c r="D37" s="7">
        <v>393.57499999999999</v>
      </c>
      <c r="E37" s="7">
        <v>61.034999999999997</v>
      </c>
      <c r="F37" s="7">
        <v>199.48999999999998</v>
      </c>
      <c r="G37" s="7">
        <v>763.10500000000002</v>
      </c>
    </row>
    <row r="38" spans="1:7" x14ac:dyDescent="0.3">
      <c r="B38" t="s">
        <v>6210</v>
      </c>
      <c r="C38" s="7">
        <v>287.52499999999998</v>
      </c>
      <c r="D38" s="7">
        <v>288.67</v>
      </c>
      <c r="E38" s="7">
        <v>125.58</v>
      </c>
      <c r="F38" s="7">
        <v>374.13499999999999</v>
      </c>
      <c r="G38" s="7">
        <v>1075.9099999999999</v>
      </c>
    </row>
    <row r="39" spans="1:7" x14ac:dyDescent="0.3">
      <c r="B39" t="s">
        <v>6211</v>
      </c>
      <c r="C39" s="7">
        <v>840.92999999999984</v>
      </c>
      <c r="D39" s="7">
        <v>409.875</v>
      </c>
      <c r="E39" s="7">
        <v>171.32999999999998</v>
      </c>
      <c r="F39" s="7">
        <v>221.43999999999997</v>
      </c>
      <c r="G39" s="7">
        <v>1643.5749999999998</v>
      </c>
    </row>
    <row r="40" spans="1:7" x14ac:dyDescent="0.3">
      <c r="B40" t="s">
        <v>6212</v>
      </c>
      <c r="C40" s="7">
        <v>299.07</v>
      </c>
      <c r="D40" s="7">
        <v>260.32499999999999</v>
      </c>
      <c r="E40" s="7">
        <v>584.64</v>
      </c>
      <c r="F40" s="7">
        <v>256.36500000000001</v>
      </c>
      <c r="G40" s="7">
        <v>1400.3999999999999</v>
      </c>
    </row>
    <row r="41" spans="1:7" x14ac:dyDescent="0.3">
      <c r="B41" t="s">
        <v>6213</v>
      </c>
      <c r="C41" s="7">
        <v>323.32499999999999</v>
      </c>
      <c r="D41" s="7">
        <v>565.57000000000005</v>
      </c>
      <c r="E41" s="7">
        <v>537.80999999999995</v>
      </c>
      <c r="F41" s="7">
        <v>189.47499999999999</v>
      </c>
      <c r="G41" s="7">
        <v>1616.1799999999998</v>
      </c>
    </row>
    <row r="42" spans="1:7" x14ac:dyDescent="0.3">
      <c r="B42" t="s">
        <v>6214</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6202</v>
      </c>
      <c r="B44" t="s">
        <v>6203</v>
      </c>
      <c r="C44" s="7">
        <v>112.69499999999999</v>
      </c>
      <c r="D44" s="7">
        <v>166.32</v>
      </c>
      <c r="E44" s="7">
        <v>843.71499999999992</v>
      </c>
      <c r="F44" s="7">
        <v>146.685</v>
      </c>
      <c r="G44" s="7">
        <v>1269.415</v>
      </c>
    </row>
    <row r="45" spans="1:7" x14ac:dyDescent="0.3">
      <c r="B45" t="s">
        <v>6204</v>
      </c>
      <c r="C45" s="7">
        <v>114.87999999999998</v>
      </c>
      <c r="D45" s="7">
        <v>133.815</v>
      </c>
      <c r="E45" s="7">
        <v>91.175000000000011</v>
      </c>
      <c r="F45" s="7">
        <v>53.759999999999991</v>
      </c>
      <c r="G45" s="7">
        <v>393.63</v>
      </c>
    </row>
    <row r="46" spans="1:7" x14ac:dyDescent="0.3">
      <c r="B46" t="s">
        <v>6205</v>
      </c>
      <c r="C46" s="7">
        <v>277.76</v>
      </c>
      <c r="D46" s="7">
        <v>175.41</v>
      </c>
      <c r="E46" s="7">
        <v>462.50999999999993</v>
      </c>
      <c r="F46" s="7">
        <v>399.52499999999998</v>
      </c>
      <c r="G46" s="7">
        <v>1315.2049999999999</v>
      </c>
    </row>
    <row r="47" spans="1:7" x14ac:dyDescent="0.3">
      <c r="B47" t="s">
        <v>6206</v>
      </c>
      <c r="C47" s="7">
        <v>197.89499999999998</v>
      </c>
      <c r="D47" s="7">
        <v>289.755</v>
      </c>
      <c r="E47" s="7">
        <v>88.545000000000002</v>
      </c>
      <c r="F47" s="7">
        <v>200.25499999999997</v>
      </c>
      <c r="G47" s="7">
        <v>776.44999999999993</v>
      </c>
    </row>
    <row r="48" spans="1:7" x14ac:dyDescent="0.3">
      <c r="B48" t="s">
        <v>6207</v>
      </c>
      <c r="C48" s="7">
        <v>193.11499999999998</v>
      </c>
      <c r="D48" s="7">
        <v>212.49499999999998</v>
      </c>
      <c r="E48" s="7">
        <v>292.29000000000002</v>
      </c>
      <c r="F48" s="7">
        <v>304.46999999999997</v>
      </c>
      <c r="G48" s="7">
        <v>1002.3699999999999</v>
      </c>
    </row>
    <row r="49" spans="1:7" x14ac:dyDescent="0.3">
      <c r="B49" t="s">
        <v>6208</v>
      </c>
      <c r="C49" s="7">
        <v>179.79</v>
      </c>
      <c r="D49" s="7">
        <v>426.2</v>
      </c>
      <c r="E49" s="7">
        <v>170.08999999999997</v>
      </c>
      <c r="F49" s="7">
        <v>379.31</v>
      </c>
      <c r="G49" s="7">
        <v>1155.3899999999999</v>
      </c>
    </row>
    <row r="50" spans="1:7" x14ac:dyDescent="0.3">
      <c r="B50" t="s">
        <v>6209</v>
      </c>
      <c r="C50" s="7">
        <v>247.28999999999996</v>
      </c>
      <c r="D50" s="7">
        <v>246.685</v>
      </c>
      <c r="E50" s="7">
        <v>271.05499999999995</v>
      </c>
      <c r="F50" s="7">
        <v>141.69999999999999</v>
      </c>
      <c r="G50" s="7">
        <v>906.73</v>
      </c>
    </row>
    <row r="51" spans="1:7" x14ac:dyDescent="0.3">
      <c r="B51" t="s">
        <v>6210</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6907-A078-4762-BD77-C9A51D2440DD}">
  <dimension ref="A3:B6"/>
  <sheetViews>
    <sheetView zoomScale="130" zoomScaleNormal="130" workbookViewId="0">
      <selection activeCell="B5" sqref="B5"/>
    </sheetView>
  </sheetViews>
  <sheetFormatPr defaultRowHeight="14.4" x14ac:dyDescent="0.3"/>
  <cols>
    <col min="1" max="1" width="14.44140625" bestFit="1" customWidth="1"/>
    <col min="2" max="2" width="11.6640625" bestFit="1" customWidth="1"/>
    <col min="3" max="5" width="18.6640625" bestFit="1" customWidth="1"/>
    <col min="6" max="7" width="10.77734375" bestFit="1" customWidth="1"/>
  </cols>
  <sheetData>
    <row r="3" spans="1:2" x14ac:dyDescent="0.3">
      <c r="A3" s="6" t="s">
        <v>7</v>
      </c>
      <c r="B3" t="s">
        <v>6225</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F4156-E2A7-4AEB-B275-EAFA2FB19558}">
  <dimension ref="A3:B8"/>
  <sheetViews>
    <sheetView zoomScale="130" zoomScaleNormal="130" workbookViewId="0">
      <selection activeCell="E15" sqref="E15"/>
    </sheetView>
  </sheetViews>
  <sheetFormatPr defaultRowHeight="14.4" x14ac:dyDescent="0.3"/>
  <cols>
    <col min="1" max="1" width="16.88671875" bestFit="1" customWidth="1"/>
    <col min="2" max="2" width="11.6640625" bestFit="1" customWidth="1"/>
    <col min="3" max="5" width="18.6640625" bestFit="1" customWidth="1"/>
    <col min="6" max="7" width="10.77734375" bestFit="1" customWidth="1"/>
  </cols>
  <sheetData>
    <row r="3" spans="1:2" x14ac:dyDescent="0.3">
      <c r="A3" s="6" t="s">
        <v>4</v>
      </c>
      <c r="B3" t="s">
        <v>6225</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29.109375"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7.88671875" customWidth="1"/>
    <col min="15" max="15" width="16.8867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IF(J2="L","Light",IF(J2="M","Medium",IF(J2="D","Dark","")))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IF(J3="L","Light",IF(J3="M","Medium",IF(J3="D","Dark","")))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IF(J67="L","Light",IF(J67="M","Medium",IF(J67="D","Dark","")))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IF(J131="L","Light",IF(J131="M","Medium",IF(J131="D","Dark","")))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IF(J195="L","Light",IF(J195="M","Medium",IF(J195="D","Dark","")))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IF(J259="L","Light",IF(J259="M","Medium",IF(J259="D","Dark","")))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IF(J323="L","Light",IF(J323="M","Medium",IF(J323="D","Dark","")))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IF(J387="L","Light",IF(J387="M","Medium",IF(J387="D","Dark","")))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IF(J451="L","Light",IF(J451="M","Medium",IF(J451="D","Dark","")))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IF(J515="L","Light",IF(J515="M","Medium",IF(J515="D","Dark","")))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IF(J579="L","Light",IF(J579="M","Medium",IF(J579="D","Dark","")))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IF(J643="L","Light",IF(J643="M","Medium",IF(J643="D","Dark","")))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IF(J707="L","Light",IF(J707="M","Medium",IF(J707="D","Dark","")))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IF(J771="L","Light",IF(J771="M","Medium",IF(J771="D","Dark","")))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IF(J835="L","Light",IF(J835="M","Medium",IF(J835="D","Dark","")))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IF(J899="L","Light",IF(J899="M","Medium",IF(J899="D","Dark","")))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IF(J963="L","Light",IF(J963="M","Medium",IF(J963="D","Dark","")))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0" sqref="B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Duyen My Nguyen</cp:lastModifiedBy>
  <cp:revision/>
  <dcterms:created xsi:type="dcterms:W3CDTF">2022-11-26T09:51:45Z</dcterms:created>
  <dcterms:modified xsi:type="dcterms:W3CDTF">2024-12-26T09:00:35Z</dcterms:modified>
  <cp:category/>
  <cp:contentStatus/>
</cp:coreProperties>
</file>