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客户余额核对表" sheetId="1" r:id="rId1"/>
    <sheet name="报表说明" sheetId="2" r:id="rId2"/>
  </sheets>
  <definedNames>
    <definedName name="_xlnm._FilterDatabase" localSheetId="0" hidden="1">客户余额核对表!$A$7:$AA$7</definedName>
  </definedNames>
  <calcPr calcId="144525"/>
</workbook>
</file>

<file path=xl/sharedStrings.xml><?xml version="1.0" encoding="utf-8"?>
<sst xmlns="http://schemas.openxmlformats.org/spreadsheetml/2006/main" count="71" uniqueCount="61">
  <si>
    <t>客户余额核对参考表</t>
  </si>
  <si>
    <t>查询公司：</t>
  </si>
  <si>
    <t>XXXX门店</t>
  </si>
  <si>
    <t>折算税率：</t>
  </si>
  <si>
    <t>13</t>
  </si>
  <si>
    <t>公司编码</t>
  </si>
  <si>
    <t>公司名称</t>
  </si>
  <si>
    <t>客户档案编码</t>
  </si>
  <si>
    <t>客户档案名称</t>
  </si>
  <si>
    <t>客户编码</t>
  </si>
  <si>
    <t>客户名称</t>
  </si>
  <si>
    <t>科目余额</t>
  </si>
  <si>
    <t>换算后科目总余额
=G+H*（1+税率）+I</t>
  </si>
  <si>
    <t>预收款账户余额</t>
  </si>
  <si>
    <t>会员卡</t>
  </si>
  <si>
    <t>业务账户余额=K+L+O</t>
  </si>
  <si>
    <t>差异</t>
  </si>
  <si>
    <t>差异情况</t>
  </si>
  <si>
    <t>未开票差异</t>
  </si>
  <si>
    <t>已开票差异</t>
  </si>
  <si>
    <t>预收账款
+合同负债</t>
  </si>
  <si>
    <t>维修预存款
不含税</t>
  </si>
  <si>
    <t>合同负债
预存不含税</t>
  </si>
  <si>
    <t>合同负债预存含税</t>
  </si>
  <si>
    <t>总金额</t>
  </si>
  <si>
    <t>可用金额
不开票</t>
  </si>
  <si>
    <t>可用金额
已开票</t>
  </si>
  <si>
    <t>冻结金额
不开票</t>
  </si>
  <si>
    <t>冻结金额
已开票</t>
  </si>
  <si>
    <t>充值余额</t>
  </si>
  <si>
    <t>其中未开票</t>
  </si>
  <si>
    <t>其中已开票</t>
  </si>
  <si>
    <t>会员套餐</t>
  </si>
  <si>
    <t>总差异=R-I</t>
  </si>
  <si>
    <t>11101</t>
  </si>
  <si>
    <t>北京中进捷旺4S店</t>
  </si>
  <si>
    <t>财务大于业务</t>
  </si>
  <si>
    <t>相等或约等</t>
  </si>
  <si>
    <t>业务大于财务</t>
  </si>
  <si>
    <t>注：</t>
  </si>
  <si>
    <t>1、如果上述出现一个客户档案对应多个客户，或同一编码客户对应多个客户档案，则说明在客户档案中维护的客户有问题，存在多对一或一对多的问题，在客户档案中应一一对应才是正确的。</t>
  </si>
  <si>
    <t>2、请定期核对业务大于财务，或财务大于业务的数据</t>
  </si>
  <si>
    <t>1、本表科目余额取值取该科目且按客户合并贷方即时余额（包含未过账）；</t>
  </si>
  <si>
    <t>2、本表预收款账户余额取预收款账户即时余额；</t>
  </si>
  <si>
    <t>3、本表会员余额取会员卡管理中该会员的可用充值金额；会员套餐取待消费项目明细的价值合计；</t>
  </si>
  <si>
    <t>4、本表仅供核对参考，不应以本表科目余额、预收款账户余额、会员余额彼此是否相等，而判定正确与否；需仔细核对相关发生额；</t>
  </si>
  <si>
    <t>5、包含但不限于如下场景，将会导致余额不相等：</t>
  </si>
  <si>
    <t>　1）客户通过业务单据收款/退款的（即前台收款单源单类型为非预收款单的业务单据）生成凭证后，会进入科目余额，但不会进入预收款账户、会员卡余额；</t>
  </si>
  <si>
    <t>　2）手工收款/退款的前台收款单（即源单类型为空的前台收款单）生成凭证后，会进入科目余额，但不会进入预收款账户余额、会员卡余额；强烈提醒注意；</t>
  </si>
  <si>
    <t>　3）业务使用冲预收或使用会员卡，但对应应收单还没有审核或已审核但没有生成凭证的；需要及时审核并生成凭证；</t>
  </si>
  <si>
    <t>　4）收预收的前台收款单已收款但还没有生成凭证，会进入预收款账户，但不会进入科目余额；需要及时生成凭证；</t>
  </si>
  <si>
    <t>　5）会员充值/退款的前台收款单已收款但还没有生成凭证，会进入会员卡余额，但不会进入科目余额；需要及时生成凭证；</t>
  </si>
  <si>
    <t>　6）会员套餐销售、会员套餐调整的前台收款单已收款但还没有生成凭证，会影响会员套餐剩余价值，但不会进入科目余额；需要及时生成凭证；</t>
  </si>
  <si>
    <t>6、以下操作需绝对禁止或特别注意，否则将导致极大的财务风险：</t>
  </si>
  <si>
    <t>　1）收款时已通过“收预收”进行预收款账户，但退款时是手工做前台收款单或收款单（即源单类型/核心单据类型为空），将导致财务没有余额，但预收款账户还有余额，而被后续使用，产生风险；</t>
  </si>
  <si>
    <t>　2）会员充值后，要退款，不是通过会员退款流程操作，而是手工做前台收款单或收款单（即源单类型/核心单据类型为空），将导致财务没有余额，但预收款账户还有余额，而被后续使用，产生风险；</t>
  </si>
  <si>
    <t>　3）通过会员卡金额调整单功能，增加会员账户余额，由于该单不需要进行收款就可直接增加会员账户余额，因此需加强对该单据的监督核对，只有经过同意的赠送类金额才可以通过此单据增加；</t>
  </si>
  <si>
    <t>　4）通过会员卡充值单进行的赠送金额，会增加会员账户余额，但也不需要收款，因此也需要加强对该单据的监督核对，只有经过同意的赠送类金额才可以通过本单增加；</t>
  </si>
  <si>
    <t>7、如客户档案编码及名称无，而客户编码及客户名称有，则说明没有客户档案与该客户有对应关系。</t>
  </si>
  <si>
    <t>8、由于维修预存款是去税后的金额，加税四舍五入后与预收款账户余额可能会有微差，因此如差异小于0.2就视同相等。</t>
  </si>
  <si>
    <t>9、由于国家对税率进行过多次调整，如以筛选条件中的税率核对，发现差异比较小的金额，请注意考虑是否是之前预存时税率与当前不一致，以及后续使用时的税率与当初预存时税率不一致。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</si>
</sst>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;\-0.00;&quot;-&quot;"/>
  </numFmts>
  <fonts count="27"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4"/>
      <color rgb="FF000000"/>
      <name val="宋体"/>
      <charset val="134"/>
    </font>
    <font>
      <b/>
      <sz val="10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8CCFF"/>
        <bgColor rgb="FF98CCFF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6" borderId="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36" borderId="7" applyNumberFormat="0" applyAlignment="0" applyProtection="0">
      <alignment vertical="center"/>
    </xf>
    <xf numFmtId="0" fontId="25" fillId="36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4">
    <xf numFmtId="0" fontId="0" fillId="0" borderId="0" xfId="0" applyFo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left" vertical="center"/>
      <protection locked="0"/>
    </xf>
    <xf numFmtId="176" fontId="2" fillId="4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176" fontId="2" fillId="0" borderId="0" xfId="0" applyNumberFormat="1" applyFont="1" applyFill="1" applyBorder="1" applyAlignment="1" applyProtection="1">
      <alignment horizontal="right" vertical="center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horizontal="center" vertical="center" wrapText="1"/>
      <protection locked="0"/>
    </xf>
    <xf numFmtId="0" fontId="5" fillId="8" borderId="2" xfId="0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right" vertical="center"/>
      <protection locked="0"/>
    </xf>
    <xf numFmtId="176" fontId="2" fillId="9" borderId="2" xfId="0" applyNumberFormat="1" applyFont="1" applyFill="1" applyBorder="1" applyAlignment="1" applyProtection="1">
      <alignment horizontal="right" vertical="center"/>
      <protection locked="0"/>
    </xf>
    <xf numFmtId="0" fontId="5" fillId="9" borderId="2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right" vertical="center"/>
      <protection locked="0"/>
    </xf>
    <xf numFmtId="0" fontId="2" fillId="9" borderId="2" xfId="0" applyFont="1" applyFill="1" applyBorder="1" applyAlignment="1" applyProtection="1">
      <alignment horizontal="right" vertical="center"/>
      <protection locked="0"/>
    </xf>
    <xf numFmtId="0" fontId="2" fillId="9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abSelected="1" topLeftCell="C1" workbookViewId="0">
      <selection activeCell="J15" sqref="J15"/>
    </sheetView>
  </sheetViews>
  <sheetFormatPr defaultColWidth="9" defaultRowHeight="13.5"/>
  <cols>
    <col min="1" max="2" width="9" hidden="1" customWidth="1"/>
    <col min="3" max="3" width="14.2166666666667" customWidth="1"/>
    <col min="4" max="4" width="17.5" customWidth="1"/>
    <col min="5" max="5" width="15.3166666666667" customWidth="1"/>
    <col min="6" max="6" width="13.675" customWidth="1"/>
    <col min="7" max="8" width="11.4833333333333" customWidth="1"/>
    <col min="10" max="10" width="8.75" customWidth="1"/>
    <col min="11" max="11" width="19.1416666666667" customWidth="1"/>
    <col min="12" max="14" width="11.4833333333333" customWidth="1"/>
    <col min="15" max="16" width="9.84166666666667" customWidth="1"/>
    <col min="17" max="17" width="11.4833333333333" customWidth="1"/>
    <col min="21" max="25" width="13.125" customWidth="1"/>
    <col min="26" max="27" width="9" hidden="1" customWidth="1"/>
  </cols>
  <sheetData>
    <row r="1" ht="29.95" customHeight="1" spans="1:27">
      <c r="A1" s="1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"/>
      <c r="S1" s="1"/>
      <c r="T1" s="1"/>
      <c r="U1" s="1"/>
      <c r="V1" s="1"/>
      <c r="W1" s="1"/>
      <c r="X1" s="1"/>
      <c r="Y1" s="1"/>
      <c r="Z1" s="1"/>
      <c r="AA1" s="1"/>
    </row>
    <row r="2" ht="17.95" customHeight="1" spans="1:27">
      <c r="A2" s="1"/>
      <c r="B2" s="1"/>
      <c r="C2" s="6" t="s">
        <v>1</v>
      </c>
      <c r="D2" s="7" t="s">
        <v>2</v>
      </c>
      <c r="E2" s="1"/>
      <c r="F2" s="1"/>
      <c r="G2" s="6" t="s">
        <v>3</v>
      </c>
      <c r="H2" s="7" t="s">
        <v>4</v>
      </c>
      <c r="I2" s="1"/>
      <c r="J2" s="1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0"/>
      <c r="X2" s="20"/>
      <c r="Y2" s="20"/>
      <c r="Z2" s="1"/>
      <c r="AA2" s="1"/>
    </row>
    <row r="3" ht="14.2" customHeight="1" spans="1:27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9" t="s">
        <v>11</v>
      </c>
      <c r="H3" s="9"/>
      <c r="I3" s="9"/>
      <c r="J3" s="9"/>
      <c r="K3" s="18" t="s">
        <v>12</v>
      </c>
      <c r="L3" s="8" t="s">
        <v>13</v>
      </c>
      <c r="M3" s="8"/>
      <c r="N3" s="8"/>
      <c r="O3" s="8"/>
      <c r="P3" s="8"/>
      <c r="Q3" s="21" t="s">
        <v>14</v>
      </c>
      <c r="R3" s="21"/>
      <c r="S3" s="21"/>
      <c r="T3" s="21"/>
      <c r="U3" s="22" t="s">
        <v>15</v>
      </c>
      <c r="V3" s="18" t="s">
        <v>16</v>
      </c>
      <c r="W3" s="18"/>
      <c r="X3" s="18"/>
      <c r="Y3" s="18" t="s">
        <v>17</v>
      </c>
      <c r="Z3" s="26" t="s">
        <v>18</v>
      </c>
      <c r="AA3" s="26" t="s">
        <v>19</v>
      </c>
    </row>
    <row r="4" ht="29.2" customHeight="1" spans="1:27">
      <c r="A4" s="8"/>
      <c r="B4" s="8"/>
      <c r="C4" s="8"/>
      <c r="D4" s="8"/>
      <c r="E4" s="8"/>
      <c r="F4" s="8"/>
      <c r="G4" s="10" t="s">
        <v>20</v>
      </c>
      <c r="H4" s="10" t="s">
        <v>21</v>
      </c>
      <c r="I4" s="10" t="s">
        <v>22</v>
      </c>
      <c r="J4" s="10" t="s">
        <v>23</v>
      </c>
      <c r="K4" s="18"/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21" t="s">
        <v>29</v>
      </c>
      <c r="R4" s="21" t="s">
        <v>30</v>
      </c>
      <c r="S4" s="21" t="s">
        <v>31</v>
      </c>
      <c r="T4" s="23" t="s">
        <v>32</v>
      </c>
      <c r="U4" s="22"/>
      <c r="V4" s="18" t="s">
        <v>33</v>
      </c>
      <c r="W4" s="18" t="s">
        <v>18</v>
      </c>
      <c r="X4" s="18" t="s">
        <v>19</v>
      </c>
      <c r="Y4" s="18"/>
      <c r="Z4" s="26"/>
      <c r="AA4" s="26"/>
    </row>
    <row r="5" ht="14.2" customHeight="1" spans="1:27">
      <c r="A5" s="11" t="s">
        <v>34</v>
      </c>
      <c r="B5" s="11" t="s">
        <v>35</v>
      </c>
      <c r="C5" s="11"/>
      <c r="D5" s="11"/>
      <c r="E5" s="11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24"/>
      <c r="W5" s="14"/>
      <c r="X5" s="14"/>
      <c r="Y5" s="27" t="s">
        <v>36</v>
      </c>
      <c r="Z5" s="28" t="str">
        <f t="shared" ref="Z5:Z8" si="0">IF(M5+Q5=0,"业务账户余额为0",IF(M5+Q5&lt;&gt;G5,"不相等","相等"))</f>
        <v>业务账户余额为0</v>
      </c>
      <c r="AA5" s="28" t="str">
        <f t="shared" ref="AA5:AA8" si="1">IF(N5=0,"业务账户余额为0",IF(ROUND(N5/1.17,2)=H5,"相等",IF(ABS(ROUND(N5/1.17,2)-H5)&lt;0.1,"约等","不相等")))</f>
        <v>业务账户余额为0</v>
      </c>
    </row>
    <row r="6" ht="14.2" customHeight="1" spans="1:27">
      <c r="A6" s="13" t="s">
        <v>34</v>
      </c>
      <c r="B6" s="13" t="s">
        <v>35</v>
      </c>
      <c r="C6" s="13"/>
      <c r="D6" s="13"/>
      <c r="E6" s="13"/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9" t="s">
        <v>37</v>
      </c>
      <c r="Z6" s="28" t="str">
        <f t="shared" si="0"/>
        <v>业务账户余额为0</v>
      </c>
      <c r="AA6" s="28" t="str">
        <f t="shared" si="1"/>
        <v>业务账户余额为0</v>
      </c>
    </row>
    <row r="7" ht="14.95" customHeight="1" spans="1:27">
      <c r="A7" s="11" t="s">
        <v>34</v>
      </c>
      <c r="B7" s="11" t="s">
        <v>35</v>
      </c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5"/>
      <c r="W7" s="14"/>
      <c r="X7" s="14"/>
      <c r="Y7" s="30" t="s">
        <v>38</v>
      </c>
      <c r="Z7" s="31" t="str">
        <f t="shared" si="0"/>
        <v>业务账户余额为0</v>
      </c>
      <c r="AA7" s="28" t="str">
        <f t="shared" si="1"/>
        <v>业务账户余额为0</v>
      </c>
    </row>
    <row r="8" ht="14.2" customHeight="1" spans="1:27">
      <c r="A8" s="13" t="s">
        <v>34</v>
      </c>
      <c r="B8" s="13" t="s">
        <v>35</v>
      </c>
      <c r="C8" s="13"/>
      <c r="D8" s="13"/>
      <c r="E8" s="13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9" t="s">
        <v>37</v>
      </c>
      <c r="Z8" s="28" t="str">
        <f t="shared" si="0"/>
        <v>业务账户余额为0</v>
      </c>
      <c r="AA8" s="28" t="str">
        <f t="shared" si="1"/>
        <v>业务账户余额为0</v>
      </c>
    </row>
    <row r="9" ht="14.2" customHeight="1" spans="1:27">
      <c r="A9" s="15"/>
      <c r="B9" s="15"/>
      <c r="C9" s="16"/>
      <c r="D9" s="16"/>
      <c r="E9" s="16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32"/>
      <c r="Z9" s="33"/>
      <c r="AA9" s="33"/>
    </row>
    <row r="10" ht="14.2" customHeight="1" spans="1:27">
      <c r="A10" s="1"/>
      <c r="B10" s="1"/>
      <c r="C10" s="2" t="s">
        <v>39</v>
      </c>
      <c r="D10" s="4" t="s">
        <v>40</v>
      </c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" customHeight="1" spans="1:27">
      <c r="A11" s="1"/>
      <c r="B11" s="1"/>
      <c r="C11" s="1"/>
      <c r="D11" s="4" t="s">
        <v>41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</sheetData>
  <mergeCells count="16">
    <mergeCell ref="B1:Q1"/>
    <mergeCell ref="G3:J3"/>
    <mergeCell ref="L3:P3"/>
    <mergeCell ref="Q3:T3"/>
    <mergeCell ref="V3:X3"/>
    <mergeCell ref="A3:A4"/>
    <mergeCell ref="B3:B4"/>
    <mergeCell ref="C3:C4"/>
    <mergeCell ref="D3:D4"/>
    <mergeCell ref="E3:E4"/>
    <mergeCell ref="F3:F4"/>
    <mergeCell ref="K3:K4"/>
    <mergeCell ref="U3:U4"/>
    <mergeCell ref="Y3:Y4"/>
    <mergeCell ref="Z3:Z4"/>
    <mergeCell ref="AA3:AA4"/>
  </mergeCells>
  <pageMargins left="0.74714905" right="0.74714905" top="0.9830908" bottom="0.9830908" header="0.5112072" footer="0.5112072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A1" sqref="A1"/>
    </sheetView>
  </sheetViews>
  <sheetFormatPr defaultColWidth="9" defaultRowHeight="13.5"/>
  <sheetData>
    <row r="1" ht="14.2" customHeight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4.2" customHeight="1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4.2" customHeight="1" spans="1:18">
      <c r="A3" s="2" t="s">
        <v>39</v>
      </c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4.2" customHeight="1" spans="1:18">
      <c r="A4" s="2"/>
      <c r="B4" s="4" t="s">
        <v>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ht="14.2" customHeight="1" spans="1:18">
      <c r="A5" s="2"/>
      <c r="B5" s="4" t="s">
        <v>44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ht="14.2" customHeight="1" spans="1:18">
      <c r="A6" s="4"/>
      <c r="B6" s="4" t="s">
        <v>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ht="14.2" customHeight="1" spans="1:18">
      <c r="A7" s="4"/>
      <c r="B7" s="4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ht="14.2" customHeight="1" spans="1:18">
      <c r="A8" s="4"/>
      <c r="B8" s="4" t="s">
        <v>47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ht="14.2" customHeight="1" spans="1:18">
      <c r="A9" s="4"/>
      <c r="B9" s="3" t="s">
        <v>48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4.2" customHeight="1" spans="1:18">
      <c r="A10" s="4"/>
      <c r="B10" s="4" t="s">
        <v>49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" customHeight="1" spans="1:18">
      <c r="A11" s="4"/>
      <c r="B11" s="4" t="s">
        <v>50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" customHeight="1" spans="1:18">
      <c r="A12" s="4"/>
      <c r="B12" s="4" t="s">
        <v>51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" customHeight="1" spans="1:18">
      <c r="A13" s="4"/>
      <c r="B13" s="4" t="s">
        <v>52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" customHeight="1" spans="1:18">
      <c r="A14" s="4"/>
      <c r="B14" s="4" t="s">
        <v>53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" customHeight="1" spans="1:18">
      <c r="A15" s="4"/>
      <c r="B15" s="4" t="s">
        <v>54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" customHeight="1" spans="1:18">
      <c r="A16" s="4"/>
      <c r="B16" s="4" t="s">
        <v>55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" customHeight="1" spans="1:18">
      <c r="A17" s="4"/>
      <c r="B17" s="4" t="s">
        <v>56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" customHeight="1" spans="1:18">
      <c r="A18" s="1"/>
      <c r="B18" s="4" t="s">
        <v>57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" customHeight="1" spans="1:18">
      <c r="A19" s="1"/>
      <c r="B19" s="4" t="s">
        <v>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" customHeight="1" spans="1:18">
      <c r="A20" s="1"/>
      <c r="B20" s="4" t="s">
        <v>59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" customHeight="1" spans="1:18">
      <c r="A21" s="1"/>
      <c r="B21" s="4" t="s">
        <v>60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</sheetData>
  <mergeCells count="19">
    <mergeCell ref="B3:R3"/>
    <mergeCell ref="B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</mergeCells>
  <pageMargins left="0" right="0" top="0" bottom="0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客户余额核对表</vt:lpstr>
      <vt:lpstr>报表说明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2022-06-01T00:22:00Z</dcterms:created>
  <dcterms:modified xsi:type="dcterms:W3CDTF">2022-06-01T01:38:33Z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37F95411FD9F4647AAA42B8E9C117DBA</vt:lpwstr>
  </property>
  <property fmtid="{D5CDD505-2E9C-101B-9397-08002B2CF9AE}" pid="3" name="KSOProductBuildVer">
    <vt:lpwstr>2052-11.1.0.11744</vt:lpwstr>
  </property>
</Properties>
</file>