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autoCompressPictures="0"/>
  <mc:AlternateContent xmlns:mc="http://schemas.openxmlformats.org/markup-compatibility/2006">
    <mc:Choice Requires="x15">
      <x15ac:absPath xmlns:x15ac="http://schemas.microsoft.com/office/spreadsheetml/2010/11/ac" url="/Users/myeong/git/meetup/data/"/>
    </mc:Choice>
  </mc:AlternateContent>
  <bookViews>
    <workbookView xWindow="0" yWindow="460" windowWidth="24440" windowHeight="16720" tabRatio="500" firstSheet="1" activeTab="3"/>
  </bookViews>
  <sheets>
    <sheet name="Calculation" sheetId="5" r:id="rId1"/>
    <sheet name="cleaned_data_Pittsburgh" sheetId="1" r:id="rId2"/>
    <sheet name="cleaned_data_Pittsburgh (FINAL)" sheetId="2" r:id="rId3"/>
    <sheet name="Table+Graph" sheetId="6" r:id="rId4"/>
  </sheets>
  <definedNames>
    <definedName name="_xlnm._FilterDatabase" localSheetId="0" hidden="1">Calculation!$A$1:$AE$861</definedName>
    <definedName name="_xlnm._FilterDatabase" localSheetId="1" hidden="1">cleaned_data_Pittsburgh!$A$1:$AA$832</definedName>
    <definedName name="_xlnm._FilterDatabase" localSheetId="2" hidden="1">'cleaned_data_Pittsburgh (FINAL)'!$A$1:$AC$832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1" i="6" l="1"/>
  <c r="C31" i="6"/>
  <c r="K857" i="5"/>
  <c r="K856" i="5"/>
  <c r="K855" i="5"/>
  <c r="K854" i="5"/>
  <c r="K853" i="5"/>
  <c r="K852" i="5"/>
  <c r="K851" i="5"/>
  <c r="K850" i="5"/>
  <c r="K849" i="5"/>
  <c r="K848" i="5"/>
  <c r="K847" i="5"/>
  <c r="K846" i="5"/>
  <c r="K845" i="5"/>
  <c r="K844" i="5"/>
  <c r="K843" i="5"/>
  <c r="K842" i="5"/>
  <c r="K841" i="5"/>
  <c r="K840" i="5"/>
  <c r="K839" i="5"/>
  <c r="K838" i="5"/>
  <c r="K837" i="5"/>
  <c r="K836" i="5"/>
  <c r="K835" i="5"/>
  <c r="K834" i="5"/>
  <c r="K833" i="5"/>
  <c r="K832" i="5"/>
  <c r="K831" i="5"/>
  <c r="K830" i="5"/>
  <c r="K829" i="5"/>
  <c r="K828" i="5"/>
  <c r="K827" i="5"/>
  <c r="K826" i="5"/>
  <c r="K825" i="5"/>
  <c r="K824" i="5"/>
  <c r="K823" i="5"/>
  <c r="K822" i="5"/>
  <c r="K821" i="5"/>
  <c r="K820" i="5"/>
  <c r="K819" i="5"/>
  <c r="K818" i="5"/>
  <c r="K817" i="5"/>
  <c r="K816" i="5"/>
  <c r="K815" i="5"/>
  <c r="K814" i="5"/>
  <c r="K813" i="5"/>
  <c r="K812" i="5"/>
  <c r="K811" i="5"/>
  <c r="K810" i="5"/>
  <c r="K809" i="5"/>
  <c r="K808" i="5"/>
  <c r="K807" i="5"/>
  <c r="K806" i="5"/>
  <c r="K805" i="5"/>
  <c r="K804" i="5"/>
  <c r="K803" i="5"/>
  <c r="K802" i="5"/>
  <c r="K801" i="5"/>
  <c r="K800" i="5"/>
  <c r="K799" i="5"/>
  <c r="K798" i="5"/>
  <c r="K797" i="5"/>
  <c r="K796" i="5"/>
  <c r="K795" i="5"/>
  <c r="K794" i="5"/>
  <c r="K793" i="5"/>
  <c r="K792" i="5"/>
  <c r="K791" i="5"/>
  <c r="K790" i="5"/>
  <c r="K789" i="5"/>
  <c r="K788" i="5"/>
  <c r="K787" i="5"/>
  <c r="K786" i="5"/>
  <c r="K785" i="5"/>
  <c r="K784" i="5"/>
  <c r="K783" i="5"/>
  <c r="K782" i="5"/>
  <c r="K781" i="5"/>
  <c r="K780" i="5"/>
  <c r="K779" i="5"/>
  <c r="K778" i="5"/>
  <c r="K777" i="5"/>
  <c r="K776" i="5"/>
  <c r="K775" i="5"/>
  <c r="K774" i="5"/>
  <c r="K773" i="5"/>
  <c r="K772" i="5"/>
  <c r="K771" i="5"/>
  <c r="K770" i="5"/>
  <c r="K769" i="5"/>
  <c r="K768" i="5"/>
  <c r="K767" i="5"/>
  <c r="K766" i="5"/>
  <c r="K765" i="5"/>
  <c r="K764" i="5"/>
  <c r="K763" i="5"/>
  <c r="K762" i="5"/>
  <c r="K761" i="5"/>
  <c r="K760" i="5"/>
  <c r="K759" i="5"/>
  <c r="K758" i="5"/>
  <c r="K757" i="5"/>
  <c r="K756" i="5"/>
  <c r="K755" i="5"/>
  <c r="K754" i="5"/>
  <c r="K753" i="5"/>
  <c r="K752" i="5"/>
  <c r="K751" i="5"/>
  <c r="K750" i="5"/>
  <c r="K749" i="5"/>
  <c r="K748" i="5"/>
  <c r="K747" i="5"/>
  <c r="K746" i="5"/>
  <c r="K745" i="5"/>
  <c r="K744" i="5"/>
  <c r="K743" i="5"/>
  <c r="K742" i="5"/>
  <c r="K741" i="5"/>
  <c r="K740" i="5"/>
  <c r="K739" i="5"/>
  <c r="K738" i="5"/>
  <c r="K737" i="5"/>
  <c r="K736" i="5"/>
  <c r="K735" i="5"/>
  <c r="K734" i="5"/>
  <c r="K733" i="5"/>
  <c r="K732" i="5"/>
  <c r="K731" i="5"/>
  <c r="K730" i="5"/>
  <c r="K729" i="5"/>
  <c r="K728" i="5"/>
  <c r="K727" i="5"/>
  <c r="K726" i="5"/>
  <c r="K725" i="5"/>
  <c r="K724" i="5"/>
  <c r="K723" i="5"/>
  <c r="K722" i="5"/>
  <c r="K721" i="5"/>
  <c r="K720" i="5"/>
  <c r="K719" i="5"/>
  <c r="K718" i="5"/>
  <c r="K717" i="5"/>
  <c r="K716" i="5"/>
  <c r="K715" i="5"/>
  <c r="K714" i="5"/>
  <c r="K713" i="5"/>
  <c r="K712" i="5"/>
  <c r="K711" i="5"/>
  <c r="K710" i="5"/>
  <c r="K709" i="5"/>
  <c r="K708" i="5"/>
  <c r="K707" i="5"/>
  <c r="K706" i="5"/>
  <c r="K705" i="5"/>
  <c r="K704" i="5"/>
  <c r="K703" i="5"/>
  <c r="K702" i="5"/>
  <c r="K701" i="5"/>
  <c r="K700" i="5"/>
  <c r="K699" i="5"/>
  <c r="K698" i="5"/>
  <c r="K697" i="5"/>
  <c r="K696" i="5"/>
  <c r="K695" i="5"/>
  <c r="K694" i="5"/>
  <c r="K693" i="5"/>
  <c r="K692" i="5"/>
  <c r="K691" i="5"/>
  <c r="K690" i="5"/>
  <c r="K689" i="5"/>
  <c r="K688" i="5"/>
  <c r="K687" i="5"/>
  <c r="K686" i="5"/>
  <c r="K685" i="5"/>
  <c r="K684" i="5"/>
  <c r="K683" i="5"/>
  <c r="K682" i="5"/>
  <c r="K681" i="5"/>
  <c r="K680" i="5"/>
  <c r="K679" i="5"/>
  <c r="K678" i="5"/>
  <c r="K677" i="5"/>
  <c r="K676" i="5"/>
  <c r="K675" i="5"/>
  <c r="K674" i="5"/>
  <c r="K673" i="5"/>
  <c r="K672" i="5"/>
  <c r="K671" i="5"/>
  <c r="K670" i="5"/>
  <c r="K669" i="5"/>
  <c r="K668" i="5"/>
  <c r="K667" i="5"/>
  <c r="K666" i="5"/>
  <c r="K665" i="5"/>
  <c r="K664" i="5"/>
  <c r="K663" i="5"/>
  <c r="K662" i="5"/>
  <c r="K661" i="5"/>
  <c r="K660" i="5"/>
  <c r="K659" i="5"/>
  <c r="K658" i="5"/>
  <c r="K657" i="5"/>
  <c r="K656" i="5"/>
  <c r="K655" i="5"/>
  <c r="K654" i="5"/>
  <c r="K653" i="5"/>
  <c r="K652" i="5"/>
  <c r="K651" i="5"/>
  <c r="K650" i="5"/>
  <c r="K649" i="5"/>
  <c r="K648" i="5"/>
  <c r="K647" i="5"/>
  <c r="K646" i="5"/>
  <c r="K645" i="5"/>
  <c r="K644" i="5"/>
  <c r="K643" i="5"/>
  <c r="K642" i="5"/>
  <c r="K641" i="5"/>
  <c r="K640" i="5"/>
  <c r="K639" i="5"/>
  <c r="K638" i="5"/>
  <c r="K637" i="5"/>
  <c r="K636" i="5"/>
  <c r="K635" i="5"/>
  <c r="K634" i="5"/>
  <c r="K633" i="5"/>
  <c r="K632" i="5"/>
  <c r="K631" i="5"/>
  <c r="K630" i="5"/>
  <c r="K629" i="5"/>
  <c r="K628" i="5"/>
  <c r="K627" i="5"/>
  <c r="K626" i="5"/>
  <c r="K625" i="5"/>
  <c r="K624" i="5"/>
  <c r="K623" i="5"/>
  <c r="K622" i="5"/>
  <c r="K621" i="5"/>
  <c r="K620" i="5"/>
  <c r="K619" i="5"/>
  <c r="K618" i="5"/>
  <c r="K617" i="5"/>
  <c r="K616" i="5"/>
  <c r="K615" i="5"/>
  <c r="K614" i="5"/>
  <c r="K613" i="5"/>
  <c r="K61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507" i="5"/>
  <c r="K506" i="5"/>
  <c r="K505" i="5"/>
  <c r="K504" i="5"/>
  <c r="K503" i="5"/>
  <c r="K502" i="5"/>
  <c r="K501" i="5"/>
  <c r="K500" i="5"/>
  <c r="K499" i="5"/>
  <c r="K498" i="5"/>
  <c r="K497" i="5"/>
  <c r="K496" i="5"/>
  <c r="K495" i="5"/>
  <c r="K494" i="5"/>
  <c r="K493" i="5"/>
  <c r="K492" i="5"/>
  <c r="K491" i="5"/>
  <c r="K490" i="5"/>
  <c r="K489" i="5"/>
  <c r="K488"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15" i="5"/>
  <c r="J858" i="5"/>
  <c r="I858" i="5"/>
  <c r="L857" i="5"/>
  <c r="L856" i="5"/>
  <c r="L855" i="5"/>
  <c r="L854" i="5"/>
  <c r="L853" i="5"/>
  <c r="L852" i="5"/>
  <c r="L851" i="5"/>
  <c r="L850" i="5"/>
  <c r="L849" i="5"/>
  <c r="L848" i="5"/>
  <c r="L847" i="5"/>
  <c r="L846" i="5"/>
  <c r="L845" i="5"/>
  <c r="L844" i="5"/>
  <c r="L843" i="5"/>
  <c r="L842" i="5"/>
  <c r="L841" i="5"/>
  <c r="L840" i="5"/>
  <c r="L839" i="5"/>
  <c r="L838" i="5"/>
  <c r="L837" i="5"/>
  <c r="L836" i="5"/>
  <c r="L835" i="5"/>
  <c r="L834" i="5"/>
  <c r="L833" i="5"/>
  <c r="L832" i="5"/>
  <c r="L831" i="5"/>
  <c r="L830" i="5"/>
  <c r="L829" i="5"/>
  <c r="L828" i="5"/>
  <c r="L827" i="5"/>
  <c r="L826" i="5"/>
  <c r="L825" i="5"/>
  <c r="L824" i="5"/>
  <c r="L823" i="5"/>
  <c r="L822" i="5"/>
  <c r="L821" i="5"/>
  <c r="L820" i="5"/>
  <c r="L819" i="5"/>
  <c r="L818" i="5"/>
  <c r="L817" i="5"/>
  <c r="L816" i="5"/>
  <c r="L815" i="5"/>
  <c r="L814" i="5"/>
  <c r="L813" i="5"/>
  <c r="L812" i="5"/>
  <c r="L811" i="5"/>
  <c r="L810" i="5"/>
  <c r="L809" i="5"/>
  <c r="L808" i="5"/>
  <c r="L807" i="5"/>
  <c r="L806" i="5"/>
  <c r="L805" i="5"/>
  <c r="L804" i="5"/>
  <c r="L803" i="5"/>
  <c r="L802" i="5"/>
  <c r="L801" i="5"/>
  <c r="L800" i="5"/>
  <c r="L799" i="5"/>
  <c r="L798" i="5"/>
  <c r="L797" i="5"/>
  <c r="L796" i="5"/>
  <c r="L795" i="5"/>
  <c r="L794" i="5"/>
  <c r="L793" i="5"/>
  <c r="L792" i="5"/>
  <c r="L791" i="5"/>
  <c r="L790" i="5"/>
  <c r="L789" i="5"/>
  <c r="L788" i="5"/>
  <c r="L787" i="5"/>
  <c r="L786" i="5"/>
  <c r="L785" i="5"/>
  <c r="L784" i="5"/>
  <c r="L783" i="5"/>
  <c r="L782" i="5"/>
  <c r="L781" i="5"/>
  <c r="L780" i="5"/>
  <c r="L779" i="5"/>
  <c r="L778" i="5"/>
  <c r="L777" i="5"/>
  <c r="L776" i="5"/>
  <c r="L775" i="5"/>
  <c r="L774" i="5"/>
  <c r="L773" i="5"/>
  <c r="L772" i="5"/>
  <c r="L771" i="5"/>
  <c r="L770" i="5"/>
  <c r="L769" i="5"/>
  <c r="L768" i="5"/>
  <c r="L767" i="5"/>
  <c r="L766" i="5"/>
  <c r="L765" i="5"/>
  <c r="L764" i="5"/>
  <c r="L763" i="5"/>
  <c r="L762" i="5"/>
  <c r="L761" i="5"/>
  <c r="L760" i="5"/>
  <c r="L759" i="5"/>
  <c r="L758" i="5"/>
  <c r="L757" i="5"/>
  <c r="L756" i="5"/>
  <c r="L755" i="5"/>
  <c r="L754" i="5"/>
  <c r="L753" i="5"/>
  <c r="L752" i="5"/>
  <c r="L751" i="5"/>
  <c r="L750" i="5"/>
  <c r="L749" i="5"/>
  <c r="L748" i="5"/>
  <c r="L747" i="5"/>
  <c r="L746" i="5"/>
  <c r="L745" i="5"/>
  <c r="L744" i="5"/>
  <c r="L743" i="5"/>
  <c r="L742" i="5"/>
  <c r="L741" i="5"/>
  <c r="L740" i="5"/>
  <c r="L739" i="5"/>
  <c r="L738" i="5"/>
  <c r="L737" i="5"/>
  <c r="L736" i="5"/>
  <c r="L735" i="5"/>
  <c r="L734" i="5"/>
  <c r="L733" i="5"/>
  <c r="L732" i="5"/>
  <c r="L731" i="5"/>
  <c r="L730" i="5"/>
  <c r="L729" i="5"/>
  <c r="L728" i="5"/>
  <c r="L727" i="5"/>
  <c r="L726" i="5"/>
  <c r="L725" i="5"/>
  <c r="L724" i="5"/>
  <c r="L723" i="5"/>
  <c r="L722" i="5"/>
  <c r="L721" i="5"/>
  <c r="L720" i="5"/>
  <c r="L719" i="5"/>
  <c r="L718" i="5"/>
  <c r="L717" i="5"/>
  <c r="L716" i="5"/>
  <c r="L715" i="5"/>
  <c r="L714" i="5"/>
  <c r="L713" i="5"/>
  <c r="L712" i="5"/>
  <c r="L711" i="5"/>
  <c r="L710" i="5"/>
  <c r="L709" i="5"/>
  <c r="L708" i="5"/>
  <c r="L707" i="5"/>
  <c r="L706" i="5"/>
  <c r="L705" i="5"/>
  <c r="L704" i="5"/>
  <c r="L703" i="5"/>
  <c r="L702" i="5"/>
  <c r="L701" i="5"/>
  <c r="L700" i="5"/>
  <c r="L699" i="5"/>
  <c r="L698" i="5"/>
  <c r="L697" i="5"/>
  <c r="L696" i="5"/>
  <c r="L695" i="5"/>
  <c r="L694" i="5"/>
  <c r="L693" i="5"/>
  <c r="L692" i="5"/>
  <c r="L691" i="5"/>
  <c r="L690" i="5"/>
  <c r="L689" i="5"/>
  <c r="L688" i="5"/>
  <c r="L687" i="5"/>
  <c r="L686" i="5"/>
  <c r="L685" i="5"/>
  <c r="L684" i="5"/>
  <c r="L683" i="5"/>
  <c r="L682" i="5"/>
  <c r="L681" i="5"/>
  <c r="L680" i="5"/>
  <c r="L679" i="5"/>
  <c r="L678" i="5"/>
  <c r="L677" i="5"/>
  <c r="L676" i="5"/>
  <c r="L675" i="5"/>
  <c r="L674" i="5"/>
  <c r="L673" i="5"/>
  <c r="L672" i="5"/>
  <c r="L671" i="5"/>
  <c r="L670" i="5"/>
  <c r="L669" i="5"/>
  <c r="L668" i="5"/>
  <c r="L667" i="5"/>
  <c r="L666" i="5"/>
  <c r="L665" i="5"/>
  <c r="L664" i="5"/>
  <c r="L663" i="5"/>
  <c r="L662" i="5"/>
  <c r="L661" i="5"/>
  <c r="L660" i="5"/>
  <c r="L659" i="5"/>
  <c r="L658" i="5"/>
  <c r="L657" i="5"/>
  <c r="L656" i="5"/>
  <c r="L655" i="5"/>
  <c r="L654" i="5"/>
  <c r="L653" i="5"/>
  <c r="L652" i="5"/>
  <c r="L651" i="5"/>
  <c r="L650" i="5"/>
  <c r="L649" i="5"/>
  <c r="L648" i="5"/>
  <c r="L647" i="5"/>
  <c r="L646" i="5"/>
  <c r="L645" i="5"/>
  <c r="L644" i="5"/>
  <c r="L643" i="5"/>
  <c r="L642" i="5"/>
  <c r="L641" i="5"/>
  <c r="L640" i="5"/>
  <c r="L639" i="5"/>
  <c r="L638" i="5"/>
  <c r="L637" i="5"/>
  <c r="L636" i="5"/>
  <c r="L635" i="5"/>
  <c r="L634" i="5"/>
  <c r="L633" i="5"/>
  <c r="L632" i="5"/>
  <c r="L631" i="5"/>
  <c r="L630" i="5"/>
  <c r="L629" i="5"/>
  <c r="L628" i="5"/>
  <c r="L627" i="5"/>
  <c r="L626" i="5"/>
  <c r="L625" i="5"/>
  <c r="L624" i="5"/>
  <c r="L623" i="5"/>
  <c r="L622" i="5"/>
  <c r="L621" i="5"/>
  <c r="L620" i="5"/>
  <c r="L619" i="5"/>
  <c r="L618" i="5"/>
  <c r="L617" i="5"/>
  <c r="L616" i="5"/>
  <c r="L615" i="5"/>
  <c r="L614" i="5"/>
  <c r="L613" i="5"/>
  <c r="L612" i="5"/>
  <c r="L611" i="5"/>
  <c r="L610" i="5"/>
  <c r="L609" i="5"/>
  <c r="L608" i="5"/>
  <c r="L607" i="5"/>
  <c r="L606" i="5"/>
  <c r="L605" i="5"/>
  <c r="L604" i="5"/>
  <c r="L603" i="5"/>
  <c r="L602" i="5"/>
  <c r="L601" i="5"/>
  <c r="L600" i="5"/>
  <c r="L599" i="5"/>
  <c r="L598" i="5"/>
  <c r="L597" i="5"/>
  <c r="L596" i="5"/>
  <c r="L595" i="5"/>
  <c r="L594" i="5"/>
  <c r="L593" i="5"/>
  <c r="L592" i="5"/>
  <c r="L591" i="5"/>
  <c r="L590" i="5"/>
  <c r="L589" i="5"/>
  <c r="L588" i="5"/>
  <c r="L587" i="5"/>
  <c r="L586" i="5"/>
  <c r="L585" i="5"/>
  <c r="L584" i="5"/>
  <c r="L583" i="5"/>
  <c r="L582" i="5"/>
  <c r="L581" i="5"/>
  <c r="L580" i="5"/>
  <c r="L579" i="5"/>
  <c r="L578" i="5"/>
  <c r="L577" i="5"/>
  <c r="L576" i="5"/>
  <c r="L575" i="5"/>
  <c r="L574" i="5"/>
  <c r="L573" i="5"/>
  <c r="L572" i="5"/>
  <c r="L571" i="5"/>
  <c r="L570" i="5"/>
  <c r="L569" i="5"/>
  <c r="L568" i="5"/>
  <c r="L567" i="5"/>
  <c r="L566" i="5"/>
  <c r="L565" i="5"/>
  <c r="L564" i="5"/>
  <c r="L563" i="5"/>
  <c r="L562" i="5"/>
  <c r="L561" i="5"/>
  <c r="L560" i="5"/>
  <c r="L559" i="5"/>
  <c r="L558" i="5"/>
  <c r="L557" i="5"/>
  <c r="L556" i="5"/>
  <c r="L555" i="5"/>
  <c r="L554" i="5"/>
  <c r="L553" i="5"/>
  <c r="L552" i="5"/>
  <c r="L551" i="5"/>
  <c r="L550" i="5"/>
  <c r="L549" i="5"/>
  <c r="L548" i="5"/>
  <c r="L547" i="5"/>
  <c r="L546" i="5"/>
  <c r="L545" i="5"/>
  <c r="L544" i="5"/>
  <c r="L543" i="5"/>
  <c r="L542" i="5"/>
  <c r="L541" i="5"/>
  <c r="L540" i="5"/>
  <c r="L539" i="5"/>
  <c r="L538" i="5"/>
  <c r="L537" i="5"/>
  <c r="L536" i="5"/>
  <c r="L535" i="5"/>
  <c r="L534" i="5"/>
  <c r="L533" i="5"/>
  <c r="L532" i="5"/>
  <c r="L531" i="5"/>
  <c r="L530" i="5"/>
  <c r="L529" i="5"/>
  <c r="L528" i="5"/>
  <c r="L527" i="5"/>
  <c r="L526" i="5"/>
  <c r="L525" i="5"/>
  <c r="L524" i="5"/>
  <c r="L523" i="5"/>
  <c r="L522" i="5"/>
  <c r="L521" i="5"/>
  <c r="L520" i="5"/>
  <c r="L519" i="5"/>
  <c r="L518" i="5"/>
  <c r="L517" i="5"/>
  <c r="L516" i="5"/>
  <c r="L515" i="5"/>
  <c r="L514" i="5"/>
  <c r="L513" i="5"/>
  <c r="L512" i="5"/>
  <c r="L511" i="5"/>
  <c r="L510" i="5"/>
  <c r="L509" i="5"/>
  <c r="L508" i="5"/>
  <c r="L507" i="5"/>
  <c r="L506" i="5"/>
  <c r="L505" i="5"/>
  <c r="L504" i="5"/>
  <c r="L503" i="5"/>
  <c r="L502" i="5"/>
  <c r="L501" i="5"/>
  <c r="L500" i="5"/>
  <c r="L499" i="5"/>
  <c r="L498" i="5"/>
  <c r="L497" i="5"/>
  <c r="L496" i="5"/>
  <c r="L495" i="5"/>
  <c r="L494" i="5"/>
  <c r="L493" i="5"/>
  <c r="L492" i="5"/>
  <c r="L491" i="5"/>
  <c r="L490" i="5"/>
  <c r="L489" i="5"/>
  <c r="L488" i="5"/>
  <c r="L487" i="5"/>
  <c r="L486" i="5"/>
  <c r="L485" i="5"/>
  <c r="L484" i="5"/>
  <c r="L483" i="5"/>
  <c r="L482" i="5"/>
  <c r="L481" i="5"/>
  <c r="L480" i="5"/>
  <c r="L479" i="5"/>
  <c r="L478" i="5"/>
  <c r="L477" i="5"/>
  <c r="L476" i="5"/>
  <c r="L475" i="5"/>
  <c r="L474" i="5"/>
  <c r="L473" i="5"/>
  <c r="L472" i="5"/>
  <c r="L471" i="5"/>
  <c r="L470" i="5"/>
  <c r="L469" i="5"/>
  <c r="L468" i="5"/>
  <c r="L467" i="5"/>
  <c r="L466" i="5"/>
  <c r="L465" i="5"/>
  <c r="L464" i="5"/>
  <c r="L463" i="5"/>
  <c r="L462" i="5"/>
  <c r="L461" i="5"/>
  <c r="L460" i="5"/>
  <c r="L459" i="5"/>
  <c r="L458" i="5"/>
  <c r="L457" i="5"/>
  <c r="L456" i="5"/>
  <c r="L455" i="5"/>
  <c r="L454" i="5"/>
  <c r="L453" i="5"/>
  <c r="L452" i="5"/>
  <c r="L451" i="5"/>
  <c r="L450" i="5"/>
  <c r="L449" i="5"/>
  <c r="L448" i="5"/>
  <c r="L447" i="5"/>
  <c r="L446" i="5"/>
  <c r="L445" i="5"/>
  <c r="L444" i="5"/>
  <c r="L443" i="5"/>
  <c r="L442" i="5"/>
  <c r="L441" i="5"/>
  <c r="L440" i="5"/>
  <c r="L439" i="5"/>
  <c r="L438" i="5"/>
  <c r="L437" i="5"/>
  <c r="L436" i="5"/>
  <c r="L435" i="5"/>
  <c r="L434" i="5"/>
  <c r="L433" i="5"/>
  <c r="L432" i="5"/>
  <c r="L431" i="5"/>
  <c r="L430" i="5"/>
  <c r="L429" i="5"/>
  <c r="L428" i="5"/>
  <c r="L427" i="5"/>
  <c r="L426" i="5"/>
  <c r="L425" i="5"/>
  <c r="L424" i="5"/>
  <c r="L423" i="5"/>
  <c r="L422" i="5"/>
  <c r="L421" i="5"/>
  <c r="L420" i="5"/>
  <c r="L419" i="5"/>
  <c r="L418" i="5"/>
  <c r="L417" i="5"/>
  <c r="L416" i="5"/>
  <c r="L415" i="5"/>
  <c r="L414" i="5"/>
  <c r="L413" i="5"/>
  <c r="L412" i="5"/>
  <c r="L411" i="5"/>
  <c r="L410" i="5"/>
  <c r="L409" i="5"/>
  <c r="L408" i="5"/>
  <c r="L407" i="5"/>
  <c r="L406" i="5"/>
  <c r="L405" i="5"/>
  <c r="L404" i="5"/>
  <c r="L403" i="5"/>
  <c r="L402" i="5"/>
  <c r="L401" i="5"/>
  <c r="L400" i="5"/>
  <c r="L399" i="5"/>
  <c r="L398" i="5"/>
  <c r="L397" i="5"/>
  <c r="L396" i="5"/>
  <c r="L395" i="5"/>
  <c r="L394" i="5"/>
  <c r="L393" i="5"/>
  <c r="L392" i="5"/>
  <c r="L391" i="5"/>
  <c r="L390" i="5"/>
  <c r="L389" i="5"/>
  <c r="L388" i="5"/>
  <c r="L387" i="5"/>
  <c r="L386" i="5"/>
  <c r="L385" i="5"/>
  <c r="L384" i="5"/>
  <c r="L383" i="5"/>
  <c r="L382" i="5"/>
  <c r="L381" i="5"/>
  <c r="L380" i="5"/>
  <c r="L379" i="5"/>
  <c r="L378" i="5"/>
  <c r="L377" i="5"/>
  <c r="L376" i="5"/>
  <c r="L375" i="5"/>
  <c r="L374" i="5"/>
  <c r="L373" i="5"/>
  <c r="L372" i="5"/>
  <c r="L371" i="5"/>
  <c r="L370" i="5"/>
  <c r="L369" i="5"/>
  <c r="L368" i="5"/>
  <c r="L367" i="5"/>
  <c r="L366" i="5"/>
  <c r="L365" i="5"/>
  <c r="L364" i="5"/>
  <c r="L363" i="5"/>
  <c r="L362" i="5"/>
  <c r="L361" i="5"/>
  <c r="L360" i="5"/>
  <c r="L359" i="5"/>
  <c r="L358" i="5"/>
  <c r="L357" i="5"/>
  <c r="L356" i="5"/>
  <c r="L355" i="5"/>
  <c r="L354" i="5"/>
  <c r="L353" i="5"/>
  <c r="L352" i="5"/>
  <c r="L351" i="5"/>
  <c r="L350" i="5"/>
  <c r="L349" i="5"/>
  <c r="L348" i="5"/>
  <c r="L347" i="5"/>
  <c r="L346" i="5"/>
  <c r="L345" i="5"/>
  <c r="L344" i="5"/>
  <c r="L343" i="5"/>
  <c r="L342" i="5"/>
  <c r="L341" i="5"/>
  <c r="L340" i="5"/>
  <c r="L339" i="5"/>
  <c r="L338" i="5"/>
  <c r="L337" i="5"/>
  <c r="L336" i="5"/>
  <c r="L335" i="5"/>
  <c r="L334" i="5"/>
  <c r="L333" i="5"/>
  <c r="L332" i="5"/>
  <c r="L331" i="5"/>
  <c r="L330" i="5"/>
  <c r="L329" i="5"/>
  <c r="L328" i="5"/>
  <c r="L327" i="5"/>
  <c r="L326" i="5"/>
  <c r="L325" i="5"/>
  <c r="L324" i="5"/>
  <c r="L323" i="5"/>
  <c r="L322" i="5"/>
  <c r="L321" i="5"/>
  <c r="L320" i="5"/>
  <c r="L319" i="5"/>
  <c r="L318" i="5"/>
  <c r="L317" i="5"/>
  <c r="L316" i="5"/>
  <c r="L315" i="5"/>
  <c r="L314" i="5"/>
  <c r="L313" i="5"/>
  <c r="L312" i="5"/>
  <c r="L311" i="5"/>
  <c r="L310" i="5"/>
  <c r="L309" i="5"/>
  <c r="L308" i="5"/>
  <c r="L307" i="5"/>
  <c r="L306" i="5"/>
  <c r="L305" i="5"/>
  <c r="L304" i="5"/>
  <c r="L303" i="5"/>
  <c r="L302" i="5"/>
  <c r="L301" i="5"/>
  <c r="L300" i="5"/>
  <c r="L299" i="5"/>
  <c r="L298" i="5"/>
  <c r="L297" i="5"/>
  <c r="L296" i="5"/>
  <c r="L295" i="5"/>
  <c r="L294" i="5"/>
  <c r="L293" i="5"/>
  <c r="L292" i="5"/>
  <c r="L291" i="5"/>
  <c r="L290" i="5"/>
  <c r="L289" i="5"/>
  <c r="L288" i="5"/>
  <c r="L287" i="5"/>
  <c r="L286" i="5"/>
  <c r="L285" i="5"/>
  <c r="L284" i="5"/>
  <c r="L283" i="5"/>
  <c r="L282" i="5"/>
  <c r="L281" i="5"/>
  <c r="L280" i="5"/>
  <c r="L279" i="5"/>
  <c r="L278" i="5"/>
  <c r="L277" i="5"/>
  <c r="L276" i="5"/>
  <c r="L275" i="5"/>
  <c r="L274" i="5"/>
  <c r="L273" i="5"/>
  <c r="L272" i="5"/>
  <c r="L271" i="5"/>
  <c r="L270" i="5"/>
  <c r="L269" i="5"/>
  <c r="L268" i="5"/>
  <c r="L267" i="5"/>
  <c r="L266" i="5"/>
  <c r="L265" i="5"/>
  <c r="L264" i="5"/>
  <c r="L263" i="5"/>
  <c r="L262" i="5"/>
  <c r="L261" i="5"/>
  <c r="L260" i="5"/>
  <c r="L259" i="5"/>
  <c r="L258" i="5"/>
  <c r="L257" i="5"/>
  <c r="L256" i="5"/>
  <c r="L255" i="5"/>
  <c r="L254" i="5"/>
  <c r="L253" i="5"/>
  <c r="L252" i="5"/>
  <c r="L251" i="5"/>
  <c r="L250" i="5"/>
  <c r="L249" i="5"/>
  <c r="L248" i="5"/>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L215" i="5"/>
  <c r="L214" i="5"/>
  <c r="L213" i="5"/>
  <c r="L212" i="5"/>
  <c r="L211" i="5"/>
  <c r="L210" i="5"/>
  <c r="L209" i="5"/>
  <c r="L208" i="5"/>
  <c r="L207" i="5"/>
  <c r="L206" i="5"/>
  <c r="L205" i="5"/>
  <c r="L204" i="5"/>
  <c r="L203" i="5"/>
  <c r="L202" i="5"/>
  <c r="L201" i="5"/>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15" i="5"/>
  <c r="U2" i="5"/>
  <c r="U3" i="5"/>
  <c r="U4" i="5"/>
  <c r="U5" i="5"/>
  <c r="U6" i="5"/>
  <c r="U7" i="5"/>
  <c r="U8" i="5"/>
  <c r="U9" i="5"/>
  <c r="U10" i="5"/>
  <c r="U11" i="5"/>
  <c r="U12" i="5"/>
  <c r="U13" i="5"/>
  <c r="U14"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1" i="5"/>
  <c r="U72" i="5"/>
  <c r="U73" i="5"/>
  <c r="U75" i="5"/>
  <c r="U76" i="5"/>
  <c r="U77" i="5"/>
  <c r="U78" i="5"/>
  <c r="U79" i="5"/>
  <c r="U80"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6" i="5"/>
  <c r="U118" i="5"/>
  <c r="U119" i="5"/>
  <c r="U120" i="5"/>
  <c r="U121" i="5"/>
  <c r="U122" i="5"/>
  <c r="U123"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U196" i="5"/>
  <c r="U197" i="5"/>
  <c r="U198" i="5"/>
  <c r="U199" i="5"/>
  <c r="U200" i="5"/>
  <c r="U201" i="5"/>
  <c r="U202" i="5"/>
  <c r="U203" i="5"/>
  <c r="U204" i="5"/>
  <c r="U205" i="5"/>
  <c r="U206" i="5"/>
  <c r="U208" i="5"/>
  <c r="U209" i="5"/>
  <c r="U210" i="5"/>
  <c r="U211" i="5"/>
  <c r="U212" i="5"/>
  <c r="U213"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1" i="5"/>
  <c r="U242" i="5"/>
  <c r="U243" i="5"/>
  <c r="U244" i="5"/>
  <c r="U245" i="5"/>
  <c r="U246" i="5"/>
  <c r="U247" i="5"/>
  <c r="U248" i="5"/>
  <c r="U249" i="5"/>
  <c r="U250" i="5"/>
  <c r="U251" i="5"/>
  <c r="U252" i="5"/>
  <c r="U253" i="5"/>
  <c r="U254" i="5"/>
  <c r="U255" i="5"/>
  <c r="U257" i="5"/>
  <c r="U258" i="5"/>
  <c r="U259" i="5"/>
  <c r="U260" i="5"/>
  <c r="U261" i="5"/>
  <c r="U262" i="5"/>
  <c r="U263" i="5"/>
  <c r="U264" i="5"/>
  <c r="U265" i="5"/>
  <c r="U266" i="5"/>
  <c r="U267" i="5"/>
  <c r="U268" i="5"/>
  <c r="U269" i="5"/>
  <c r="U270" i="5"/>
  <c r="U271" i="5"/>
  <c r="U272" i="5"/>
  <c r="U273" i="5"/>
  <c r="U274" i="5"/>
  <c r="U275" i="5"/>
  <c r="U276" i="5"/>
  <c r="U277" i="5"/>
  <c r="U278" i="5"/>
  <c r="U279" i="5"/>
  <c r="U280" i="5"/>
  <c r="U281" i="5"/>
  <c r="U282" i="5"/>
  <c r="U283" i="5"/>
  <c r="U284" i="5"/>
  <c r="U285" i="5"/>
  <c r="U286" i="5"/>
  <c r="U287" i="5"/>
  <c r="U288" i="5"/>
  <c r="U289" i="5"/>
  <c r="U290" i="5"/>
  <c r="U291" i="5"/>
  <c r="U292" i="5"/>
  <c r="U293" i="5"/>
  <c r="U294" i="5"/>
  <c r="U295" i="5"/>
  <c r="U296" i="5"/>
  <c r="U297" i="5"/>
  <c r="U298" i="5"/>
  <c r="U299" i="5"/>
  <c r="U300" i="5"/>
  <c r="U301" i="5"/>
  <c r="U302" i="5"/>
  <c r="U303" i="5"/>
  <c r="U305" i="5"/>
  <c r="U307" i="5"/>
  <c r="U308" i="5"/>
  <c r="U309" i="5"/>
  <c r="U310" i="5"/>
  <c r="U311" i="5"/>
  <c r="U312" i="5"/>
  <c r="U313" i="5"/>
  <c r="U314" i="5"/>
  <c r="U315" i="5"/>
  <c r="U316" i="5"/>
  <c r="U317" i="5"/>
  <c r="U318" i="5"/>
  <c r="U319" i="5"/>
  <c r="U320" i="5"/>
  <c r="U321" i="5"/>
  <c r="U322" i="5"/>
  <c r="U323" i="5"/>
  <c r="U324" i="5"/>
  <c r="U325" i="5"/>
  <c r="U326" i="5"/>
  <c r="U327" i="5"/>
  <c r="U329" i="5"/>
  <c r="U330" i="5"/>
  <c r="U331" i="5"/>
  <c r="U332" i="5"/>
  <c r="U333" i="5"/>
  <c r="U334" i="5"/>
  <c r="U335" i="5"/>
  <c r="U336" i="5"/>
  <c r="U337" i="5"/>
  <c r="U338" i="5"/>
  <c r="U339" i="5"/>
  <c r="U340" i="5"/>
  <c r="U341" i="5"/>
  <c r="U342" i="5"/>
  <c r="U343" i="5"/>
  <c r="U344" i="5"/>
  <c r="U345" i="5"/>
  <c r="U346" i="5"/>
  <c r="U347" i="5"/>
  <c r="U348" i="5"/>
  <c r="U350" i="5"/>
  <c r="U351" i="5"/>
  <c r="U352" i="5"/>
  <c r="U353" i="5"/>
  <c r="U354" i="5"/>
  <c r="U355" i="5"/>
  <c r="U356" i="5"/>
  <c r="U357" i="5"/>
  <c r="U358" i="5"/>
  <c r="U359" i="5"/>
  <c r="U360" i="5"/>
  <c r="U361" i="5"/>
  <c r="U362" i="5"/>
  <c r="U363" i="5"/>
  <c r="U364" i="5"/>
  <c r="U365" i="5"/>
  <c r="U366" i="5"/>
  <c r="U367" i="5"/>
  <c r="U368" i="5"/>
  <c r="U370" i="5"/>
  <c r="U371" i="5"/>
  <c r="U372" i="5"/>
  <c r="U373" i="5"/>
  <c r="U374" i="5"/>
  <c r="U375" i="5"/>
  <c r="U376" i="5"/>
  <c r="U377" i="5"/>
  <c r="U378" i="5"/>
  <c r="U379" i="5"/>
  <c r="U380" i="5"/>
  <c r="U381" i="5"/>
  <c r="U382" i="5"/>
  <c r="U383" i="5"/>
  <c r="U384" i="5"/>
  <c r="U385" i="5"/>
  <c r="U386" i="5"/>
  <c r="U387" i="5"/>
  <c r="U388" i="5"/>
  <c r="U389" i="5"/>
  <c r="U390" i="5"/>
  <c r="U391" i="5"/>
  <c r="U392" i="5"/>
  <c r="U393" i="5"/>
  <c r="U394" i="5"/>
  <c r="U395" i="5"/>
  <c r="U396" i="5"/>
  <c r="U397" i="5"/>
  <c r="U398" i="5"/>
  <c r="U399" i="5"/>
  <c r="U400" i="5"/>
  <c r="U401" i="5"/>
  <c r="U402" i="5"/>
  <c r="U403" i="5"/>
  <c r="U405" i="5"/>
  <c r="U406" i="5"/>
  <c r="U407" i="5"/>
  <c r="U408" i="5"/>
  <c r="U409" i="5"/>
  <c r="U410" i="5"/>
  <c r="U411" i="5"/>
  <c r="U412" i="5"/>
  <c r="U413" i="5"/>
  <c r="U414" i="5"/>
  <c r="U415" i="5"/>
  <c r="U416" i="5"/>
  <c r="U417" i="5"/>
  <c r="U418" i="5"/>
  <c r="U419" i="5"/>
  <c r="U420" i="5"/>
  <c r="U421" i="5"/>
  <c r="U422" i="5"/>
  <c r="U423" i="5"/>
  <c r="U424" i="5"/>
  <c r="U425" i="5"/>
  <c r="U426" i="5"/>
  <c r="U427" i="5"/>
  <c r="U428" i="5"/>
  <c r="U429" i="5"/>
  <c r="U430" i="5"/>
  <c r="U431" i="5"/>
  <c r="U432" i="5"/>
  <c r="U433" i="5"/>
  <c r="U434" i="5"/>
  <c r="U435" i="5"/>
  <c r="U436" i="5"/>
  <c r="U437" i="5"/>
  <c r="U438" i="5"/>
  <c r="U439" i="5"/>
  <c r="U440" i="5"/>
  <c r="U441" i="5"/>
  <c r="U442" i="5"/>
  <c r="U443" i="5"/>
  <c r="U444" i="5"/>
  <c r="U445" i="5"/>
  <c r="U447" i="5"/>
  <c r="U448" i="5"/>
  <c r="U449" i="5"/>
  <c r="U450" i="5"/>
  <c r="U451" i="5"/>
  <c r="U452" i="5"/>
  <c r="U453" i="5"/>
  <c r="U454" i="5"/>
  <c r="U455" i="5"/>
  <c r="U456" i="5"/>
  <c r="U457" i="5"/>
  <c r="U458" i="5"/>
  <c r="U459" i="5"/>
  <c r="U460" i="5"/>
  <c r="U462" i="5"/>
  <c r="U463" i="5"/>
  <c r="U464" i="5"/>
  <c r="U465" i="5"/>
  <c r="U466" i="5"/>
  <c r="U467" i="5"/>
  <c r="U468" i="5"/>
  <c r="U469" i="5"/>
  <c r="U470" i="5"/>
  <c r="U471" i="5"/>
  <c r="U472" i="5"/>
  <c r="U473" i="5"/>
  <c r="U474" i="5"/>
  <c r="U475" i="5"/>
  <c r="U476" i="5"/>
  <c r="U477" i="5"/>
  <c r="U479" i="5"/>
  <c r="U480" i="5"/>
  <c r="U481" i="5"/>
  <c r="U482" i="5"/>
  <c r="U483" i="5"/>
  <c r="U484" i="5"/>
  <c r="U485" i="5"/>
  <c r="U486" i="5"/>
  <c r="U488" i="5"/>
  <c r="U489" i="5"/>
  <c r="U490" i="5"/>
  <c r="U491" i="5"/>
  <c r="U492" i="5"/>
  <c r="U493" i="5"/>
  <c r="U494" i="5"/>
  <c r="U495" i="5"/>
  <c r="U496" i="5"/>
  <c r="U497" i="5"/>
  <c r="U498" i="5"/>
  <c r="U499" i="5"/>
  <c r="U500" i="5"/>
  <c r="U501" i="5"/>
  <c r="U503" i="5"/>
  <c r="U504" i="5"/>
  <c r="U505" i="5"/>
  <c r="U506" i="5"/>
  <c r="U507" i="5"/>
  <c r="U508" i="5"/>
  <c r="U509" i="5"/>
  <c r="U510" i="5"/>
  <c r="U511" i="5"/>
  <c r="U512" i="5"/>
  <c r="U513" i="5"/>
  <c r="U514" i="5"/>
  <c r="U515" i="5"/>
  <c r="U516" i="5"/>
  <c r="U517" i="5"/>
  <c r="U518" i="5"/>
  <c r="U519" i="5"/>
  <c r="U520" i="5"/>
  <c r="U521" i="5"/>
  <c r="U522" i="5"/>
  <c r="U524" i="5"/>
  <c r="U525" i="5"/>
  <c r="U526" i="5"/>
  <c r="U527" i="5"/>
  <c r="U528" i="5"/>
  <c r="U529" i="5"/>
  <c r="U530" i="5"/>
  <c r="U531" i="5"/>
  <c r="U532" i="5"/>
  <c r="U533" i="5"/>
  <c r="U534" i="5"/>
  <c r="U535" i="5"/>
  <c r="U536" i="5"/>
  <c r="U537" i="5"/>
  <c r="U538" i="5"/>
  <c r="U539" i="5"/>
  <c r="U540" i="5"/>
  <c r="U541" i="5"/>
  <c r="U542" i="5"/>
  <c r="U543" i="5"/>
  <c r="U544" i="5"/>
  <c r="U545" i="5"/>
  <c r="U546" i="5"/>
  <c r="U547" i="5"/>
  <c r="U548" i="5"/>
  <c r="U549" i="5"/>
  <c r="U550" i="5"/>
  <c r="U551" i="5"/>
  <c r="U552" i="5"/>
  <c r="U553" i="5"/>
  <c r="U554" i="5"/>
  <c r="U555" i="5"/>
  <c r="U556" i="5"/>
  <c r="U557" i="5"/>
  <c r="U558" i="5"/>
  <c r="U559" i="5"/>
  <c r="U560" i="5"/>
  <c r="U561" i="5"/>
  <c r="U562" i="5"/>
  <c r="U563" i="5"/>
  <c r="U564" i="5"/>
  <c r="U565" i="5"/>
  <c r="U566" i="5"/>
  <c r="U567" i="5"/>
  <c r="U568" i="5"/>
  <c r="U569" i="5"/>
  <c r="U570" i="5"/>
  <c r="U571" i="5"/>
  <c r="U572" i="5"/>
  <c r="U573" i="5"/>
  <c r="U574" i="5"/>
  <c r="U575" i="5"/>
  <c r="U576" i="5"/>
  <c r="U577" i="5"/>
  <c r="U578" i="5"/>
  <c r="U579" i="5"/>
  <c r="U580" i="5"/>
  <c r="U581" i="5"/>
  <c r="U582" i="5"/>
  <c r="U583" i="5"/>
  <c r="U584" i="5"/>
  <c r="U585" i="5"/>
  <c r="U586" i="5"/>
  <c r="U587" i="5"/>
  <c r="U588" i="5"/>
  <c r="U589" i="5"/>
  <c r="U590" i="5"/>
  <c r="U591" i="5"/>
  <c r="U592" i="5"/>
  <c r="U593" i="5"/>
  <c r="U594" i="5"/>
  <c r="U595" i="5"/>
  <c r="U596" i="5"/>
  <c r="U597" i="5"/>
  <c r="U598" i="5"/>
  <c r="U599" i="5"/>
  <c r="U600" i="5"/>
  <c r="U601" i="5"/>
  <c r="U602" i="5"/>
  <c r="U603" i="5"/>
  <c r="U604" i="5"/>
  <c r="U605" i="5"/>
  <c r="U606" i="5"/>
  <c r="U607" i="5"/>
  <c r="U608" i="5"/>
  <c r="U609" i="5"/>
  <c r="U610" i="5"/>
  <c r="U611" i="5"/>
  <c r="U612" i="5"/>
  <c r="U613" i="5"/>
  <c r="U614" i="5"/>
  <c r="U615" i="5"/>
  <c r="U616" i="5"/>
  <c r="U617" i="5"/>
  <c r="U618" i="5"/>
  <c r="U619" i="5"/>
  <c r="U620" i="5"/>
  <c r="U621" i="5"/>
  <c r="U622" i="5"/>
  <c r="U623" i="5"/>
  <c r="U624" i="5"/>
  <c r="U625" i="5"/>
  <c r="U626" i="5"/>
  <c r="U627" i="5"/>
  <c r="U628" i="5"/>
  <c r="U629" i="5"/>
  <c r="U630" i="5"/>
  <c r="U631" i="5"/>
  <c r="U632" i="5"/>
  <c r="U633" i="5"/>
  <c r="U634" i="5"/>
  <c r="U635" i="5"/>
  <c r="U636" i="5"/>
  <c r="U637" i="5"/>
  <c r="U638" i="5"/>
  <c r="U639" i="5"/>
  <c r="U640" i="5"/>
  <c r="U641" i="5"/>
  <c r="U642" i="5"/>
  <c r="U643" i="5"/>
  <c r="U644" i="5"/>
  <c r="U645" i="5"/>
  <c r="U646" i="5"/>
  <c r="U647" i="5"/>
  <c r="U648" i="5"/>
  <c r="U649" i="5"/>
  <c r="U650" i="5"/>
  <c r="U651" i="5"/>
  <c r="U652" i="5"/>
  <c r="U653" i="5"/>
  <c r="U654" i="5"/>
  <c r="U655" i="5"/>
  <c r="U656" i="5"/>
  <c r="U657" i="5"/>
  <c r="U658" i="5"/>
  <c r="U659" i="5"/>
  <c r="U660" i="5"/>
  <c r="U661" i="5"/>
  <c r="U662" i="5"/>
  <c r="U663" i="5"/>
  <c r="U664" i="5"/>
  <c r="U665" i="5"/>
  <c r="U666" i="5"/>
  <c r="U667" i="5"/>
  <c r="U668" i="5"/>
  <c r="U669" i="5"/>
  <c r="U670" i="5"/>
  <c r="U671" i="5"/>
  <c r="U672" i="5"/>
  <c r="U673" i="5"/>
  <c r="U674" i="5"/>
  <c r="U675" i="5"/>
  <c r="U676" i="5"/>
  <c r="U677" i="5"/>
  <c r="U678" i="5"/>
  <c r="U679" i="5"/>
  <c r="U680" i="5"/>
  <c r="U681" i="5"/>
  <c r="U682" i="5"/>
  <c r="U683" i="5"/>
  <c r="U684" i="5"/>
  <c r="U685" i="5"/>
  <c r="U686" i="5"/>
  <c r="U687" i="5"/>
  <c r="U688" i="5"/>
  <c r="U689" i="5"/>
  <c r="U690" i="5"/>
  <c r="U691" i="5"/>
  <c r="U692" i="5"/>
  <c r="U693" i="5"/>
  <c r="U694" i="5"/>
  <c r="U695" i="5"/>
  <c r="U696" i="5"/>
  <c r="U697" i="5"/>
  <c r="U698" i="5"/>
  <c r="U699" i="5"/>
  <c r="U700" i="5"/>
  <c r="U701" i="5"/>
  <c r="U702" i="5"/>
  <c r="U703" i="5"/>
  <c r="U704" i="5"/>
  <c r="U705" i="5"/>
  <c r="U706" i="5"/>
  <c r="U707" i="5"/>
  <c r="U708" i="5"/>
  <c r="U709" i="5"/>
  <c r="U710" i="5"/>
  <c r="U711" i="5"/>
  <c r="U712" i="5"/>
  <c r="U713" i="5"/>
  <c r="U714" i="5"/>
  <c r="U715" i="5"/>
  <c r="U716" i="5"/>
  <c r="U717" i="5"/>
  <c r="U718" i="5"/>
  <c r="U719" i="5"/>
  <c r="U721" i="5"/>
  <c r="U722" i="5"/>
  <c r="U723" i="5"/>
  <c r="U724" i="5"/>
  <c r="U725" i="5"/>
  <c r="U726" i="5"/>
  <c r="U727" i="5"/>
  <c r="U728" i="5"/>
  <c r="U729" i="5"/>
  <c r="U730" i="5"/>
  <c r="U731" i="5"/>
  <c r="U732" i="5"/>
  <c r="U733" i="5"/>
  <c r="U734" i="5"/>
  <c r="U735" i="5"/>
  <c r="U736" i="5"/>
  <c r="U737" i="5"/>
  <c r="U738" i="5"/>
  <c r="U739" i="5"/>
  <c r="U740" i="5"/>
  <c r="U741" i="5"/>
  <c r="U742" i="5"/>
  <c r="U743" i="5"/>
  <c r="U744" i="5"/>
  <c r="U745" i="5"/>
  <c r="U746" i="5"/>
  <c r="U747" i="5"/>
  <c r="U748" i="5"/>
  <c r="U749" i="5"/>
  <c r="U750" i="5"/>
  <c r="U751" i="5"/>
  <c r="U752" i="5"/>
  <c r="U753" i="5"/>
  <c r="U754" i="5"/>
  <c r="U755" i="5"/>
  <c r="U756" i="5"/>
  <c r="U757" i="5"/>
  <c r="U758" i="5"/>
  <c r="U759" i="5"/>
  <c r="U760" i="5"/>
  <c r="U761" i="5"/>
  <c r="U762" i="5"/>
  <c r="U763" i="5"/>
  <c r="U764" i="5"/>
  <c r="U765" i="5"/>
  <c r="U766" i="5"/>
  <c r="U767" i="5"/>
  <c r="U768" i="5"/>
  <c r="U769" i="5"/>
  <c r="U770" i="5"/>
  <c r="U771" i="5"/>
  <c r="U772" i="5"/>
  <c r="U773" i="5"/>
  <c r="U774" i="5"/>
  <c r="U775" i="5"/>
  <c r="U776" i="5"/>
  <c r="U777" i="5"/>
  <c r="U778" i="5"/>
  <c r="U779" i="5"/>
  <c r="U780" i="5"/>
  <c r="U781" i="5"/>
  <c r="U782" i="5"/>
  <c r="U783" i="5"/>
  <c r="U784" i="5"/>
  <c r="U785" i="5"/>
  <c r="U786" i="5"/>
  <c r="U787" i="5"/>
  <c r="U788" i="5"/>
  <c r="U789" i="5"/>
  <c r="U790" i="5"/>
  <c r="U791" i="5"/>
  <c r="U792" i="5"/>
  <c r="U793" i="5"/>
  <c r="U794" i="5"/>
  <c r="U795" i="5"/>
  <c r="U796" i="5"/>
  <c r="U797" i="5"/>
  <c r="U798" i="5"/>
  <c r="U799" i="5"/>
  <c r="U801" i="5"/>
  <c r="U802" i="5"/>
  <c r="U803" i="5"/>
  <c r="U804" i="5"/>
  <c r="U805" i="5"/>
  <c r="U806" i="5"/>
  <c r="U807" i="5"/>
  <c r="U808" i="5"/>
  <c r="U809" i="5"/>
  <c r="U811" i="5"/>
  <c r="U812" i="5"/>
  <c r="U813" i="5"/>
  <c r="U814" i="5"/>
  <c r="U815" i="5"/>
  <c r="U816" i="5"/>
  <c r="U817" i="5"/>
  <c r="U818" i="5"/>
  <c r="U819" i="5"/>
  <c r="U820" i="5"/>
  <c r="U821" i="5"/>
  <c r="U822" i="5"/>
  <c r="U823" i="5"/>
  <c r="U824" i="5"/>
  <c r="U825" i="5"/>
  <c r="U826" i="5"/>
  <c r="U827" i="5"/>
  <c r="U828" i="5"/>
  <c r="U829" i="5"/>
  <c r="U830" i="5"/>
  <c r="U831" i="5"/>
  <c r="U832" i="5"/>
  <c r="U833" i="5"/>
  <c r="U834" i="5"/>
  <c r="U835" i="5"/>
  <c r="U836" i="5"/>
  <c r="U837" i="5"/>
  <c r="U838" i="5"/>
  <c r="U839" i="5"/>
  <c r="U840" i="5"/>
  <c r="U841" i="5"/>
  <c r="U842" i="5"/>
  <c r="U843" i="5"/>
  <c r="U844" i="5"/>
  <c r="U845" i="5"/>
  <c r="U846" i="5"/>
  <c r="U847" i="5"/>
  <c r="U848" i="5"/>
  <c r="U849" i="5"/>
  <c r="U850" i="5"/>
  <c r="U851" i="5"/>
  <c r="U852" i="5"/>
  <c r="U853" i="5"/>
  <c r="U855" i="5"/>
  <c r="U856" i="5"/>
  <c r="U858" i="5"/>
  <c r="U861" i="5"/>
  <c r="T2" i="5"/>
  <c r="T3" i="5"/>
  <c r="T4" i="5"/>
  <c r="T5" i="5"/>
  <c r="T6" i="5"/>
  <c r="T7" i="5"/>
  <c r="T8" i="5"/>
  <c r="T9" i="5"/>
  <c r="T10" i="5"/>
  <c r="T11" i="5"/>
  <c r="T12" i="5"/>
  <c r="T13" i="5"/>
  <c r="T14"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1" i="5"/>
  <c r="T72" i="5"/>
  <c r="T73" i="5"/>
  <c r="T75" i="5"/>
  <c r="T76" i="5"/>
  <c r="T77" i="5"/>
  <c r="T78" i="5"/>
  <c r="T79" i="5"/>
  <c r="T80"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6" i="5"/>
  <c r="T118" i="5"/>
  <c r="T119" i="5"/>
  <c r="T120" i="5"/>
  <c r="T121" i="5"/>
  <c r="T122" i="5"/>
  <c r="T123"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T184" i="5"/>
  <c r="T185" i="5"/>
  <c r="T186" i="5"/>
  <c r="T187" i="5"/>
  <c r="T188" i="5"/>
  <c r="T189" i="5"/>
  <c r="T190" i="5"/>
  <c r="T191" i="5"/>
  <c r="T192" i="5"/>
  <c r="T193" i="5"/>
  <c r="T194" i="5"/>
  <c r="T195" i="5"/>
  <c r="T196" i="5"/>
  <c r="T197" i="5"/>
  <c r="T198" i="5"/>
  <c r="T199" i="5"/>
  <c r="T200" i="5"/>
  <c r="T201" i="5"/>
  <c r="T202" i="5"/>
  <c r="T203" i="5"/>
  <c r="T204" i="5"/>
  <c r="T205" i="5"/>
  <c r="T206" i="5"/>
  <c r="T208" i="5"/>
  <c r="T209" i="5"/>
  <c r="T210" i="5"/>
  <c r="T211" i="5"/>
  <c r="T212" i="5"/>
  <c r="T213" i="5"/>
  <c r="T215" i="5"/>
  <c r="T216" i="5"/>
  <c r="T217" i="5"/>
  <c r="T218" i="5"/>
  <c r="T219" i="5"/>
  <c r="T220" i="5"/>
  <c r="T221" i="5"/>
  <c r="T222" i="5"/>
  <c r="T223" i="5"/>
  <c r="T224" i="5"/>
  <c r="T225" i="5"/>
  <c r="T226" i="5"/>
  <c r="T227" i="5"/>
  <c r="T228" i="5"/>
  <c r="T229" i="5"/>
  <c r="T230" i="5"/>
  <c r="T231" i="5"/>
  <c r="T232" i="5"/>
  <c r="T233" i="5"/>
  <c r="T234" i="5"/>
  <c r="T235" i="5"/>
  <c r="T236" i="5"/>
  <c r="T237" i="5"/>
  <c r="T238" i="5"/>
  <c r="T239" i="5"/>
  <c r="T241" i="5"/>
  <c r="T242" i="5"/>
  <c r="T243" i="5"/>
  <c r="T244" i="5"/>
  <c r="T245" i="5"/>
  <c r="T246" i="5"/>
  <c r="T247" i="5"/>
  <c r="T248" i="5"/>
  <c r="T249" i="5"/>
  <c r="T250" i="5"/>
  <c r="T251" i="5"/>
  <c r="T252" i="5"/>
  <c r="T253" i="5"/>
  <c r="T254" i="5"/>
  <c r="T255" i="5"/>
  <c r="T257" i="5"/>
  <c r="T258" i="5"/>
  <c r="T259" i="5"/>
  <c r="T260" i="5"/>
  <c r="T261" i="5"/>
  <c r="T262" i="5"/>
  <c r="T263" i="5"/>
  <c r="T264" i="5"/>
  <c r="T265" i="5"/>
  <c r="T266" i="5"/>
  <c r="T267" i="5"/>
  <c r="T268" i="5"/>
  <c r="T269" i="5"/>
  <c r="T270" i="5"/>
  <c r="T271" i="5"/>
  <c r="T272" i="5"/>
  <c r="T273" i="5"/>
  <c r="T274" i="5"/>
  <c r="T275" i="5"/>
  <c r="T276" i="5"/>
  <c r="T277" i="5"/>
  <c r="T278" i="5"/>
  <c r="T279" i="5"/>
  <c r="T280" i="5"/>
  <c r="T281" i="5"/>
  <c r="T282" i="5"/>
  <c r="T283" i="5"/>
  <c r="T284" i="5"/>
  <c r="T285" i="5"/>
  <c r="T286" i="5"/>
  <c r="T287" i="5"/>
  <c r="T288" i="5"/>
  <c r="T289" i="5"/>
  <c r="T290" i="5"/>
  <c r="T291" i="5"/>
  <c r="T292" i="5"/>
  <c r="T293" i="5"/>
  <c r="T294" i="5"/>
  <c r="T295" i="5"/>
  <c r="T296" i="5"/>
  <c r="T297" i="5"/>
  <c r="T298" i="5"/>
  <c r="T299" i="5"/>
  <c r="T300" i="5"/>
  <c r="T301" i="5"/>
  <c r="T302" i="5"/>
  <c r="T303" i="5"/>
  <c r="T305" i="5"/>
  <c r="T307" i="5"/>
  <c r="T308" i="5"/>
  <c r="T309" i="5"/>
  <c r="T310" i="5"/>
  <c r="T311" i="5"/>
  <c r="T312" i="5"/>
  <c r="T313" i="5"/>
  <c r="T314" i="5"/>
  <c r="T315" i="5"/>
  <c r="T316" i="5"/>
  <c r="T317" i="5"/>
  <c r="T318" i="5"/>
  <c r="T319" i="5"/>
  <c r="T320" i="5"/>
  <c r="T321" i="5"/>
  <c r="T322" i="5"/>
  <c r="T323" i="5"/>
  <c r="T324" i="5"/>
  <c r="T325" i="5"/>
  <c r="T326" i="5"/>
  <c r="T327" i="5"/>
  <c r="T329" i="5"/>
  <c r="T330" i="5"/>
  <c r="T331" i="5"/>
  <c r="T332" i="5"/>
  <c r="T333" i="5"/>
  <c r="T334" i="5"/>
  <c r="T335" i="5"/>
  <c r="T336" i="5"/>
  <c r="T337" i="5"/>
  <c r="T338" i="5"/>
  <c r="T339" i="5"/>
  <c r="T340" i="5"/>
  <c r="T341" i="5"/>
  <c r="T342" i="5"/>
  <c r="T343" i="5"/>
  <c r="T344" i="5"/>
  <c r="T345" i="5"/>
  <c r="T346" i="5"/>
  <c r="T347" i="5"/>
  <c r="T348" i="5"/>
  <c r="T350" i="5"/>
  <c r="T351" i="5"/>
  <c r="T352" i="5"/>
  <c r="T353" i="5"/>
  <c r="T354" i="5"/>
  <c r="T355" i="5"/>
  <c r="T356" i="5"/>
  <c r="T357" i="5"/>
  <c r="T358" i="5"/>
  <c r="T359" i="5"/>
  <c r="T360" i="5"/>
  <c r="T361" i="5"/>
  <c r="T362" i="5"/>
  <c r="T363" i="5"/>
  <c r="T364" i="5"/>
  <c r="T365" i="5"/>
  <c r="T366" i="5"/>
  <c r="T367" i="5"/>
  <c r="T368" i="5"/>
  <c r="T370" i="5"/>
  <c r="T371" i="5"/>
  <c r="T372" i="5"/>
  <c r="T373" i="5"/>
  <c r="T374" i="5"/>
  <c r="T375" i="5"/>
  <c r="T376" i="5"/>
  <c r="T377" i="5"/>
  <c r="T378" i="5"/>
  <c r="T379" i="5"/>
  <c r="T380" i="5"/>
  <c r="T381" i="5"/>
  <c r="T382" i="5"/>
  <c r="T383" i="5"/>
  <c r="T384" i="5"/>
  <c r="T385" i="5"/>
  <c r="T386" i="5"/>
  <c r="T387" i="5"/>
  <c r="T388" i="5"/>
  <c r="T389" i="5"/>
  <c r="T390" i="5"/>
  <c r="T391" i="5"/>
  <c r="T392" i="5"/>
  <c r="T393" i="5"/>
  <c r="T394" i="5"/>
  <c r="T395" i="5"/>
  <c r="T396" i="5"/>
  <c r="T397" i="5"/>
  <c r="T398" i="5"/>
  <c r="T399" i="5"/>
  <c r="T400" i="5"/>
  <c r="T401" i="5"/>
  <c r="T402" i="5"/>
  <c r="T403" i="5"/>
  <c r="T405" i="5"/>
  <c r="T406" i="5"/>
  <c r="T407" i="5"/>
  <c r="T408" i="5"/>
  <c r="T409" i="5"/>
  <c r="T410" i="5"/>
  <c r="T411" i="5"/>
  <c r="T412" i="5"/>
  <c r="T413" i="5"/>
  <c r="T414" i="5"/>
  <c r="T415" i="5"/>
  <c r="T416" i="5"/>
  <c r="T417" i="5"/>
  <c r="T418" i="5"/>
  <c r="T419" i="5"/>
  <c r="T420" i="5"/>
  <c r="T421" i="5"/>
  <c r="T422" i="5"/>
  <c r="T423" i="5"/>
  <c r="T424" i="5"/>
  <c r="T425" i="5"/>
  <c r="T426" i="5"/>
  <c r="T427" i="5"/>
  <c r="T428" i="5"/>
  <c r="T429" i="5"/>
  <c r="T430" i="5"/>
  <c r="T431" i="5"/>
  <c r="T432" i="5"/>
  <c r="T433" i="5"/>
  <c r="T434" i="5"/>
  <c r="T435" i="5"/>
  <c r="T436" i="5"/>
  <c r="T437" i="5"/>
  <c r="T438" i="5"/>
  <c r="T439" i="5"/>
  <c r="T440" i="5"/>
  <c r="T441" i="5"/>
  <c r="T442" i="5"/>
  <c r="T443" i="5"/>
  <c r="T444" i="5"/>
  <c r="T445" i="5"/>
  <c r="T447" i="5"/>
  <c r="T448" i="5"/>
  <c r="T449" i="5"/>
  <c r="T450" i="5"/>
  <c r="T451" i="5"/>
  <c r="T452" i="5"/>
  <c r="T453" i="5"/>
  <c r="T454" i="5"/>
  <c r="T455" i="5"/>
  <c r="T456" i="5"/>
  <c r="T457" i="5"/>
  <c r="T458" i="5"/>
  <c r="T459" i="5"/>
  <c r="T460" i="5"/>
  <c r="T462" i="5"/>
  <c r="T463" i="5"/>
  <c r="T464" i="5"/>
  <c r="T465" i="5"/>
  <c r="T466" i="5"/>
  <c r="T467" i="5"/>
  <c r="T468" i="5"/>
  <c r="T469" i="5"/>
  <c r="T470" i="5"/>
  <c r="T471" i="5"/>
  <c r="T472" i="5"/>
  <c r="T473" i="5"/>
  <c r="T474" i="5"/>
  <c r="T475" i="5"/>
  <c r="T476" i="5"/>
  <c r="T477" i="5"/>
  <c r="T479" i="5"/>
  <c r="T480" i="5"/>
  <c r="T481" i="5"/>
  <c r="T482" i="5"/>
  <c r="T483" i="5"/>
  <c r="T484" i="5"/>
  <c r="T485" i="5"/>
  <c r="T486" i="5"/>
  <c r="T488" i="5"/>
  <c r="T489" i="5"/>
  <c r="T490" i="5"/>
  <c r="T491" i="5"/>
  <c r="T492" i="5"/>
  <c r="T493" i="5"/>
  <c r="T494" i="5"/>
  <c r="T495" i="5"/>
  <c r="T496" i="5"/>
  <c r="T497" i="5"/>
  <c r="T498" i="5"/>
  <c r="T499" i="5"/>
  <c r="T500" i="5"/>
  <c r="T501" i="5"/>
  <c r="T503" i="5"/>
  <c r="T504" i="5"/>
  <c r="T505" i="5"/>
  <c r="T506" i="5"/>
  <c r="T507" i="5"/>
  <c r="T508" i="5"/>
  <c r="T509" i="5"/>
  <c r="T510" i="5"/>
  <c r="T511" i="5"/>
  <c r="T512" i="5"/>
  <c r="T513" i="5"/>
  <c r="T514" i="5"/>
  <c r="T515" i="5"/>
  <c r="T516" i="5"/>
  <c r="T517" i="5"/>
  <c r="T518" i="5"/>
  <c r="T519" i="5"/>
  <c r="T520" i="5"/>
  <c r="T521" i="5"/>
  <c r="T522" i="5"/>
  <c r="T524" i="5"/>
  <c r="T525" i="5"/>
  <c r="T526" i="5"/>
  <c r="T527" i="5"/>
  <c r="T528" i="5"/>
  <c r="T529" i="5"/>
  <c r="T530" i="5"/>
  <c r="T531" i="5"/>
  <c r="T532" i="5"/>
  <c r="T533" i="5"/>
  <c r="T534" i="5"/>
  <c r="T535" i="5"/>
  <c r="T536" i="5"/>
  <c r="T537" i="5"/>
  <c r="T538" i="5"/>
  <c r="T539" i="5"/>
  <c r="T540" i="5"/>
  <c r="T541" i="5"/>
  <c r="T542" i="5"/>
  <c r="T543" i="5"/>
  <c r="T544" i="5"/>
  <c r="T545" i="5"/>
  <c r="T546" i="5"/>
  <c r="T547" i="5"/>
  <c r="T548" i="5"/>
  <c r="T549" i="5"/>
  <c r="T550" i="5"/>
  <c r="T551" i="5"/>
  <c r="T552" i="5"/>
  <c r="T553" i="5"/>
  <c r="T554" i="5"/>
  <c r="T555" i="5"/>
  <c r="T556" i="5"/>
  <c r="T557" i="5"/>
  <c r="T558" i="5"/>
  <c r="T559" i="5"/>
  <c r="T560" i="5"/>
  <c r="T561" i="5"/>
  <c r="T562" i="5"/>
  <c r="T563" i="5"/>
  <c r="T564" i="5"/>
  <c r="T565" i="5"/>
  <c r="T566" i="5"/>
  <c r="T567" i="5"/>
  <c r="T568" i="5"/>
  <c r="T569" i="5"/>
  <c r="T570" i="5"/>
  <c r="T571" i="5"/>
  <c r="T572" i="5"/>
  <c r="T573" i="5"/>
  <c r="T574" i="5"/>
  <c r="T575" i="5"/>
  <c r="T576" i="5"/>
  <c r="T577" i="5"/>
  <c r="T578" i="5"/>
  <c r="T579" i="5"/>
  <c r="T580" i="5"/>
  <c r="T581" i="5"/>
  <c r="T582" i="5"/>
  <c r="T583" i="5"/>
  <c r="T584" i="5"/>
  <c r="T585" i="5"/>
  <c r="T586" i="5"/>
  <c r="T587" i="5"/>
  <c r="T588" i="5"/>
  <c r="T589" i="5"/>
  <c r="T590" i="5"/>
  <c r="T591" i="5"/>
  <c r="T592" i="5"/>
  <c r="T593" i="5"/>
  <c r="T594" i="5"/>
  <c r="T595" i="5"/>
  <c r="T596" i="5"/>
  <c r="T597" i="5"/>
  <c r="T598" i="5"/>
  <c r="T599" i="5"/>
  <c r="T600" i="5"/>
  <c r="T601" i="5"/>
  <c r="T602" i="5"/>
  <c r="T603" i="5"/>
  <c r="T604" i="5"/>
  <c r="T605" i="5"/>
  <c r="T606" i="5"/>
  <c r="T607" i="5"/>
  <c r="T608" i="5"/>
  <c r="T609" i="5"/>
  <c r="T610" i="5"/>
  <c r="T611" i="5"/>
  <c r="T612" i="5"/>
  <c r="T613" i="5"/>
  <c r="T614" i="5"/>
  <c r="T615" i="5"/>
  <c r="T616" i="5"/>
  <c r="T617" i="5"/>
  <c r="T618" i="5"/>
  <c r="T619" i="5"/>
  <c r="T620" i="5"/>
  <c r="T621" i="5"/>
  <c r="T622" i="5"/>
  <c r="T623" i="5"/>
  <c r="T624" i="5"/>
  <c r="T625" i="5"/>
  <c r="T626" i="5"/>
  <c r="T627" i="5"/>
  <c r="T628" i="5"/>
  <c r="T629" i="5"/>
  <c r="T630" i="5"/>
  <c r="T631" i="5"/>
  <c r="T632" i="5"/>
  <c r="T633" i="5"/>
  <c r="T634" i="5"/>
  <c r="T635" i="5"/>
  <c r="T636" i="5"/>
  <c r="T637" i="5"/>
  <c r="T638" i="5"/>
  <c r="T639" i="5"/>
  <c r="T640" i="5"/>
  <c r="T641" i="5"/>
  <c r="T642" i="5"/>
  <c r="T643" i="5"/>
  <c r="T644" i="5"/>
  <c r="T645" i="5"/>
  <c r="T646" i="5"/>
  <c r="T647" i="5"/>
  <c r="T648" i="5"/>
  <c r="T649" i="5"/>
  <c r="T650" i="5"/>
  <c r="T651" i="5"/>
  <c r="T652" i="5"/>
  <c r="T653" i="5"/>
  <c r="T654" i="5"/>
  <c r="T655" i="5"/>
  <c r="T656" i="5"/>
  <c r="T657" i="5"/>
  <c r="T658" i="5"/>
  <c r="T659" i="5"/>
  <c r="T660" i="5"/>
  <c r="T661" i="5"/>
  <c r="T662" i="5"/>
  <c r="T663" i="5"/>
  <c r="T664" i="5"/>
  <c r="T665" i="5"/>
  <c r="T666" i="5"/>
  <c r="T667" i="5"/>
  <c r="T668" i="5"/>
  <c r="T669" i="5"/>
  <c r="T670" i="5"/>
  <c r="T671" i="5"/>
  <c r="T672" i="5"/>
  <c r="T673" i="5"/>
  <c r="T674" i="5"/>
  <c r="T675" i="5"/>
  <c r="T676" i="5"/>
  <c r="T677" i="5"/>
  <c r="T678" i="5"/>
  <c r="T679" i="5"/>
  <c r="T680" i="5"/>
  <c r="T681" i="5"/>
  <c r="T682" i="5"/>
  <c r="T683" i="5"/>
  <c r="T684" i="5"/>
  <c r="T685" i="5"/>
  <c r="T686" i="5"/>
  <c r="T687" i="5"/>
  <c r="T688" i="5"/>
  <c r="T689" i="5"/>
  <c r="T690" i="5"/>
  <c r="T691" i="5"/>
  <c r="T692" i="5"/>
  <c r="T693" i="5"/>
  <c r="T694" i="5"/>
  <c r="T695" i="5"/>
  <c r="T696" i="5"/>
  <c r="T697" i="5"/>
  <c r="T698" i="5"/>
  <c r="T699" i="5"/>
  <c r="T700" i="5"/>
  <c r="T701" i="5"/>
  <c r="T702" i="5"/>
  <c r="T703" i="5"/>
  <c r="T704" i="5"/>
  <c r="T705" i="5"/>
  <c r="T706" i="5"/>
  <c r="T707" i="5"/>
  <c r="T708" i="5"/>
  <c r="T709" i="5"/>
  <c r="T710" i="5"/>
  <c r="T711" i="5"/>
  <c r="T712" i="5"/>
  <c r="T713" i="5"/>
  <c r="T714" i="5"/>
  <c r="T715" i="5"/>
  <c r="T716" i="5"/>
  <c r="T717" i="5"/>
  <c r="T718" i="5"/>
  <c r="T719" i="5"/>
  <c r="T721" i="5"/>
  <c r="T722" i="5"/>
  <c r="T723" i="5"/>
  <c r="T724" i="5"/>
  <c r="T725" i="5"/>
  <c r="T726" i="5"/>
  <c r="T727" i="5"/>
  <c r="T728" i="5"/>
  <c r="T729" i="5"/>
  <c r="T730" i="5"/>
  <c r="T731" i="5"/>
  <c r="T732" i="5"/>
  <c r="T733" i="5"/>
  <c r="T734" i="5"/>
  <c r="T735" i="5"/>
  <c r="T736" i="5"/>
  <c r="T737" i="5"/>
  <c r="T738" i="5"/>
  <c r="T739" i="5"/>
  <c r="T740" i="5"/>
  <c r="T741" i="5"/>
  <c r="T742" i="5"/>
  <c r="T743" i="5"/>
  <c r="T744" i="5"/>
  <c r="T745" i="5"/>
  <c r="T746" i="5"/>
  <c r="T747" i="5"/>
  <c r="T748" i="5"/>
  <c r="T749" i="5"/>
  <c r="T750" i="5"/>
  <c r="T751" i="5"/>
  <c r="T752" i="5"/>
  <c r="T753" i="5"/>
  <c r="T754" i="5"/>
  <c r="T755" i="5"/>
  <c r="T756" i="5"/>
  <c r="T757" i="5"/>
  <c r="T758" i="5"/>
  <c r="T759" i="5"/>
  <c r="T760" i="5"/>
  <c r="T761" i="5"/>
  <c r="T762" i="5"/>
  <c r="T763" i="5"/>
  <c r="T764" i="5"/>
  <c r="T765" i="5"/>
  <c r="T766" i="5"/>
  <c r="T767" i="5"/>
  <c r="T768" i="5"/>
  <c r="T769" i="5"/>
  <c r="T770" i="5"/>
  <c r="T771" i="5"/>
  <c r="T772" i="5"/>
  <c r="T773" i="5"/>
  <c r="T774" i="5"/>
  <c r="T775" i="5"/>
  <c r="T776" i="5"/>
  <c r="T777" i="5"/>
  <c r="T778" i="5"/>
  <c r="T779" i="5"/>
  <c r="T780" i="5"/>
  <c r="T781" i="5"/>
  <c r="T782" i="5"/>
  <c r="T783" i="5"/>
  <c r="T784" i="5"/>
  <c r="T785" i="5"/>
  <c r="T786" i="5"/>
  <c r="T787" i="5"/>
  <c r="T788" i="5"/>
  <c r="T789" i="5"/>
  <c r="T790" i="5"/>
  <c r="T791" i="5"/>
  <c r="T792" i="5"/>
  <c r="T793" i="5"/>
  <c r="T794" i="5"/>
  <c r="T795" i="5"/>
  <c r="T796" i="5"/>
  <c r="T797" i="5"/>
  <c r="T798" i="5"/>
  <c r="T799" i="5"/>
  <c r="T801" i="5"/>
  <c r="T802" i="5"/>
  <c r="T803" i="5"/>
  <c r="T804" i="5"/>
  <c r="T805" i="5"/>
  <c r="T806" i="5"/>
  <c r="T807" i="5"/>
  <c r="T808" i="5"/>
  <c r="T809" i="5"/>
  <c r="T811" i="5"/>
  <c r="T812" i="5"/>
  <c r="T813" i="5"/>
  <c r="T814" i="5"/>
  <c r="T815" i="5"/>
  <c r="T816" i="5"/>
  <c r="T817" i="5"/>
  <c r="T818" i="5"/>
  <c r="T819" i="5"/>
  <c r="T820" i="5"/>
  <c r="T821" i="5"/>
  <c r="T822" i="5"/>
  <c r="T823" i="5"/>
  <c r="T824" i="5"/>
  <c r="T825" i="5"/>
  <c r="T826" i="5"/>
  <c r="T827" i="5"/>
  <c r="T828" i="5"/>
  <c r="T829" i="5"/>
  <c r="T830" i="5"/>
  <c r="T831" i="5"/>
  <c r="T832" i="5"/>
  <c r="T833" i="5"/>
  <c r="T834" i="5"/>
  <c r="T835" i="5"/>
  <c r="T836" i="5"/>
  <c r="T837" i="5"/>
  <c r="T838" i="5"/>
  <c r="T839" i="5"/>
  <c r="T840" i="5"/>
  <c r="T841" i="5"/>
  <c r="T842" i="5"/>
  <c r="T843" i="5"/>
  <c r="T844" i="5"/>
  <c r="T845" i="5"/>
  <c r="T846" i="5"/>
  <c r="T847" i="5"/>
  <c r="T848" i="5"/>
  <c r="T849" i="5"/>
  <c r="T850" i="5"/>
  <c r="T851" i="5"/>
  <c r="T852" i="5"/>
  <c r="T853" i="5"/>
  <c r="T855" i="5"/>
  <c r="T856" i="5"/>
  <c r="T858" i="5"/>
  <c r="Q2" i="5"/>
  <c r="Q3" i="5"/>
  <c r="Q4" i="5"/>
  <c r="Q5" i="5"/>
  <c r="Q6" i="5"/>
  <c r="Q7" i="5"/>
  <c r="Q8" i="5"/>
  <c r="Q9" i="5"/>
  <c r="Q10" i="5"/>
  <c r="Q11" i="5"/>
  <c r="Q12" i="5"/>
  <c r="Q13" i="5"/>
  <c r="Q14"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1" i="5"/>
  <c r="Q72" i="5"/>
  <c r="Q73" i="5"/>
  <c r="Q75" i="5"/>
  <c r="Q76" i="5"/>
  <c r="Q77" i="5"/>
  <c r="Q78" i="5"/>
  <c r="Q79" i="5"/>
  <c r="Q80"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6" i="5"/>
  <c r="Q118" i="5"/>
  <c r="Q119" i="5"/>
  <c r="Q120" i="5"/>
  <c r="Q121" i="5"/>
  <c r="Q122" i="5"/>
  <c r="Q123"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8" i="5"/>
  <c r="Q209" i="5"/>
  <c r="Q210" i="5"/>
  <c r="Q211" i="5"/>
  <c r="Q212" i="5"/>
  <c r="Q213"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1" i="5"/>
  <c r="Q242" i="5"/>
  <c r="Q243" i="5"/>
  <c r="Q244" i="5"/>
  <c r="Q245" i="5"/>
  <c r="Q246" i="5"/>
  <c r="Q247" i="5"/>
  <c r="Q248" i="5"/>
  <c r="Q249" i="5"/>
  <c r="Q250" i="5"/>
  <c r="Q251" i="5"/>
  <c r="Q252" i="5"/>
  <c r="Q253" i="5"/>
  <c r="Q254" i="5"/>
  <c r="Q255"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5" i="5"/>
  <c r="Q307" i="5"/>
  <c r="Q308" i="5"/>
  <c r="Q309" i="5"/>
  <c r="Q310" i="5"/>
  <c r="Q311" i="5"/>
  <c r="Q312" i="5"/>
  <c r="Q313" i="5"/>
  <c r="Q314" i="5"/>
  <c r="Q315" i="5"/>
  <c r="Q316" i="5"/>
  <c r="Q317" i="5"/>
  <c r="Q318" i="5"/>
  <c r="Q319" i="5"/>
  <c r="Q320" i="5"/>
  <c r="Q321" i="5"/>
  <c r="Q322" i="5"/>
  <c r="Q323" i="5"/>
  <c r="Q324" i="5"/>
  <c r="Q325" i="5"/>
  <c r="Q326" i="5"/>
  <c r="Q327" i="5"/>
  <c r="Q329" i="5"/>
  <c r="Q330" i="5"/>
  <c r="Q331" i="5"/>
  <c r="Q332" i="5"/>
  <c r="Q333" i="5"/>
  <c r="Q334" i="5"/>
  <c r="Q335" i="5"/>
  <c r="Q336" i="5"/>
  <c r="Q337" i="5"/>
  <c r="Q338" i="5"/>
  <c r="Q339" i="5"/>
  <c r="Q340" i="5"/>
  <c r="Q341" i="5"/>
  <c r="Q342" i="5"/>
  <c r="Q343" i="5"/>
  <c r="Q344" i="5"/>
  <c r="Q345" i="5"/>
  <c r="Q346" i="5"/>
  <c r="Q347" i="5"/>
  <c r="Q348" i="5"/>
  <c r="Q350" i="5"/>
  <c r="Q351" i="5"/>
  <c r="Q352" i="5"/>
  <c r="Q353" i="5"/>
  <c r="Q354" i="5"/>
  <c r="Q355" i="5"/>
  <c r="Q356" i="5"/>
  <c r="Q357" i="5"/>
  <c r="Q358" i="5"/>
  <c r="Q359" i="5"/>
  <c r="Q360" i="5"/>
  <c r="Q361" i="5"/>
  <c r="Q362" i="5"/>
  <c r="Q363" i="5"/>
  <c r="Q364" i="5"/>
  <c r="Q365" i="5"/>
  <c r="Q366" i="5"/>
  <c r="Q367" i="5"/>
  <c r="Q368"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7" i="5"/>
  <c r="Q448" i="5"/>
  <c r="Q449" i="5"/>
  <c r="Q450" i="5"/>
  <c r="Q451" i="5"/>
  <c r="Q452" i="5"/>
  <c r="Q453" i="5"/>
  <c r="Q454" i="5"/>
  <c r="Q455" i="5"/>
  <c r="Q456" i="5"/>
  <c r="Q457" i="5"/>
  <c r="Q458" i="5"/>
  <c r="Q459" i="5"/>
  <c r="Q460" i="5"/>
  <c r="Q462" i="5"/>
  <c r="Q463" i="5"/>
  <c r="Q464" i="5"/>
  <c r="Q465" i="5"/>
  <c r="Q466" i="5"/>
  <c r="Q467" i="5"/>
  <c r="Q468" i="5"/>
  <c r="Q469" i="5"/>
  <c r="Q470" i="5"/>
  <c r="Q471" i="5"/>
  <c r="Q472" i="5"/>
  <c r="Q473" i="5"/>
  <c r="Q474" i="5"/>
  <c r="Q475" i="5"/>
  <c r="Q476" i="5"/>
  <c r="Q477" i="5"/>
  <c r="Q479" i="5"/>
  <c r="Q480" i="5"/>
  <c r="Q481" i="5"/>
  <c r="Q482" i="5"/>
  <c r="Q483" i="5"/>
  <c r="Q484" i="5"/>
  <c r="Q485" i="5"/>
  <c r="Q486" i="5"/>
  <c r="Q488" i="5"/>
  <c r="Q489" i="5"/>
  <c r="Q490" i="5"/>
  <c r="Q491" i="5"/>
  <c r="Q492" i="5"/>
  <c r="Q493" i="5"/>
  <c r="Q494" i="5"/>
  <c r="Q495" i="5"/>
  <c r="Q496" i="5"/>
  <c r="Q497" i="5"/>
  <c r="Q498" i="5"/>
  <c r="Q499" i="5"/>
  <c r="Q500" i="5"/>
  <c r="Q501" i="5"/>
  <c r="Q503" i="5"/>
  <c r="Q504" i="5"/>
  <c r="Q505" i="5"/>
  <c r="Q506" i="5"/>
  <c r="Q507" i="5"/>
  <c r="Q508" i="5"/>
  <c r="Q509" i="5"/>
  <c r="Q510" i="5"/>
  <c r="Q511" i="5"/>
  <c r="Q512" i="5"/>
  <c r="Q513" i="5"/>
  <c r="Q514" i="5"/>
  <c r="Q515" i="5"/>
  <c r="Q516" i="5"/>
  <c r="Q517" i="5"/>
  <c r="Q518" i="5"/>
  <c r="Q519" i="5"/>
  <c r="Q520" i="5"/>
  <c r="Q521" i="5"/>
  <c r="Q522"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787" i="5"/>
  <c r="Q788" i="5"/>
  <c r="Q789" i="5"/>
  <c r="Q790" i="5"/>
  <c r="Q791" i="5"/>
  <c r="Q792" i="5"/>
  <c r="Q793" i="5"/>
  <c r="Q794" i="5"/>
  <c r="Q795" i="5"/>
  <c r="Q796" i="5"/>
  <c r="Q797" i="5"/>
  <c r="Q798" i="5"/>
  <c r="Q799" i="5"/>
  <c r="Q801" i="5"/>
  <c r="Q802" i="5"/>
  <c r="Q803" i="5"/>
  <c r="Q804" i="5"/>
  <c r="Q805" i="5"/>
  <c r="Q806" i="5"/>
  <c r="Q807" i="5"/>
  <c r="Q808" i="5"/>
  <c r="Q809" i="5"/>
  <c r="Q811" i="5"/>
  <c r="Q812" i="5"/>
  <c r="Q813" i="5"/>
  <c r="Q814" i="5"/>
  <c r="Q815" i="5"/>
  <c r="Q816" i="5"/>
  <c r="Q817" i="5"/>
  <c r="Q818" i="5"/>
  <c r="Q819" i="5"/>
  <c r="Q820" i="5"/>
  <c r="Q821" i="5"/>
  <c r="Q822" i="5"/>
  <c r="Q823" i="5"/>
  <c r="Q824" i="5"/>
  <c r="Q825" i="5"/>
  <c r="Q826" i="5"/>
  <c r="Q827" i="5"/>
  <c r="Q828" i="5"/>
  <c r="Q829" i="5"/>
  <c r="Q830" i="5"/>
  <c r="Q831" i="5"/>
  <c r="Q832" i="5"/>
  <c r="Q833" i="5"/>
  <c r="Q834" i="5"/>
  <c r="Q835" i="5"/>
  <c r="Q836" i="5"/>
  <c r="Q837" i="5"/>
  <c r="Q838" i="5"/>
  <c r="Q839" i="5"/>
  <c r="Q840" i="5"/>
  <c r="Q841" i="5"/>
  <c r="Q842" i="5"/>
  <c r="Q843" i="5"/>
  <c r="Q844" i="5"/>
  <c r="Q845" i="5"/>
  <c r="Q846" i="5"/>
  <c r="Q847" i="5"/>
  <c r="Q848" i="5"/>
  <c r="Q849" i="5"/>
  <c r="Q850" i="5"/>
  <c r="Q851" i="5"/>
  <c r="Q852" i="5"/>
  <c r="Q853" i="5"/>
  <c r="Q855" i="5"/>
  <c r="Q856" i="5"/>
  <c r="Q858" i="5"/>
  <c r="V856" i="5"/>
  <c r="S856" i="5"/>
  <c r="V855" i="5"/>
  <c r="S855" i="5"/>
  <c r="V853" i="5"/>
  <c r="S853" i="5"/>
  <c r="V852" i="5"/>
  <c r="S852" i="5"/>
  <c r="V851" i="5"/>
  <c r="S851" i="5"/>
  <c r="V850" i="5"/>
  <c r="S850" i="5"/>
  <c r="V849" i="5"/>
  <c r="S849" i="5"/>
  <c r="V848" i="5"/>
  <c r="S848" i="5"/>
  <c r="V847" i="5"/>
  <c r="S847" i="5"/>
  <c r="V846" i="5"/>
  <c r="S846" i="5"/>
  <c r="V845" i="5"/>
  <c r="S845" i="5"/>
  <c r="V844" i="5"/>
  <c r="S844" i="5"/>
  <c r="V843" i="5"/>
  <c r="S843" i="5"/>
  <c r="V842" i="5"/>
  <c r="S842" i="5"/>
  <c r="V841" i="5"/>
  <c r="S841" i="5"/>
  <c r="V840" i="5"/>
  <c r="S840" i="5"/>
  <c r="V839" i="5"/>
  <c r="S839" i="5"/>
  <c r="V838" i="5"/>
  <c r="S838" i="5"/>
  <c r="V837" i="5"/>
  <c r="S837" i="5"/>
  <c r="V836" i="5"/>
  <c r="S836" i="5"/>
  <c r="V835" i="5"/>
  <c r="S835" i="5"/>
  <c r="V834" i="5"/>
  <c r="S834" i="5"/>
  <c r="V833" i="5"/>
  <c r="S833" i="5"/>
  <c r="V832" i="5"/>
  <c r="S832" i="5"/>
  <c r="V831" i="5"/>
  <c r="S831" i="5"/>
  <c r="V830" i="5"/>
  <c r="S830" i="5"/>
  <c r="V829" i="5"/>
  <c r="S829" i="5"/>
  <c r="V828" i="5"/>
  <c r="S828" i="5"/>
  <c r="V827" i="5"/>
  <c r="S827" i="5"/>
  <c r="V826" i="5"/>
  <c r="S826" i="5"/>
  <c r="V825" i="5"/>
  <c r="S825" i="5"/>
  <c r="V824" i="5"/>
  <c r="S824" i="5"/>
  <c r="V823" i="5"/>
  <c r="S823" i="5"/>
  <c r="V822" i="5"/>
  <c r="S822" i="5"/>
  <c r="V821" i="5"/>
  <c r="S821" i="5"/>
  <c r="V820" i="5"/>
  <c r="S820" i="5"/>
  <c r="V819" i="5"/>
  <c r="S819" i="5"/>
  <c r="V818" i="5"/>
  <c r="S818" i="5"/>
  <c r="V817" i="5"/>
  <c r="S817" i="5"/>
  <c r="V816" i="5"/>
  <c r="S816" i="5"/>
  <c r="V815" i="5"/>
  <c r="S815" i="5"/>
  <c r="V814" i="5"/>
  <c r="S814" i="5"/>
  <c r="V813" i="5"/>
  <c r="S813" i="5"/>
  <c r="V812" i="5"/>
  <c r="S812" i="5"/>
  <c r="V811" i="5"/>
  <c r="S811" i="5"/>
  <c r="V809" i="5"/>
  <c r="S809" i="5"/>
  <c r="V808" i="5"/>
  <c r="S808" i="5"/>
  <c r="V807" i="5"/>
  <c r="S807" i="5"/>
  <c r="V806" i="5"/>
  <c r="S806" i="5"/>
  <c r="V805" i="5"/>
  <c r="S805" i="5"/>
  <c r="V804" i="5"/>
  <c r="S804" i="5"/>
  <c r="V803" i="5"/>
  <c r="S803" i="5"/>
  <c r="V802" i="5"/>
  <c r="S802" i="5"/>
  <c r="V801" i="5"/>
  <c r="S801" i="5"/>
  <c r="V799" i="5"/>
  <c r="S799" i="5"/>
  <c r="V798" i="5"/>
  <c r="S798" i="5"/>
  <c r="V797" i="5"/>
  <c r="S797" i="5"/>
  <c r="V796" i="5"/>
  <c r="S796" i="5"/>
  <c r="V795" i="5"/>
  <c r="S795" i="5"/>
  <c r="V794" i="5"/>
  <c r="S794" i="5"/>
  <c r="V793" i="5"/>
  <c r="S793" i="5"/>
  <c r="V792" i="5"/>
  <c r="S792" i="5"/>
  <c r="V791" i="5"/>
  <c r="S791" i="5"/>
  <c r="V790" i="5"/>
  <c r="S790" i="5"/>
  <c r="V789" i="5"/>
  <c r="S789" i="5"/>
  <c r="V788" i="5"/>
  <c r="S788" i="5"/>
  <c r="V787" i="5"/>
  <c r="S787" i="5"/>
  <c r="V786" i="5"/>
  <c r="S786" i="5"/>
  <c r="V785" i="5"/>
  <c r="S785" i="5"/>
  <c r="V784" i="5"/>
  <c r="S784" i="5"/>
  <c r="V783" i="5"/>
  <c r="S783" i="5"/>
  <c r="V782" i="5"/>
  <c r="S782" i="5"/>
  <c r="V781" i="5"/>
  <c r="S781" i="5"/>
  <c r="V780" i="5"/>
  <c r="S780" i="5"/>
  <c r="V779" i="5"/>
  <c r="S779" i="5"/>
  <c r="V778" i="5"/>
  <c r="S778" i="5"/>
  <c r="V777" i="5"/>
  <c r="S777" i="5"/>
  <c r="V776" i="5"/>
  <c r="S776" i="5"/>
  <c r="V775" i="5"/>
  <c r="S775" i="5"/>
  <c r="V774" i="5"/>
  <c r="S774" i="5"/>
  <c r="V773" i="5"/>
  <c r="S773" i="5"/>
  <c r="V772" i="5"/>
  <c r="S772" i="5"/>
  <c r="V771" i="5"/>
  <c r="S771" i="5"/>
  <c r="V770" i="5"/>
  <c r="S770" i="5"/>
  <c r="V769" i="5"/>
  <c r="S769" i="5"/>
  <c r="V768" i="5"/>
  <c r="S768" i="5"/>
  <c r="V767" i="5"/>
  <c r="S767" i="5"/>
  <c r="V766" i="5"/>
  <c r="S766" i="5"/>
  <c r="V765" i="5"/>
  <c r="S765" i="5"/>
  <c r="V764" i="5"/>
  <c r="S764" i="5"/>
  <c r="V763" i="5"/>
  <c r="S763" i="5"/>
  <c r="V762" i="5"/>
  <c r="S762" i="5"/>
  <c r="V761" i="5"/>
  <c r="S761" i="5"/>
  <c r="V760" i="5"/>
  <c r="S760" i="5"/>
  <c r="V759" i="5"/>
  <c r="S759" i="5"/>
  <c r="V758" i="5"/>
  <c r="S758" i="5"/>
  <c r="V757" i="5"/>
  <c r="S757" i="5"/>
  <c r="V756" i="5"/>
  <c r="S756" i="5"/>
  <c r="V755" i="5"/>
  <c r="S755" i="5"/>
  <c r="V754" i="5"/>
  <c r="S754" i="5"/>
  <c r="V753" i="5"/>
  <c r="S753" i="5"/>
  <c r="V752" i="5"/>
  <c r="S752" i="5"/>
  <c r="V751" i="5"/>
  <c r="S751" i="5"/>
  <c r="V750" i="5"/>
  <c r="S750" i="5"/>
  <c r="V749" i="5"/>
  <c r="S749" i="5"/>
  <c r="V748" i="5"/>
  <c r="S748" i="5"/>
  <c r="V747" i="5"/>
  <c r="S747" i="5"/>
  <c r="V746" i="5"/>
  <c r="S746" i="5"/>
  <c r="V745" i="5"/>
  <c r="S745" i="5"/>
  <c r="V744" i="5"/>
  <c r="S744" i="5"/>
  <c r="V743" i="5"/>
  <c r="S743" i="5"/>
  <c r="V742" i="5"/>
  <c r="S742" i="5"/>
  <c r="V741" i="5"/>
  <c r="S741" i="5"/>
  <c r="V740" i="5"/>
  <c r="S740" i="5"/>
  <c r="V739" i="5"/>
  <c r="S739" i="5"/>
  <c r="V738" i="5"/>
  <c r="S738" i="5"/>
  <c r="V737" i="5"/>
  <c r="S737" i="5"/>
  <c r="V736" i="5"/>
  <c r="S736" i="5"/>
  <c r="V735" i="5"/>
  <c r="S735" i="5"/>
  <c r="V734" i="5"/>
  <c r="S734" i="5"/>
  <c r="V733" i="5"/>
  <c r="S733" i="5"/>
  <c r="V732" i="5"/>
  <c r="S732" i="5"/>
  <c r="V731" i="5"/>
  <c r="S731" i="5"/>
  <c r="V730" i="5"/>
  <c r="S730" i="5"/>
  <c r="V729" i="5"/>
  <c r="S729" i="5"/>
  <c r="V728" i="5"/>
  <c r="S728" i="5"/>
  <c r="V727" i="5"/>
  <c r="S727" i="5"/>
  <c r="V726" i="5"/>
  <c r="S726" i="5"/>
  <c r="V725" i="5"/>
  <c r="S725" i="5"/>
  <c r="V724" i="5"/>
  <c r="S724" i="5"/>
  <c r="V723" i="5"/>
  <c r="S723" i="5"/>
  <c r="V722" i="5"/>
  <c r="S722" i="5"/>
  <c r="V721" i="5"/>
  <c r="S721" i="5"/>
  <c r="V719" i="5"/>
  <c r="S719" i="5"/>
  <c r="V718" i="5"/>
  <c r="S718" i="5"/>
  <c r="V717" i="5"/>
  <c r="S717" i="5"/>
  <c r="V716" i="5"/>
  <c r="S716" i="5"/>
  <c r="V715" i="5"/>
  <c r="S715" i="5"/>
  <c r="V714" i="5"/>
  <c r="S714" i="5"/>
  <c r="V713" i="5"/>
  <c r="S713" i="5"/>
  <c r="V712" i="5"/>
  <c r="S712" i="5"/>
  <c r="V711" i="5"/>
  <c r="S711" i="5"/>
  <c r="V710" i="5"/>
  <c r="S710" i="5"/>
  <c r="V709" i="5"/>
  <c r="S709" i="5"/>
  <c r="V708" i="5"/>
  <c r="S708" i="5"/>
  <c r="V707" i="5"/>
  <c r="S707" i="5"/>
  <c r="V706" i="5"/>
  <c r="S706" i="5"/>
  <c r="V705" i="5"/>
  <c r="S705" i="5"/>
  <c r="V704" i="5"/>
  <c r="S704" i="5"/>
  <c r="V703" i="5"/>
  <c r="S703" i="5"/>
  <c r="V702" i="5"/>
  <c r="S702" i="5"/>
  <c r="V701" i="5"/>
  <c r="S701" i="5"/>
  <c r="V700" i="5"/>
  <c r="S700" i="5"/>
  <c r="V699" i="5"/>
  <c r="S699" i="5"/>
  <c r="V698" i="5"/>
  <c r="S698" i="5"/>
  <c r="V697" i="5"/>
  <c r="S697" i="5"/>
  <c r="V696" i="5"/>
  <c r="S696" i="5"/>
  <c r="V695" i="5"/>
  <c r="S695" i="5"/>
  <c r="V694" i="5"/>
  <c r="S694" i="5"/>
  <c r="V693" i="5"/>
  <c r="S693" i="5"/>
  <c r="V692" i="5"/>
  <c r="S692" i="5"/>
  <c r="V691" i="5"/>
  <c r="S691" i="5"/>
  <c r="V690" i="5"/>
  <c r="S690" i="5"/>
  <c r="V689" i="5"/>
  <c r="S689" i="5"/>
  <c r="V688" i="5"/>
  <c r="S688" i="5"/>
  <c r="V687" i="5"/>
  <c r="S687" i="5"/>
  <c r="V686" i="5"/>
  <c r="S686" i="5"/>
  <c r="V685" i="5"/>
  <c r="S685" i="5"/>
  <c r="V684" i="5"/>
  <c r="S684" i="5"/>
  <c r="V683" i="5"/>
  <c r="S683" i="5"/>
  <c r="V682" i="5"/>
  <c r="S682" i="5"/>
  <c r="V681" i="5"/>
  <c r="S681" i="5"/>
  <c r="V680" i="5"/>
  <c r="S680" i="5"/>
  <c r="V679" i="5"/>
  <c r="S679" i="5"/>
  <c r="V678" i="5"/>
  <c r="S678" i="5"/>
  <c r="V677" i="5"/>
  <c r="S677" i="5"/>
  <c r="V676" i="5"/>
  <c r="S676" i="5"/>
  <c r="V675" i="5"/>
  <c r="S675" i="5"/>
  <c r="V674" i="5"/>
  <c r="S674" i="5"/>
  <c r="V673" i="5"/>
  <c r="S673" i="5"/>
  <c r="V672" i="5"/>
  <c r="S672" i="5"/>
  <c r="V671" i="5"/>
  <c r="S671" i="5"/>
  <c r="V670" i="5"/>
  <c r="S670" i="5"/>
  <c r="V669" i="5"/>
  <c r="S669" i="5"/>
  <c r="V668" i="5"/>
  <c r="S668" i="5"/>
  <c r="V667" i="5"/>
  <c r="S667" i="5"/>
  <c r="V666" i="5"/>
  <c r="S666" i="5"/>
  <c r="V665" i="5"/>
  <c r="S665" i="5"/>
  <c r="V664" i="5"/>
  <c r="S664" i="5"/>
  <c r="V663" i="5"/>
  <c r="S663" i="5"/>
  <c r="V662" i="5"/>
  <c r="S662" i="5"/>
  <c r="V661" i="5"/>
  <c r="S661" i="5"/>
  <c r="V660" i="5"/>
  <c r="S660" i="5"/>
  <c r="V659" i="5"/>
  <c r="S659" i="5"/>
  <c r="V658" i="5"/>
  <c r="S658" i="5"/>
  <c r="V657" i="5"/>
  <c r="S657" i="5"/>
  <c r="V656" i="5"/>
  <c r="S656" i="5"/>
  <c r="V655" i="5"/>
  <c r="S655" i="5"/>
  <c r="V654" i="5"/>
  <c r="S654" i="5"/>
  <c r="V653" i="5"/>
  <c r="S653" i="5"/>
  <c r="V652" i="5"/>
  <c r="S652" i="5"/>
  <c r="V651" i="5"/>
  <c r="S651" i="5"/>
  <c r="V650" i="5"/>
  <c r="S650" i="5"/>
  <c r="V649" i="5"/>
  <c r="S649" i="5"/>
  <c r="V648" i="5"/>
  <c r="S648" i="5"/>
  <c r="V647" i="5"/>
  <c r="S647" i="5"/>
  <c r="V646" i="5"/>
  <c r="S646" i="5"/>
  <c r="V645" i="5"/>
  <c r="S645" i="5"/>
  <c r="V644" i="5"/>
  <c r="S644" i="5"/>
  <c r="V643" i="5"/>
  <c r="S643" i="5"/>
  <c r="V642" i="5"/>
  <c r="S642" i="5"/>
  <c r="V641" i="5"/>
  <c r="S641" i="5"/>
  <c r="V640" i="5"/>
  <c r="S640" i="5"/>
  <c r="V639" i="5"/>
  <c r="S639" i="5"/>
  <c r="V638" i="5"/>
  <c r="S638" i="5"/>
  <c r="V637" i="5"/>
  <c r="S637" i="5"/>
  <c r="V636" i="5"/>
  <c r="S636" i="5"/>
  <c r="V635" i="5"/>
  <c r="S635" i="5"/>
  <c r="V634" i="5"/>
  <c r="S634" i="5"/>
  <c r="V633" i="5"/>
  <c r="S633" i="5"/>
  <c r="V632" i="5"/>
  <c r="S632" i="5"/>
  <c r="V631" i="5"/>
  <c r="S631" i="5"/>
  <c r="V630" i="5"/>
  <c r="S630" i="5"/>
  <c r="V629" i="5"/>
  <c r="S629" i="5"/>
  <c r="V628" i="5"/>
  <c r="S628" i="5"/>
  <c r="V627" i="5"/>
  <c r="S627" i="5"/>
  <c r="V626" i="5"/>
  <c r="S626" i="5"/>
  <c r="V625" i="5"/>
  <c r="S625" i="5"/>
  <c r="V624" i="5"/>
  <c r="S624" i="5"/>
  <c r="V623" i="5"/>
  <c r="S623" i="5"/>
  <c r="V622" i="5"/>
  <c r="S622" i="5"/>
  <c r="V621" i="5"/>
  <c r="S621" i="5"/>
  <c r="V620" i="5"/>
  <c r="S620" i="5"/>
  <c r="V619" i="5"/>
  <c r="S619" i="5"/>
  <c r="V618" i="5"/>
  <c r="S618" i="5"/>
  <c r="V617" i="5"/>
  <c r="S617" i="5"/>
  <c r="V616" i="5"/>
  <c r="S616" i="5"/>
  <c r="V615" i="5"/>
  <c r="S615" i="5"/>
  <c r="V614" i="5"/>
  <c r="S614" i="5"/>
  <c r="V613" i="5"/>
  <c r="S613" i="5"/>
  <c r="V612" i="5"/>
  <c r="S612" i="5"/>
  <c r="V611" i="5"/>
  <c r="S611" i="5"/>
  <c r="V610" i="5"/>
  <c r="S610" i="5"/>
  <c r="V609" i="5"/>
  <c r="S609" i="5"/>
  <c r="V608" i="5"/>
  <c r="S608" i="5"/>
  <c r="V607" i="5"/>
  <c r="S607" i="5"/>
  <c r="V606" i="5"/>
  <c r="S606" i="5"/>
  <c r="V605" i="5"/>
  <c r="S605" i="5"/>
  <c r="V604" i="5"/>
  <c r="S604" i="5"/>
  <c r="V603" i="5"/>
  <c r="S603" i="5"/>
  <c r="V602" i="5"/>
  <c r="S602" i="5"/>
  <c r="V601" i="5"/>
  <c r="S601" i="5"/>
  <c r="V600" i="5"/>
  <c r="S600" i="5"/>
  <c r="V599" i="5"/>
  <c r="S599" i="5"/>
  <c r="V598" i="5"/>
  <c r="S598" i="5"/>
  <c r="V597" i="5"/>
  <c r="S597" i="5"/>
  <c r="V596" i="5"/>
  <c r="S596" i="5"/>
  <c r="V595" i="5"/>
  <c r="S595" i="5"/>
  <c r="V594" i="5"/>
  <c r="S594" i="5"/>
  <c r="V593" i="5"/>
  <c r="S593" i="5"/>
  <c r="V592" i="5"/>
  <c r="S592" i="5"/>
  <c r="V591" i="5"/>
  <c r="S591" i="5"/>
  <c r="V590" i="5"/>
  <c r="S590" i="5"/>
  <c r="V589" i="5"/>
  <c r="S589" i="5"/>
  <c r="V588" i="5"/>
  <c r="S588" i="5"/>
  <c r="V587" i="5"/>
  <c r="S587" i="5"/>
  <c r="V586" i="5"/>
  <c r="S586" i="5"/>
  <c r="V585" i="5"/>
  <c r="S585" i="5"/>
  <c r="V584" i="5"/>
  <c r="S584" i="5"/>
  <c r="V583" i="5"/>
  <c r="S583" i="5"/>
  <c r="V582" i="5"/>
  <c r="S582" i="5"/>
  <c r="V581" i="5"/>
  <c r="S581" i="5"/>
  <c r="V580" i="5"/>
  <c r="S580" i="5"/>
  <c r="V579" i="5"/>
  <c r="S579" i="5"/>
  <c r="V578" i="5"/>
  <c r="S578" i="5"/>
  <c r="V577" i="5"/>
  <c r="S577" i="5"/>
  <c r="V576" i="5"/>
  <c r="S576" i="5"/>
  <c r="V575" i="5"/>
  <c r="S575" i="5"/>
  <c r="V574" i="5"/>
  <c r="S574" i="5"/>
  <c r="V573" i="5"/>
  <c r="S573" i="5"/>
  <c r="V572" i="5"/>
  <c r="S572" i="5"/>
  <c r="V571" i="5"/>
  <c r="S571" i="5"/>
  <c r="V570" i="5"/>
  <c r="S570" i="5"/>
  <c r="V569" i="5"/>
  <c r="S569" i="5"/>
  <c r="V568" i="5"/>
  <c r="S568" i="5"/>
  <c r="V567" i="5"/>
  <c r="S567" i="5"/>
  <c r="V566" i="5"/>
  <c r="S566" i="5"/>
  <c r="V565" i="5"/>
  <c r="S565" i="5"/>
  <c r="V564" i="5"/>
  <c r="S564" i="5"/>
  <c r="V563" i="5"/>
  <c r="S563" i="5"/>
  <c r="V562" i="5"/>
  <c r="S562" i="5"/>
  <c r="V561" i="5"/>
  <c r="S561" i="5"/>
  <c r="V560" i="5"/>
  <c r="S560" i="5"/>
  <c r="V559" i="5"/>
  <c r="S559" i="5"/>
  <c r="V558" i="5"/>
  <c r="S558" i="5"/>
  <c r="V557" i="5"/>
  <c r="S557" i="5"/>
  <c r="V556" i="5"/>
  <c r="S556" i="5"/>
  <c r="V555" i="5"/>
  <c r="S555" i="5"/>
  <c r="V554" i="5"/>
  <c r="S554" i="5"/>
  <c r="V553" i="5"/>
  <c r="S553" i="5"/>
  <c r="V552" i="5"/>
  <c r="S552" i="5"/>
  <c r="V551" i="5"/>
  <c r="S551" i="5"/>
  <c r="V550" i="5"/>
  <c r="S550" i="5"/>
  <c r="V549" i="5"/>
  <c r="S549" i="5"/>
  <c r="V548" i="5"/>
  <c r="S548" i="5"/>
  <c r="V547" i="5"/>
  <c r="S547" i="5"/>
  <c r="V546" i="5"/>
  <c r="S546" i="5"/>
  <c r="V545" i="5"/>
  <c r="S545" i="5"/>
  <c r="V544" i="5"/>
  <c r="S544" i="5"/>
  <c r="V543" i="5"/>
  <c r="S543" i="5"/>
  <c r="V542" i="5"/>
  <c r="S542" i="5"/>
  <c r="V541" i="5"/>
  <c r="S541" i="5"/>
  <c r="V540" i="5"/>
  <c r="S540" i="5"/>
  <c r="V539" i="5"/>
  <c r="S539" i="5"/>
  <c r="V538" i="5"/>
  <c r="S538" i="5"/>
  <c r="V537" i="5"/>
  <c r="S537" i="5"/>
  <c r="V536" i="5"/>
  <c r="S536" i="5"/>
  <c r="V535" i="5"/>
  <c r="S535" i="5"/>
  <c r="V534" i="5"/>
  <c r="S534" i="5"/>
  <c r="V533" i="5"/>
  <c r="S533" i="5"/>
  <c r="V532" i="5"/>
  <c r="S532" i="5"/>
  <c r="V531" i="5"/>
  <c r="S531" i="5"/>
  <c r="V530" i="5"/>
  <c r="S530" i="5"/>
  <c r="V529" i="5"/>
  <c r="S529" i="5"/>
  <c r="V528" i="5"/>
  <c r="S528" i="5"/>
  <c r="V527" i="5"/>
  <c r="S527" i="5"/>
  <c r="V526" i="5"/>
  <c r="S526" i="5"/>
  <c r="V525" i="5"/>
  <c r="S525" i="5"/>
  <c r="V524" i="5"/>
  <c r="S524" i="5"/>
  <c r="V522" i="5"/>
  <c r="S522" i="5"/>
  <c r="V521" i="5"/>
  <c r="S521" i="5"/>
  <c r="V520" i="5"/>
  <c r="S520" i="5"/>
  <c r="V519" i="5"/>
  <c r="S519" i="5"/>
  <c r="V518" i="5"/>
  <c r="S518" i="5"/>
  <c r="V517" i="5"/>
  <c r="S517" i="5"/>
  <c r="V516" i="5"/>
  <c r="S516" i="5"/>
  <c r="V515" i="5"/>
  <c r="S515" i="5"/>
  <c r="V514" i="5"/>
  <c r="S514" i="5"/>
  <c r="V513" i="5"/>
  <c r="S513" i="5"/>
  <c r="V512" i="5"/>
  <c r="S512" i="5"/>
  <c r="V511" i="5"/>
  <c r="S511" i="5"/>
  <c r="V510" i="5"/>
  <c r="S510" i="5"/>
  <c r="V509" i="5"/>
  <c r="S509" i="5"/>
  <c r="V508" i="5"/>
  <c r="S508" i="5"/>
  <c r="V507" i="5"/>
  <c r="S507" i="5"/>
  <c r="V506" i="5"/>
  <c r="S506" i="5"/>
  <c r="V505" i="5"/>
  <c r="S505" i="5"/>
  <c r="V504" i="5"/>
  <c r="S504" i="5"/>
  <c r="V503" i="5"/>
  <c r="S503" i="5"/>
  <c r="V501" i="5"/>
  <c r="S501" i="5"/>
  <c r="V500" i="5"/>
  <c r="S500" i="5"/>
  <c r="V499" i="5"/>
  <c r="S499" i="5"/>
  <c r="V498" i="5"/>
  <c r="S498" i="5"/>
  <c r="V497" i="5"/>
  <c r="S497" i="5"/>
  <c r="V496" i="5"/>
  <c r="S496" i="5"/>
  <c r="V495" i="5"/>
  <c r="S495" i="5"/>
  <c r="V494" i="5"/>
  <c r="S494" i="5"/>
  <c r="V493" i="5"/>
  <c r="S493" i="5"/>
  <c r="V492" i="5"/>
  <c r="S492" i="5"/>
  <c r="V491" i="5"/>
  <c r="S491" i="5"/>
  <c r="V490" i="5"/>
  <c r="S490" i="5"/>
  <c r="V489" i="5"/>
  <c r="S489" i="5"/>
  <c r="V488" i="5"/>
  <c r="S488" i="5"/>
  <c r="V486" i="5"/>
  <c r="S486" i="5"/>
  <c r="V485" i="5"/>
  <c r="S485" i="5"/>
  <c r="V484" i="5"/>
  <c r="S484" i="5"/>
  <c r="V483" i="5"/>
  <c r="S483" i="5"/>
  <c r="V482" i="5"/>
  <c r="S482" i="5"/>
  <c r="V481" i="5"/>
  <c r="S481" i="5"/>
  <c r="V480" i="5"/>
  <c r="S480" i="5"/>
  <c r="V479" i="5"/>
  <c r="S479" i="5"/>
  <c r="V477" i="5"/>
  <c r="S477" i="5"/>
  <c r="V476" i="5"/>
  <c r="S476" i="5"/>
  <c r="V475" i="5"/>
  <c r="S475" i="5"/>
  <c r="V474" i="5"/>
  <c r="S474" i="5"/>
  <c r="V473" i="5"/>
  <c r="S473" i="5"/>
  <c r="V472" i="5"/>
  <c r="S472" i="5"/>
  <c r="V471" i="5"/>
  <c r="S471" i="5"/>
  <c r="V470" i="5"/>
  <c r="S470" i="5"/>
  <c r="V469" i="5"/>
  <c r="S469" i="5"/>
  <c r="V468" i="5"/>
  <c r="S468" i="5"/>
  <c r="V467" i="5"/>
  <c r="S467" i="5"/>
  <c r="V466" i="5"/>
  <c r="S466" i="5"/>
  <c r="V465" i="5"/>
  <c r="S465" i="5"/>
  <c r="V464" i="5"/>
  <c r="S464" i="5"/>
  <c r="V463" i="5"/>
  <c r="S463" i="5"/>
  <c r="V462" i="5"/>
  <c r="S462" i="5"/>
  <c r="V460" i="5"/>
  <c r="S460" i="5"/>
  <c r="V459" i="5"/>
  <c r="S459" i="5"/>
  <c r="V458" i="5"/>
  <c r="S458" i="5"/>
  <c r="V457" i="5"/>
  <c r="S457" i="5"/>
  <c r="V456" i="5"/>
  <c r="S456" i="5"/>
  <c r="V455" i="5"/>
  <c r="S455" i="5"/>
  <c r="V454" i="5"/>
  <c r="S454" i="5"/>
  <c r="V453" i="5"/>
  <c r="S453" i="5"/>
  <c r="V452" i="5"/>
  <c r="S452" i="5"/>
  <c r="V451" i="5"/>
  <c r="S451" i="5"/>
  <c r="V450" i="5"/>
  <c r="S450" i="5"/>
  <c r="V449" i="5"/>
  <c r="S449" i="5"/>
  <c r="V448" i="5"/>
  <c r="S448" i="5"/>
  <c r="V447" i="5"/>
  <c r="S447" i="5"/>
  <c r="V445" i="5"/>
  <c r="S445" i="5"/>
  <c r="V444" i="5"/>
  <c r="S444" i="5"/>
  <c r="V443" i="5"/>
  <c r="S443" i="5"/>
  <c r="V442" i="5"/>
  <c r="S442" i="5"/>
  <c r="V441" i="5"/>
  <c r="S441" i="5"/>
  <c r="V440" i="5"/>
  <c r="S440" i="5"/>
  <c r="V439" i="5"/>
  <c r="S439" i="5"/>
  <c r="V438" i="5"/>
  <c r="S438" i="5"/>
  <c r="V437" i="5"/>
  <c r="S437" i="5"/>
  <c r="V436" i="5"/>
  <c r="S436" i="5"/>
  <c r="V435" i="5"/>
  <c r="S435" i="5"/>
  <c r="V434" i="5"/>
  <c r="S434" i="5"/>
  <c r="V433" i="5"/>
  <c r="S433" i="5"/>
  <c r="V432" i="5"/>
  <c r="S432" i="5"/>
  <c r="V431" i="5"/>
  <c r="S431" i="5"/>
  <c r="V430" i="5"/>
  <c r="S430" i="5"/>
  <c r="V429" i="5"/>
  <c r="S429" i="5"/>
  <c r="V428" i="5"/>
  <c r="S428" i="5"/>
  <c r="V427" i="5"/>
  <c r="S427" i="5"/>
  <c r="V426" i="5"/>
  <c r="S426" i="5"/>
  <c r="V425" i="5"/>
  <c r="S425" i="5"/>
  <c r="V424" i="5"/>
  <c r="S424" i="5"/>
  <c r="V423" i="5"/>
  <c r="S423" i="5"/>
  <c r="V422" i="5"/>
  <c r="S422" i="5"/>
  <c r="V421" i="5"/>
  <c r="S421" i="5"/>
  <c r="V420" i="5"/>
  <c r="S420" i="5"/>
  <c r="V419" i="5"/>
  <c r="S419" i="5"/>
  <c r="V418" i="5"/>
  <c r="S418" i="5"/>
  <c r="V417" i="5"/>
  <c r="S417" i="5"/>
  <c r="V416" i="5"/>
  <c r="S416" i="5"/>
  <c r="V415" i="5"/>
  <c r="S415" i="5"/>
  <c r="V414" i="5"/>
  <c r="S414" i="5"/>
  <c r="V413" i="5"/>
  <c r="S413" i="5"/>
  <c r="V412" i="5"/>
  <c r="S412" i="5"/>
  <c r="V411" i="5"/>
  <c r="S411" i="5"/>
  <c r="V410" i="5"/>
  <c r="S410" i="5"/>
  <c r="V409" i="5"/>
  <c r="S409" i="5"/>
  <c r="V408" i="5"/>
  <c r="S408" i="5"/>
  <c r="V407" i="5"/>
  <c r="S407" i="5"/>
  <c r="V406" i="5"/>
  <c r="S406" i="5"/>
  <c r="V405" i="5"/>
  <c r="S405" i="5"/>
  <c r="V403" i="5"/>
  <c r="S403" i="5"/>
  <c r="V402" i="5"/>
  <c r="S402" i="5"/>
  <c r="V401" i="5"/>
  <c r="S401" i="5"/>
  <c r="V400" i="5"/>
  <c r="S400" i="5"/>
  <c r="V399" i="5"/>
  <c r="S399" i="5"/>
  <c r="V398" i="5"/>
  <c r="S398" i="5"/>
  <c r="V397" i="5"/>
  <c r="S397" i="5"/>
  <c r="V396" i="5"/>
  <c r="S396" i="5"/>
  <c r="V395" i="5"/>
  <c r="S395" i="5"/>
  <c r="V394" i="5"/>
  <c r="S394" i="5"/>
  <c r="V393" i="5"/>
  <c r="S393" i="5"/>
  <c r="V392" i="5"/>
  <c r="S392" i="5"/>
  <c r="V391" i="5"/>
  <c r="S391" i="5"/>
  <c r="V390" i="5"/>
  <c r="S390" i="5"/>
  <c r="V389" i="5"/>
  <c r="S389" i="5"/>
  <c r="V388" i="5"/>
  <c r="S388" i="5"/>
  <c r="V387" i="5"/>
  <c r="S387" i="5"/>
  <c r="V386" i="5"/>
  <c r="S386" i="5"/>
  <c r="V385" i="5"/>
  <c r="S385" i="5"/>
  <c r="V384" i="5"/>
  <c r="S384" i="5"/>
  <c r="V383" i="5"/>
  <c r="S383" i="5"/>
  <c r="V382" i="5"/>
  <c r="S382" i="5"/>
  <c r="V381" i="5"/>
  <c r="S381" i="5"/>
  <c r="V380" i="5"/>
  <c r="S380" i="5"/>
  <c r="V379" i="5"/>
  <c r="S379" i="5"/>
  <c r="V378" i="5"/>
  <c r="S378" i="5"/>
  <c r="V377" i="5"/>
  <c r="S377" i="5"/>
  <c r="V376" i="5"/>
  <c r="S376" i="5"/>
  <c r="V375" i="5"/>
  <c r="S375" i="5"/>
  <c r="V374" i="5"/>
  <c r="S374" i="5"/>
  <c r="V373" i="5"/>
  <c r="S373" i="5"/>
  <c r="V372" i="5"/>
  <c r="S372" i="5"/>
  <c r="V371" i="5"/>
  <c r="S371" i="5"/>
  <c r="V370" i="5"/>
  <c r="S370" i="5"/>
  <c r="V368" i="5"/>
  <c r="S368" i="5"/>
  <c r="V367" i="5"/>
  <c r="S367" i="5"/>
  <c r="V366" i="5"/>
  <c r="S366" i="5"/>
  <c r="V365" i="5"/>
  <c r="S365" i="5"/>
  <c r="V364" i="5"/>
  <c r="S364" i="5"/>
  <c r="V363" i="5"/>
  <c r="S363" i="5"/>
  <c r="V362" i="5"/>
  <c r="S362" i="5"/>
  <c r="V361" i="5"/>
  <c r="S361" i="5"/>
  <c r="V360" i="5"/>
  <c r="S360" i="5"/>
  <c r="V359" i="5"/>
  <c r="S359" i="5"/>
  <c r="V358" i="5"/>
  <c r="S358" i="5"/>
  <c r="V357" i="5"/>
  <c r="S357" i="5"/>
  <c r="V356" i="5"/>
  <c r="S356" i="5"/>
  <c r="V355" i="5"/>
  <c r="S355" i="5"/>
  <c r="V354" i="5"/>
  <c r="S354" i="5"/>
  <c r="V353" i="5"/>
  <c r="S353" i="5"/>
  <c r="V352" i="5"/>
  <c r="S352" i="5"/>
  <c r="V351" i="5"/>
  <c r="S351" i="5"/>
  <c r="V350" i="5"/>
  <c r="S350" i="5"/>
  <c r="V348" i="5"/>
  <c r="S348" i="5"/>
  <c r="V347" i="5"/>
  <c r="S347" i="5"/>
  <c r="V346" i="5"/>
  <c r="S346" i="5"/>
  <c r="V345" i="5"/>
  <c r="S345" i="5"/>
  <c r="V344" i="5"/>
  <c r="S344" i="5"/>
  <c r="V343" i="5"/>
  <c r="S343" i="5"/>
  <c r="V342" i="5"/>
  <c r="S342" i="5"/>
  <c r="V341" i="5"/>
  <c r="S341" i="5"/>
  <c r="V340" i="5"/>
  <c r="S340" i="5"/>
  <c r="V339" i="5"/>
  <c r="S339" i="5"/>
  <c r="V338" i="5"/>
  <c r="S338" i="5"/>
  <c r="V337" i="5"/>
  <c r="S337" i="5"/>
  <c r="V336" i="5"/>
  <c r="S336" i="5"/>
  <c r="V335" i="5"/>
  <c r="S335" i="5"/>
  <c r="V334" i="5"/>
  <c r="S334" i="5"/>
  <c r="V333" i="5"/>
  <c r="S333" i="5"/>
  <c r="V332" i="5"/>
  <c r="S332" i="5"/>
  <c r="V331" i="5"/>
  <c r="S331" i="5"/>
  <c r="V330" i="5"/>
  <c r="S330" i="5"/>
  <c r="V329" i="5"/>
  <c r="S329" i="5"/>
  <c r="V327" i="5"/>
  <c r="S327" i="5"/>
  <c r="V326" i="5"/>
  <c r="S326" i="5"/>
  <c r="V325" i="5"/>
  <c r="S325" i="5"/>
  <c r="V324" i="5"/>
  <c r="S324" i="5"/>
  <c r="V323" i="5"/>
  <c r="S323" i="5"/>
  <c r="V322" i="5"/>
  <c r="S322" i="5"/>
  <c r="V321" i="5"/>
  <c r="S321" i="5"/>
  <c r="V320" i="5"/>
  <c r="S320" i="5"/>
  <c r="V319" i="5"/>
  <c r="S319" i="5"/>
  <c r="V318" i="5"/>
  <c r="S318" i="5"/>
  <c r="V317" i="5"/>
  <c r="S317" i="5"/>
  <c r="V316" i="5"/>
  <c r="S316" i="5"/>
  <c r="V315" i="5"/>
  <c r="S315" i="5"/>
  <c r="V314" i="5"/>
  <c r="S314" i="5"/>
  <c r="V313" i="5"/>
  <c r="S313" i="5"/>
  <c r="V312" i="5"/>
  <c r="S312" i="5"/>
  <c r="V311" i="5"/>
  <c r="S311" i="5"/>
  <c r="V310" i="5"/>
  <c r="S310" i="5"/>
  <c r="V309" i="5"/>
  <c r="S309" i="5"/>
  <c r="V308" i="5"/>
  <c r="S308" i="5"/>
  <c r="V307" i="5"/>
  <c r="S307" i="5"/>
  <c r="V305" i="5"/>
  <c r="S305" i="5"/>
  <c r="V303" i="5"/>
  <c r="S303" i="5"/>
  <c r="V302" i="5"/>
  <c r="S302" i="5"/>
  <c r="V301" i="5"/>
  <c r="S301" i="5"/>
  <c r="V300" i="5"/>
  <c r="S300" i="5"/>
  <c r="V299" i="5"/>
  <c r="S299" i="5"/>
  <c r="V298" i="5"/>
  <c r="S298" i="5"/>
  <c r="V297" i="5"/>
  <c r="S297" i="5"/>
  <c r="V296" i="5"/>
  <c r="S296" i="5"/>
  <c r="V295" i="5"/>
  <c r="S295" i="5"/>
  <c r="V294" i="5"/>
  <c r="S294" i="5"/>
  <c r="V293" i="5"/>
  <c r="S293" i="5"/>
  <c r="V292" i="5"/>
  <c r="S292" i="5"/>
  <c r="V291" i="5"/>
  <c r="S291" i="5"/>
  <c r="V290" i="5"/>
  <c r="S290" i="5"/>
  <c r="V289" i="5"/>
  <c r="S289" i="5"/>
  <c r="V288" i="5"/>
  <c r="S288" i="5"/>
  <c r="V287" i="5"/>
  <c r="S287" i="5"/>
  <c r="V286" i="5"/>
  <c r="S286" i="5"/>
  <c r="V285" i="5"/>
  <c r="S285" i="5"/>
  <c r="V284" i="5"/>
  <c r="S284" i="5"/>
  <c r="V283" i="5"/>
  <c r="S283" i="5"/>
  <c r="V282" i="5"/>
  <c r="S282" i="5"/>
  <c r="V281" i="5"/>
  <c r="S281" i="5"/>
  <c r="V280" i="5"/>
  <c r="S280" i="5"/>
  <c r="V279" i="5"/>
  <c r="S279" i="5"/>
  <c r="V278" i="5"/>
  <c r="S278" i="5"/>
  <c r="V277" i="5"/>
  <c r="S277" i="5"/>
  <c r="V276" i="5"/>
  <c r="S276" i="5"/>
  <c r="V275" i="5"/>
  <c r="S275" i="5"/>
  <c r="V274" i="5"/>
  <c r="S274" i="5"/>
  <c r="V273" i="5"/>
  <c r="S273" i="5"/>
  <c r="V272" i="5"/>
  <c r="S272" i="5"/>
  <c r="V271" i="5"/>
  <c r="S271" i="5"/>
  <c r="V270" i="5"/>
  <c r="S270" i="5"/>
  <c r="V269" i="5"/>
  <c r="S269" i="5"/>
  <c r="V268" i="5"/>
  <c r="S268" i="5"/>
  <c r="V267" i="5"/>
  <c r="S267" i="5"/>
  <c r="V266" i="5"/>
  <c r="S266" i="5"/>
  <c r="V265" i="5"/>
  <c r="S265" i="5"/>
  <c r="V264" i="5"/>
  <c r="S264" i="5"/>
  <c r="V263" i="5"/>
  <c r="S263" i="5"/>
  <c r="V262" i="5"/>
  <c r="S262" i="5"/>
  <c r="V261" i="5"/>
  <c r="S261" i="5"/>
  <c r="V260" i="5"/>
  <c r="S260" i="5"/>
  <c r="V259" i="5"/>
  <c r="S259" i="5"/>
  <c r="V258" i="5"/>
  <c r="S258" i="5"/>
  <c r="V257" i="5"/>
  <c r="S257" i="5"/>
  <c r="V255" i="5"/>
  <c r="S255" i="5"/>
  <c r="V254" i="5"/>
  <c r="S254" i="5"/>
  <c r="V253" i="5"/>
  <c r="S253" i="5"/>
  <c r="V252" i="5"/>
  <c r="S252" i="5"/>
  <c r="V251" i="5"/>
  <c r="S251" i="5"/>
  <c r="V250" i="5"/>
  <c r="S250" i="5"/>
  <c r="V249" i="5"/>
  <c r="S249" i="5"/>
  <c r="V248" i="5"/>
  <c r="S248" i="5"/>
  <c r="V247" i="5"/>
  <c r="S247" i="5"/>
  <c r="V246" i="5"/>
  <c r="S246" i="5"/>
  <c r="V245" i="5"/>
  <c r="S245" i="5"/>
  <c r="V244" i="5"/>
  <c r="S244" i="5"/>
  <c r="V243" i="5"/>
  <c r="S243" i="5"/>
  <c r="V242" i="5"/>
  <c r="S242" i="5"/>
  <c r="V241" i="5"/>
  <c r="S241" i="5"/>
  <c r="V239" i="5"/>
  <c r="S239" i="5"/>
  <c r="V238" i="5"/>
  <c r="S238" i="5"/>
  <c r="V237" i="5"/>
  <c r="S237" i="5"/>
  <c r="V236" i="5"/>
  <c r="S236" i="5"/>
  <c r="V235" i="5"/>
  <c r="S235" i="5"/>
  <c r="V234" i="5"/>
  <c r="S234" i="5"/>
  <c r="V233" i="5"/>
  <c r="S233" i="5"/>
  <c r="V232" i="5"/>
  <c r="S232" i="5"/>
  <c r="V231" i="5"/>
  <c r="S231" i="5"/>
  <c r="V230" i="5"/>
  <c r="S230" i="5"/>
  <c r="V229" i="5"/>
  <c r="S229" i="5"/>
  <c r="V228" i="5"/>
  <c r="S228" i="5"/>
  <c r="V227" i="5"/>
  <c r="S227" i="5"/>
  <c r="V226" i="5"/>
  <c r="S226" i="5"/>
  <c r="V225" i="5"/>
  <c r="S225" i="5"/>
  <c r="V224" i="5"/>
  <c r="S224" i="5"/>
  <c r="V223" i="5"/>
  <c r="S223" i="5"/>
  <c r="V222" i="5"/>
  <c r="S222" i="5"/>
  <c r="V221" i="5"/>
  <c r="S221" i="5"/>
  <c r="V220" i="5"/>
  <c r="S220" i="5"/>
  <c r="V219" i="5"/>
  <c r="S219" i="5"/>
  <c r="V218" i="5"/>
  <c r="S218" i="5"/>
  <c r="V217" i="5"/>
  <c r="S217" i="5"/>
  <c r="V216" i="5"/>
  <c r="S216" i="5"/>
  <c r="V215" i="5"/>
  <c r="S215" i="5"/>
  <c r="V213" i="5"/>
  <c r="S213" i="5"/>
  <c r="V212" i="5"/>
  <c r="S212" i="5"/>
  <c r="V211" i="5"/>
  <c r="S211" i="5"/>
  <c r="V210" i="5"/>
  <c r="S210" i="5"/>
  <c r="V209" i="5"/>
  <c r="S209" i="5"/>
  <c r="V208" i="5"/>
  <c r="S208" i="5"/>
  <c r="V206" i="5"/>
  <c r="S206" i="5"/>
  <c r="V205" i="5"/>
  <c r="S205" i="5"/>
  <c r="V204" i="5"/>
  <c r="S204" i="5"/>
  <c r="V203" i="5"/>
  <c r="S203" i="5"/>
  <c r="V202" i="5"/>
  <c r="S202" i="5"/>
  <c r="V201" i="5"/>
  <c r="S201" i="5"/>
  <c r="V200" i="5"/>
  <c r="S200" i="5"/>
  <c r="V199" i="5"/>
  <c r="S199" i="5"/>
  <c r="V198" i="5"/>
  <c r="S198" i="5"/>
  <c r="V197" i="5"/>
  <c r="S197" i="5"/>
  <c r="V196" i="5"/>
  <c r="S196" i="5"/>
  <c r="V195" i="5"/>
  <c r="S195" i="5"/>
  <c r="V194" i="5"/>
  <c r="S194" i="5"/>
  <c r="V193" i="5"/>
  <c r="S193" i="5"/>
  <c r="V192" i="5"/>
  <c r="S192" i="5"/>
  <c r="V191" i="5"/>
  <c r="S191" i="5"/>
  <c r="V190" i="5"/>
  <c r="S190" i="5"/>
  <c r="V189" i="5"/>
  <c r="S189" i="5"/>
  <c r="V188" i="5"/>
  <c r="S188" i="5"/>
  <c r="V187" i="5"/>
  <c r="S187" i="5"/>
  <c r="V186" i="5"/>
  <c r="S186" i="5"/>
  <c r="V185" i="5"/>
  <c r="S185" i="5"/>
  <c r="V184" i="5"/>
  <c r="S184" i="5"/>
  <c r="V183" i="5"/>
  <c r="S183" i="5"/>
  <c r="V182" i="5"/>
  <c r="S182" i="5"/>
  <c r="V181" i="5"/>
  <c r="S181" i="5"/>
  <c r="V180" i="5"/>
  <c r="S180" i="5"/>
  <c r="V179" i="5"/>
  <c r="S179" i="5"/>
  <c r="V178" i="5"/>
  <c r="S178" i="5"/>
  <c r="V177" i="5"/>
  <c r="S177" i="5"/>
  <c r="V176" i="5"/>
  <c r="S176" i="5"/>
  <c r="V175" i="5"/>
  <c r="S175" i="5"/>
  <c r="V174" i="5"/>
  <c r="S174" i="5"/>
  <c r="V173" i="5"/>
  <c r="S173" i="5"/>
  <c r="V172" i="5"/>
  <c r="S172" i="5"/>
  <c r="V171" i="5"/>
  <c r="S171" i="5"/>
  <c r="V170" i="5"/>
  <c r="S170" i="5"/>
  <c r="V169" i="5"/>
  <c r="S169" i="5"/>
  <c r="V168" i="5"/>
  <c r="S168" i="5"/>
  <c r="V167" i="5"/>
  <c r="S167" i="5"/>
  <c r="V166" i="5"/>
  <c r="S166" i="5"/>
  <c r="V165" i="5"/>
  <c r="S165" i="5"/>
  <c r="V164" i="5"/>
  <c r="S164" i="5"/>
  <c r="V163" i="5"/>
  <c r="S163" i="5"/>
  <c r="V162" i="5"/>
  <c r="S162" i="5"/>
  <c r="V161" i="5"/>
  <c r="S161" i="5"/>
  <c r="V160" i="5"/>
  <c r="S160" i="5"/>
  <c r="V159" i="5"/>
  <c r="S159" i="5"/>
  <c r="V158" i="5"/>
  <c r="S158" i="5"/>
  <c r="V157" i="5"/>
  <c r="S157" i="5"/>
  <c r="V156" i="5"/>
  <c r="S156" i="5"/>
  <c r="V155" i="5"/>
  <c r="S155" i="5"/>
  <c r="V154" i="5"/>
  <c r="S154" i="5"/>
  <c r="V153" i="5"/>
  <c r="S153" i="5"/>
  <c r="V152" i="5"/>
  <c r="S152" i="5"/>
  <c r="V151" i="5"/>
  <c r="S151" i="5"/>
  <c r="V149" i="5"/>
  <c r="S149" i="5"/>
  <c r="V148" i="5"/>
  <c r="S148" i="5"/>
  <c r="V147" i="5"/>
  <c r="S147" i="5"/>
  <c r="V146" i="5"/>
  <c r="S146" i="5"/>
  <c r="V145" i="5"/>
  <c r="S145" i="5"/>
  <c r="V144" i="5"/>
  <c r="S144" i="5"/>
  <c r="V143" i="5"/>
  <c r="S143" i="5"/>
  <c r="V142" i="5"/>
  <c r="S142" i="5"/>
  <c r="V141" i="5"/>
  <c r="S141" i="5"/>
  <c r="V140" i="5"/>
  <c r="S140" i="5"/>
  <c r="V139" i="5"/>
  <c r="S139" i="5"/>
  <c r="V138" i="5"/>
  <c r="S138" i="5"/>
  <c r="V137" i="5"/>
  <c r="S137" i="5"/>
  <c r="V136" i="5"/>
  <c r="S136" i="5"/>
  <c r="V135" i="5"/>
  <c r="S135" i="5"/>
  <c r="V134" i="5"/>
  <c r="S134" i="5"/>
  <c r="V133" i="5"/>
  <c r="S133" i="5"/>
  <c r="V132" i="5"/>
  <c r="S132" i="5"/>
  <c r="V131" i="5"/>
  <c r="S131" i="5"/>
  <c r="V130" i="5"/>
  <c r="S130" i="5"/>
  <c r="V129" i="5"/>
  <c r="S129" i="5"/>
  <c r="V128" i="5"/>
  <c r="S128" i="5"/>
  <c r="V127" i="5"/>
  <c r="S127" i="5"/>
  <c r="V126" i="5"/>
  <c r="S126" i="5"/>
  <c r="V125" i="5"/>
  <c r="S125" i="5"/>
  <c r="V123" i="5"/>
  <c r="S123" i="5"/>
  <c r="V122" i="5"/>
  <c r="S122" i="5"/>
  <c r="V121" i="5"/>
  <c r="S121" i="5"/>
  <c r="V120" i="5"/>
  <c r="S120" i="5"/>
  <c r="V119" i="5"/>
  <c r="S119" i="5"/>
  <c r="V118" i="5"/>
  <c r="S118" i="5"/>
  <c r="V116" i="5"/>
  <c r="S116" i="5"/>
  <c r="V114" i="5"/>
  <c r="S114" i="5"/>
  <c r="V113" i="5"/>
  <c r="S113" i="5"/>
  <c r="V112" i="5"/>
  <c r="S112" i="5"/>
  <c r="V111" i="5"/>
  <c r="S111" i="5"/>
  <c r="V110" i="5"/>
  <c r="S110" i="5"/>
  <c r="V109" i="5"/>
  <c r="S109" i="5"/>
  <c r="V108" i="5"/>
  <c r="S108" i="5"/>
  <c r="V107" i="5"/>
  <c r="S107" i="5"/>
  <c r="V106" i="5"/>
  <c r="S106" i="5"/>
  <c r="V105" i="5"/>
  <c r="S105" i="5"/>
  <c r="V104" i="5"/>
  <c r="S104" i="5"/>
  <c r="V103" i="5"/>
  <c r="S103" i="5"/>
  <c r="V102" i="5"/>
  <c r="S102" i="5"/>
  <c r="V101" i="5"/>
  <c r="S101" i="5"/>
  <c r="V100" i="5"/>
  <c r="S100" i="5"/>
  <c r="V99" i="5"/>
  <c r="S99" i="5"/>
  <c r="V98" i="5"/>
  <c r="S98" i="5"/>
  <c r="V97" i="5"/>
  <c r="S97" i="5"/>
  <c r="V96" i="5"/>
  <c r="S96" i="5"/>
  <c r="V95" i="5"/>
  <c r="S95" i="5"/>
  <c r="V94" i="5"/>
  <c r="S94" i="5"/>
  <c r="V93" i="5"/>
  <c r="S93" i="5"/>
  <c r="V92" i="5"/>
  <c r="S92" i="5"/>
  <c r="V91" i="5"/>
  <c r="S91" i="5"/>
  <c r="V90" i="5"/>
  <c r="S90" i="5"/>
  <c r="V89" i="5"/>
  <c r="S89" i="5"/>
  <c r="V88" i="5"/>
  <c r="S88" i="5"/>
  <c r="V87" i="5"/>
  <c r="S87" i="5"/>
  <c r="V86" i="5"/>
  <c r="S86" i="5"/>
  <c r="V85" i="5"/>
  <c r="S85" i="5"/>
  <c r="V84" i="5"/>
  <c r="S84" i="5"/>
  <c r="V83" i="5"/>
  <c r="S83" i="5"/>
  <c r="V82" i="5"/>
  <c r="S82" i="5"/>
  <c r="V80" i="5"/>
  <c r="S80" i="5"/>
  <c r="V79" i="5"/>
  <c r="S79" i="5"/>
  <c r="V78" i="5"/>
  <c r="S78" i="5"/>
  <c r="V77" i="5"/>
  <c r="S77" i="5"/>
  <c r="V76" i="5"/>
  <c r="S76" i="5"/>
  <c r="V75" i="5"/>
  <c r="S75" i="5"/>
  <c r="V73" i="5"/>
  <c r="S73" i="5"/>
  <c r="V72" i="5"/>
  <c r="S72" i="5"/>
  <c r="V71" i="5"/>
  <c r="S71" i="5"/>
  <c r="V69" i="5"/>
  <c r="S69" i="5"/>
  <c r="V68" i="5"/>
  <c r="S68" i="5"/>
  <c r="V67" i="5"/>
  <c r="S67" i="5"/>
  <c r="V66" i="5"/>
  <c r="S66" i="5"/>
  <c r="V65" i="5"/>
  <c r="S65" i="5"/>
  <c r="V64" i="5"/>
  <c r="S64" i="5"/>
  <c r="V63" i="5"/>
  <c r="S63" i="5"/>
  <c r="V62" i="5"/>
  <c r="S62" i="5"/>
  <c r="V61" i="5"/>
  <c r="S61" i="5"/>
  <c r="V60" i="5"/>
  <c r="S60" i="5"/>
  <c r="V59" i="5"/>
  <c r="S59" i="5"/>
  <c r="V58" i="5"/>
  <c r="S58" i="5"/>
  <c r="V57" i="5"/>
  <c r="S57" i="5"/>
  <c r="V56" i="5"/>
  <c r="S56" i="5"/>
  <c r="V55" i="5"/>
  <c r="S55" i="5"/>
  <c r="V54" i="5"/>
  <c r="S54" i="5"/>
  <c r="V53" i="5"/>
  <c r="S53" i="5"/>
  <c r="V52" i="5"/>
  <c r="S52" i="5"/>
  <c r="V51" i="5"/>
  <c r="S51" i="5"/>
  <c r="V50" i="5"/>
  <c r="S50" i="5"/>
  <c r="V49" i="5"/>
  <c r="S49" i="5"/>
  <c r="V48" i="5"/>
  <c r="S48" i="5"/>
  <c r="V47" i="5"/>
  <c r="S47" i="5"/>
  <c r="V46" i="5"/>
  <c r="S46" i="5"/>
  <c r="V45" i="5"/>
  <c r="S45" i="5"/>
  <c r="V44" i="5"/>
  <c r="S44" i="5"/>
  <c r="V43" i="5"/>
  <c r="S43" i="5"/>
  <c r="V42" i="5"/>
  <c r="S42" i="5"/>
  <c r="V41" i="5"/>
  <c r="S41" i="5"/>
  <c r="V40" i="5"/>
  <c r="S40" i="5"/>
  <c r="V39" i="5"/>
  <c r="S39" i="5"/>
  <c r="V38" i="5"/>
  <c r="S38" i="5"/>
  <c r="V37" i="5"/>
  <c r="S37" i="5"/>
  <c r="V36" i="5"/>
  <c r="S36" i="5"/>
  <c r="V35" i="5"/>
  <c r="S35" i="5"/>
  <c r="V34" i="5"/>
  <c r="S34" i="5"/>
  <c r="V33" i="5"/>
  <c r="S33" i="5"/>
  <c r="V32" i="5"/>
  <c r="S32" i="5"/>
  <c r="V31" i="5"/>
  <c r="S31" i="5"/>
  <c r="V30" i="5"/>
  <c r="S30" i="5"/>
  <c r="V29" i="5"/>
  <c r="S29" i="5"/>
  <c r="V28" i="5"/>
  <c r="S28" i="5"/>
  <c r="V27" i="5"/>
  <c r="S27" i="5"/>
  <c r="V26" i="5"/>
  <c r="S26" i="5"/>
  <c r="V25" i="5"/>
  <c r="S25" i="5"/>
  <c r="V24" i="5"/>
  <c r="S24" i="5"/>
  <c r="V23" i="5"/>
  <c r="S23" i="5"/>
  <c r="V22" i="5"/>
  <c r="S22" i="5"/>
  <c r="V21" i="5"/>
  <c r="S21" i="5"/>
  <c r="V20" i="5"/>
  <c r="S20" i="5"/>
  <c r="V19" i="5"/>
  <c r="S19" i="5"/>
  <c r="V18" i="5"/>
  <c r="S18" i="5"/>
  <c r="V17" i="5"/>
  <c r="S17" i="5"/>
  <c r="V16" i="5"/>
  <c r="S16" i="5"/>
  <c r="V14" i="5"/>
  <c r="S14" i="5"/>
  <c r="V13" i="5"/>
  <c r="S13" i="5"/>
  <c r="V12" i="5"/>
  <c r="S12" i="5"/>
  <c r="V11" i="5"/>
  <c r="S11" i="5"/>
  <c r="V10" i="5"/>
  <c r="S10" i="5"/>
  <c r="V9" i="5"/>
  <c r="S9" i="5"/>
  <c r="V8" i="5"/>
  <c r="S8" i="5"/>
  <c r="V7" i="5"/>
  <c r="S7" i="5"/>
  <c r="V6" i="5"/>
  <c r="S6" i="5"/>
  <c r="V5" i="5"/>
  <c r="S5" i="5"/>
  <c r="V4" i="5"/>
  <c r="S4" i="5"/>
  <c r="V3" i="5"/>
  <c r="S3" i="5"/>
  <c r="V2" i="5"/>
  <c r="S2" i="5"/>
  <c r="Q10" i="2"/>
  <c r="Q640" i="2"/>
  <c r="Q828" i="2"/>
  <c r="Q827" i="2"/>
  <c r="Q826" i="2"/>
  <c r="Q825" i="2"/>
  <c r="Q824" i="2"/>
  <c r="Q823" i="2"/>
  <c r="Q822" i="2"/>
  <c r="Q821" i="2"/>
  <c r="Q820" i="2"/>
  <c r="Q819" i="2"/>
  <c r="Q818" i="2"/>
  <c r="Q817" i="2"/>
  <c r="Q816" i="2"/>
  <c r="Q815" i="2"/>
  <c r="Q814" i="2"/>
  <c r="Q813" i="2"/>
  <c r="Q812" i="2"/>
  <c r="Q811" i="2"/>
  <c r="Q810" i="2"/>
  <c r="Q809" i="2"/>
  <c r="Q808" i="2"/>
  <c r="Q807" i="2"/>
  <c r="Q806" i="2"/>
  <c r="Q805" i="2"/>
  <c r="Q804" i="2"/>
  <c r="Q803" i="2"/>
  <c r="Q802" i="2"/>
  <c r="Q801" i="2"/>
  <c r="Q800" i="2"/>
  <c r="Q799" i="2"/>
  <c r="Q798" i="2"/>
  <c r="Q797" i="2"/>
  <c r="Q796" i="2"/>
  <c r="Q795" i="2"/>
  <c r="Q794" i="2"/>
  <c r="Q793" i="2"/>
  <c r="Q792" i="2"/>
  <c r="Q791" i="2"/>
  <c r="Q790" i="2"/>
  <c r="Q789" i="2"/>
  <c r="Q788" i="2"/>
  <c r="Q787" i="2"/>
  <c r="Q786" i="2"/>
  <c r="Q785" i="2"/>
  <c r="Q784" i="2"/>
  <c r="Q783" i="2"/>
  <c r="Q782" i="2"/>
  <c r="Q781" i="2"/>
  <c r="Q780" i="2"/>
  <c r="Q779" i="2"/>
  <c r="Q778" i="2"/>
  <c r="Q777" i="2"/>
  <c r="Q776" i="2"/>
  <c r="Q775" i="2"/>
  <c r="Q774" i="2"/>
  <c r="Q773" i="2"/>
  <c r="Q772" i="2"/>
  <c r="Q771" i="2"/>
  <c r="Q770" i="2"/>
  <c r="Q769" i="2"/>
  <c r="Q768" i="2"/>
  <c r="Q767" i="2"/>
  <c r="Q766" i="2"/>
  <c r="Q765" i="2"/>
  <c r="Q764" i="2"/>
  <c r="Q763" i="2"/>
  <c r="Q762" i="2"/>
  <c r="Q761" i="2"/>
  <c r="Q760" i="2"/>
  <c r="Q759" i="2"/>
  <c r="Q758" i="2"/>
  <c r="Q757" i="2"/>
  <c r="Q756" i="2"/>
  <c r="Q755" i="2"/>
  <c r="Q754" i="2"/>
  <c r="Q753" i="2"/>
  <c r="Q752" i="2"/>
  <c r="Q751" i="2"/>
  <c r="Q750" i="2"/>
  <c r="Q749" i="2"/>
  <c r="Q748" i="2"/>
  <c r="Q747" i="2"/>
  <c r="Q746" i="2"/>
  <c r="Q745" i="2"/>
  <c r="Q744" i="2"/>
  <c r="Q743" i="2"/>
  <c r="Q742" i="2"/>
  <c r="Q741" i="2"/>
  <c r="Q740" i="2"/>
  <c r="Q739" i="2"/>
  <c r="Q738" i="2"/>
  <c r="Q737" i="2"/>
  <c r="Q736" i="2"/>
  <c r="Q735" i="2"/>
  <c r="Q734" i="2"/>
  <c r="Q733" i="2"/>
  <c r="Q732" i="2"/>
  <c r="Q731" i="2"/>
  <c r="Q730" i="2"/>
  <c r="Q729" i="2"/>
  <c r="Q728" i="2"/>
  <c r="Q727" i="2"/>
  <c r="Q726" i="2"/>
  <c r="Q725" i="2"/>
  <c r="Q724" i="2"/>
  <c r="Q723" i="2"/>
  <c r="Q722" i="2"/>
  <c r="Q721" i="2"/>
  <c r="Q720" i="2"/>
  <c r="Q719" i="2"/>
  <c r="Q718" i="2"/>
  <c r="Q717" i="2"/>
  <c r="Q716" i="2"/>
  <c r="Q715" i="2"/>
  <c r="Q714" i="2"/>
  <c r="Q713" i="2"/>
  <c r="Q712" i="2"/>
  <c r="Q711" i="2"/>
  <c r="Q710" i="2"/>
  <c r="Q709" i="2"/>
  <c r="Q708" i="2"/>
  <c r="Q707" i="2"/>
  <c r="Q706" i="2"/>
  <c r="Q705" i="2"/>
  <c r="Q704" i="2"/>
  <c r="Q703" i="2"/>
  <c r="Q702" i="2"/>
  <c r="Q701" i="2"/>
  <c r="Q700" i="2"/>
  <c r="Q699" i="2"/>
  <c r="Q698" i="2"/>
  <c r="Q697" i="2"/>
  <c r="Q696" i="2"/>
  <c r="Q695" i="2"/>
  <c r="Q694" i="2"/>
  <c r="Q693" i="2"/>
  <c r="Q692" i="2"/>
  <c r="Q691" i="2"/>
  <c r="Q690" i="2"/>
  <c r="Q689" i="2"/>
  <c r="Q688" i="2"/>
  <c r="Q687" i="2"/>
  <c r="Q686" i="2"/>
  <c r="Q685" i="2"/>
  <c r="Q684" i="2"/>
  <c r="Q683" i="2"/>
  <c r="Q682" i="2"/>
  <c r="Q681" i="2"/>
  <c r="Q680" i="2"/>
  <c r="Q679" i="2"/>
  <c r="Q678" i="2"/>
  <c r="Q677" i="2"/>
  <c r="Q676" i="2"/>
  <c r="Q675" i="2"/>
  <c r="Q674" i="2"/>
  <c r="Q673" i="2"/>
  <c r="Q672" i="2"/>
  <c r="Q671" i="2"/>
  <c r="Q670" i="2"/>
  <c r="Q669" i="2"/>
  <c r="Q668" i="2"/>
  <c r="Q667" i="2"/>
  <c r="Q666" i="2"/>
  <c r="Q665" i="2"/>
  <c r="Q664" i="2"/>
  <c r="Q663" i="2"/>
  <c r="Q662" i="2"/>
  <c r="Q661" i="2"/>
  <c r="Q660" i="2"/>
  <c r="Q659" i="2"/>
  <c r="Q658" i="2"/>
  <c r="Q657" i="2"/>
  <c r="Q656" i="2"/>
  <c r="Q655" i="2"/>
  <c r="Q654" i="2"/>
  <c r="Q653" i="2"/>
  <c r="Q652" i="2"/>
  <c r="Q651" i="2"/>
  <c r="Q650" i="2"/>
  <c r="Q649" i="2"/>
  <c r="Q648" i="2"/>
  <c r="Q647" i="2"/>
  <c r="Q646" i="2"/>
  <c r="Q645" i="2"/>
  <c r="Q644" i="2"/>
  <c r="Q643" i="2"/>
  <c r="Q642" i="2"/>
  <c r="Q641" i="2"/>
  <c r="Q639" i="2"/>
  <c r="Q638" i="2"/>
  <c r="Q637" i="2"/>
  <c r="Q636" i="2"/>
  <c r="Q635" i="2"/>
  <c r="Q634" i="2"/>
  <c r="Q633" i="2"/>
  <c r="Q632" i="2"/>
  <c r="Q631" i="2"/>
  <c r="Q630" i="2"/>
  <c r="Q629" i="2"/>
  <c r="Q628" i="2"/>
  <c r="Q627" i="2"/>
  <c r="Q626" i="2"/>
  <c r="Q625" i="2"/>
  <c r="Q624" i="2"/>
  <c r="Q623" i="2"/>
  <c r="Q622" i="2"/>
  <c r="Q621" i="2"/>
  <c r="Q620" i="2"/>
  <c r="Q619" i="2"/>
  <c r="Q618" i="2"/>
  <c r="Q617" i="2"/>
  <c r="Q616" i="2"/>
  <c r="Q615" i="2"/>
  <c r="Q614" i="2"/>
  <c r="Q613" i="2"/>
  <c r="Q612" i="2"/>
  <c r="Q611" i="2"/>
  <c r="Q610" i="2"/>
  <c r="Q609" i="2"/>
  <c r="Q608" i="2"/>
  <c r="Q607" i="2"/>
  <c r="Q606" i="2"/>
  <c r="Q605" i="2"/>
  <c r="Q604" i="2"/>
  <c r="Q603" i="2"/>
  <c r="Q602" i="2"/>
  <c r="Q601" i="2"/>
  <c r="Q600" i="2"/>
  <c r="Q599" i="2"/>
  <c r="Q598" i="2"/>
  <c r="Q597" i="2"/>
  <c r="Q596" i="2"/>
  <c r="Q595" i="2"/>
  <c r="Q594" i="2"/>
  <c r="Q593" i="2"/>
  <c r="Q592" i="2"/>
  <c r="Q591" i="2"/>
  <c r="Q590" i="2"/>
  <c r="Q589" i="2"/>
  <c r="Q588" i="2"/>
  <c r="Q587" i="2"/>
  <c r="Q586" i="2"/>
  <c r="Q585" i="2"/>
  <c r="Q584" i="2"/>
  <c r="Q583" i="2"/>
  <c r="Q582" i="2"/>
  <c r="Q581" i="2"/>
  <c r="Q580" i="2"/>
  <c r="Q579" i="2"/>
  <c r="Q578" i="2"/>
  <c r="Q577" i="2"/>
  <c r="Q576" i="2"/>
  <c r="Q575" i="2"/>
  <c r="Q574" i="2"/>
  <c r="Q573" i="2"/>
  <c r="Q572" i="2"/>
  <c r="Q571" i="2"/>
  <c r="Q570" i="2"/>
  <c r="Q569" i="2"/>
  <c r="Q568" i="2"/>
  <c r="Q567" i="2"/>
  <c r="Q566" i="2"/>
  <c r="Q565" i="2"/>
  <c r="Q564" i="2"/>
  <c r="Q563" i="2"/>
  <c r="Q562" i="2"/>
  <c r="Q561" i="2"/>
  <c r="Q560" i="2"/>
  <c r="Q559" i="2"/>
  <c r="Q558" i="2"/>
  <c r="Q557" i="2"/>
  <c r="Q556" i="2"/>
  <c r="Q555" i="2"/>
  <c r="Q554" i="2"/>
  <c r="Q553" i="2"/>
  <c r="Q552" i="2"/>
  <c r="Q551" i="2"/>
  <c r="Q550" i="2"/>
  <c r="Q549" i="2"/>
  <c r="Q548" i="2"/>
  <c r="Q547" i="2"/>
  <c r="Q546" i="2"/>
  <c r="Q545" i="2"/>
  <c r="Q544" i="2"/>
  <c r="Q543" i="2"/>
  <c r="Q542" i="2"/>
  <c r="Q541" i="2"/>
  <c r="Q540" i="2"/>
  <c r="Q539" i="2"/>
  <c r="Q538" i="2"/>
  <c r="Q537" i="2"/>
  <c r="Q536" i="2"/>
  <c r="Q535" i="2"/>
  <c r="Q534" i="2"/>
  <c r="Q533" i="2"/>
  <c r="Q532" i="2"/>
  <c r="Q531" i="2"/>
  <c r="Q530" i="2"/>
  <c r="Q529" i="2"/>
  <c r="Q528" i="2"/>
  <c r="Q527" i="2"/>
  <c r="Q526" i="2"/>
  <c r="Q525" i="2"/>
  <c r="Q524" i="2"/>
  <c r="Q523" i="2"/>
  <c r="Q522" i="2"/>
  <c r="Q521" i="2"/>
  <c r="Q520" i="2"/>
  <c r="Q519" i="2"/>
  <c r="Q518" i="2"/>
  <c r="Q517" i="2"/>
  <c r="Q516" i="2"/>
  <c r="Q515" i="2"/>
  <c r="Q514" i="2"/>
  <c r="Q513" i="2"/>
  <c r="Q512" i="2"/>
  <c r="Q511" i="2"/>
  <c r="Q510" i="2"/>
  <c r="Q509" i="2"/>
  <c r="Q508" i="2"/>
  <c r="Q507" i="2"/>
  <c r="Q506" i="2"/>
  <c r="Q505" i="2"/>
  <c r="Q504" i="2"/>
  <c r="Q503" i="2"/>
  <c r="Q502" i="2"/>
  <c r="Q501" i="2"/>
  <c r="Q500" i="2"/>
  <c r="Q499" i="2"/>
  <c r="Q498" i="2"/>
  <c r="Q497" i="2"/>
  <c r="Q496" i="2"/>
  <c r="Q495" i="2"/>
  <c r="Q494" i="2"/>
  <c r="Q493" i="2"/>
  <c r="Q492" i="2"/>
  <c r="Q491" i="2"/>
  <c r="Q490" i="2"/>
  <c r="Q489" i="2"/>
  <c r="Q488" i="2"/>
  <c r="Q487" i="2"/>
  <c r="Q486" i="2"/>
  <c r="Q485" i="2"/>
  <c r="Q484" i="2"/>
  <c r="Q483" i="2"/>
  <c r="Q482" i="2"/>
  <c r="Q481" i="2"/>
  <c r="Q480" i="2"/>
  <c r="Q479" i="2"/>
  <c r="Q478" i="2"/>
  <c r="Q477" i="2"/>
  <c r="Q476" i="2"/>
  <c r="Q475" i="2"/>
  <c r="Q474" i="2"/>
  <c r="Q473" i="2"/>
  <c r="Q472" i="2"/>
  <c r="Q471" i="2"/>
  <c r="Q470" i="2"/>
  <c r="Q469" i="2"/>
  <c r="Q468" i="2"/>
  <c r="Q467" i="2"/>
  <c r="Q466" i="2"/>
  <c r="Q465" i="2"/>
  <c r="Q464" i="2"/>
  <c r="Q463" i="2"/>
  <c r="Q462" i="2"/>
  <c r="Q461" i="2"/>
  <c r="Q460" i="2"/>
  <c r="Q459" i="2"/>
  <c r="Q458" i="2"/>
  <c r="Q457" i="2"/>
  <c r="Q456" i="2"/>
  <c r="Q455" i="2"/>
  <c r="Q454" i="2"/>
  <c r="Q453" i="2"/>
  <c r="Q452" i="2"/>
  <c r="Q451" i="2"/>
  <c r="Q450" i="2"/>
  <c r="Q449" i="2"/>
  <c r="Q448" i="2"/>
  <c r="Q447" i="2"/>
  <c r="Q446" i="2"/>
  <c r="Q445" i="2"/>
  <c r="Q444" i="2"/>
  <c r="Q443" i="2"/>
  <c r="Q442" i="2"/>
  <c r="Q441" i="2"/>
  <c r="Q440" i="2"/>
  <c r="Q439" i="2"/>
  <c r="Q438" i="2"/>
  <c r="Q437" i="2"/>
  <c r="Q436" i="2"/>
  <c r="Q435" i="2"/>
  <c r="Q434" i="2"/>
  <c r="Q433" i="2"/>
  <c r="Q432" i="2"/>
  <c r="Q431" i="2"/>
  <c r="Q430" i="2"/>
  <c r="Q429" i="2"/>
  <c r="Q428" i="2"/>
  <c r="Q427" i="2"/>
  <c r="Q426" i="2"/>
  <c r="Q425" i="2"/>
  <c r="Q424" i="2"/>
  <c r="Q423" i="2"/>
  <c r="Q422" i="2"/>
  <c r="Q421" i="2"/>
  <c r="Q420" i="2"/>
  <c r="Q419" i="2"/>
  <c r="Q418" i="2"/>
  <c r="Q417" i="2"/>
  <c r="Q416" i="2"/>
  <c r="Q415" i="2"/>
  <c r="Q414" i="2"/>
  <c r="Q413" i="2"/>
  <c r="Q412" i="2"/>
  <c r="Q411" i="2"/>
  <c r="Q410" i="2"/>
  <c r="Q409" i="2"/>
  <c r="Q408" i="2"/>
  <c r="Q407" i="2"/>
  <c r="Q406" i="2"/>
  <c r="Q405" i="2"/>
  <c r="Q404" i="2"/>
  <c r="Q403" i="2"/>
  <c r="Q402" i="2"/>
  <c r="Q401" i="2"/>
  <c r="Q400" i="2"/>
  <c r="Q399" i="2"/>
  <c r="Q398" i="2"/>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71" i="2"/>
  <c r="Q370" i="2"/>
  <c r="Q369" i="2"/>
  <c r="Q368" i="2"/>
  <c r="Q367" i="2"/>
  <c r="Q366" i="2"/>
  <c r="Q365" i="2"/>
  <c r="Q364" i="2"/>
  <c r="Q363" i="2"/>
  <c r="Q362" i="2"/>
  <c r="Q361" i="2"/>
  <c r="Q360" i="2"/>
  <c r="Q359" i="2"/>
  <c r="Q358" i="2"/>
  <c r="Q357" i="2"/>
  <c r="Q356" i="2"/>
  <c r="Q355" i="2"/>
  <c r="Q354" i="2"/>
  <c r="Q353" i="2"/>
  <c r="Q352" i="2"/>
  <c r="Q351" i="2"/>
  <c r="Q350"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9" i="2"/>
  <c r="Q8" i="2"/>
  <c r="Q7" i="2"/>
  <c r="Q6" i="2"/>
  <c r="Q5" i="2"/>
  <c r="Q4" i="2"/>
  <c r="Q3" i="2"/>
  <c r="Q2"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2"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T828" i="2"/>
  <c r="T827" i="2"/>
  <c r="T826" i="2"/>
  <c r="T825" i="2"/>
  <c r="T824" i="2"/>
  <c r="T823" i="2"/>
  <c r="T822" i="2"/>
  <c r="T821" i="2"/>
  <c r="T820" i="2"/>
  <c r="T819" i="2"/>
  <c r="T818" i="2"/>
  <c r="T817" i="2"/>
  <c r="T816" i="2"/>
  <c r="T815" i="2"/>
  <c r="T814" i="2"/>
  <c r="T813" i="2"/>
  <c r="T812" i="2"/>
  <c r="T811" i="2"/>
  <c r="T810" i="2"/>
  <c r="T809" i="2"/>
  <c r="T808" i="2"/>
  <c r="T807" i="2"/>
  <c r="T806" i="2"/>
  <c r="T805" i="2"/>
  <c r="T804" i="2"/>
  <c r="T803" i="2"/>
  <c r="T802" i="2"/>
  <c r="T801" i="2"/>
  <c r="T800" i="2"/>
  <c r="T799" i="2"/>
  <c r="T798" i="2"/>
  <c r="T797" i="2"/>
  <c r="T796" i="2"/>
  <c r="T795" i="2"/>
  <c r="T794" i="2"/>
  <c r="T793" i="2"/>
  <c r="T792" i="2"/>
  <c r="T791" i="2"/>
  <c r="T790" i="2"/>
  <c r="T789" i="2"/>
  <c r="T788" i="2"/>
  <c r="T787" i="2"/>
  <c r="T786" i="2"/>
  <c r="T785" i="2"/>
  <c r="T784" i="2"/>
  <c r="T783" i="2"/>
  <c r="T782" i="2"/>
  <c r="T781" i="2"/>
  <c r="T780" i="2"/>
  <c r="T779" i="2"/>
  <c r="T778" i="2"/>
  <c r="T777" i="2"/>
  <c r="T776" i="2"/>
  <c r="T775" i="2"/>
  <c r="T774" i="2"/>
  <c r="T773" i="2"/>
  <c r="T772" i="2"/>
  <c r="T771" i="2"/>
  <c r="T770" i="2"/>
  <c r="T769" i="2"/>
  <c r="T768" i="2"/>
  <c r="T767" i="2"/>
  <c r="T766" i="2"/>
  <c r="T765" i="2"/>
  <c r="T764" i="2"/>
  <c r="T763" i="2"/>
  <c r="T762" i="2"/>
  <c r="T761" i="2"/>
  <c r="T760" i="2"/>
  <c r="T759" i="2"/>
  <c r="T758" i="2"/>
  <c r="T757" i="2"/>
  <c r="T756" i="2"/>
  <c r="T755" i="2"/>
  <c r="T754" i="2"/>
  <c r="T753" i="2"/>
  <c r="T752" i="2"/>
  <c r="T751" i="2"/>
  <c r="T750" i="2"/>
  <c r="T749" i="2"/>
  <c r="T748" i="2"/>
  <c r="T747" i="2"/>
  <c r="T746" i="2"/>
  <c r="T745" i="2"/>
  <c r="T744" i="2"/>
  <c r="T743" i="2"/>
  <c r="T742" i="2"/>
  <c r="T741" i="2"/>
  <c r="T740" i="2"/>
  <c r="T739" i="2"/>
  <c r="T738" i="2"/>
  <c r="T737" i="2"/>
  <c r="T736" i="2"/>
  <c r="T735" i="2"/>
  <c r="T734" i="2"/>
  <c r="T733" i="2"/>
  <c r="T732" i="2"/>
  <c r="T731" i="2"/>
  <c r="T730" i="2"/>
  <c r="T729" i="2"/>
  <c r="T728" i="2"/>
  <c r="T727" i="2"/>
  <c r="T726" i="2"/>
  <c r="T725" i="2"/>
  <c r="T724" i="2"/>
  <c r="T723" i="2"/>
  <c r="T722" i="2"/>
  <c r="T721" i="2"/>
  <c r="T720" i="2"/>
  <c r="T719" i="2"/>
  <c r="T718" i="2"/>
  <c r="T717" i="2"/>
  <c r="T716" i="2"/>
  <c r="T715" i="2"/>
  <c r="T714" i="2"/>
  <c r="T713" i="2"/>
  <c r="T712" i="2"/>
  <c r="T711" i="2"/>
  <c r="T710" i="2"/>
  <c r="T709" i="2"/>
  <c r="T708" i="2"/>
  <c r="T707" i="2"/>
  <c r="T706" i="2"/>
  <c r="T705" i="2"/>
  <c r="T704" i="2"/>
  <c r="T703" i="2"/>
  <c r="T702" i="2"/>
  <c r="T701" i="2"/>
  <c r="T700" i="2"/>
  <c r="T699" i="2"/>
  <c r="T698" i="2"/>
  <c r="T697" i="2"/>
  <c r="T696" i="2"/>
  <c r="T695" i="2"/>
  <c r="T694" i="2"/>
  <c r="T693" i="2"/>
  <c r="T692" i="2"/>
  <c r="T691" i="2"/>
  <c r="T690" i="2"/>
  <c r="T689" i="2"/>
  <c r="T688" i="2"/>
  <c r="T687" i="2"/>
  <c r="T686" i="2"/>
  <c r="T685" i="2"/>
  <c r="T684" i="2"/>
  <c r="T683" i="2"/>
  <c r="T682" i="2"/>
  <c r="T681" i="2"/>
  <c r="T680" i="2"/>
  <c r="T679" i="2"/>
  <c r="T678" i="2"/>
  <c r="T677" i="2"/>
  <c r="T676" i="2"/>
  <c r="T675" i="2"/>
  <c r="T674" i="2"/>
  <c r="T673" i="2"/>
  <c r="T672" i="2"/>
  <c r="T671" i="2"/>
  <c r="T670" i="2"/>
  <c r="T669" i="2"/>
  <c r="T668" i="2"/>
  <c r="T667" i="2"/>
  <c r="T666" i="2"/>
  <c r="T665" i="2"/>
  <c r="T664" i="2"/>
  <c r="T663" i="2"/>
  <c r="T662" i="2"/>
  <c r="T661" i="2"/>
  <c r="T660" i="2"/>
  <c r="T659" i="2"/>
  <c r="T658" i="2"/>
  <c r="T657" i="2"/>
  <c r="T656" i="2"/>
  <c r="T655" i="2"/>
  <c r="T654" i="2"/>
  <c r="T653" i="2"/>
  <c r="T652" i="2"/>
  <c r="T651" i="2"/>
  <c r="T650" i="2"/>
  <c r="T649" i="2"/>
  <c r="T648" i="2"/>
  <c r="T647" i="2"/>
  <c r="T646" i="2"/>
  <c r="T645" i="2"/>
  <c r="T644" i="2"/>
  <c r="T643" i="2"/>
  <c r="T642" i="2"/>
  <c r="T641" i="2"/>
  <c r="T640" i="2"/>
  <c r="T639" i="2"/>
  <c r="T638" i="2"/>
  <c r="T637" i="2"/>
  <c r="T636" i="2"/>
  <c r="T635" i="2"/>
  <c r="T634" i="2"/>
  <c r="T633" i="2"/>
  <c r="T632" i="2"/>
  <c r="T631" i="2"/>
  <c r="T630" i="2"/>
  <c r="T629" i="2"/>
  <c r="T628" i="2"/>
  <c r="T627" i="2"/>
  <c r="T626" i="2"/>
  <c r="T625" i="2"/>
  <c r="T624" i="2"/>
  <c r="T623" i="2"/>
  <c r="T622" i="2"/>
  <c r="T621" i="2"/>
  <c r="T620" i="2"/>
  <c r="T619" i="2"/>
  <c r="T618" i="2"/>
  <c r="T617" i="2"/>
  <c r="T616" i="2"/>
  <c r="T615" i="2"/>
  <c r="T614" i="2"/>
  <c r="T613" i="2"/>
  <c r="T612" i="2"/>
  <c r="T611" i="2"/>
  <c r="T610" i="2"/>
  <c r="T609" i="2"/>
  <c r="T608" i="2"/>
  <c r="T607" i="2"/>
  <c r="T606" i="2"/>
  <c r="T605" i="2"/>
  <c r="T604" i="2"/>
  <c r="T603" i="2"/>
  <c r="T602" i="2"/>
  <c r="T601" i="2"/>
  <c r="T600" i="2"/>
  <c r="T599" i="2"/>
  <c r="T598" i="2"/>
  <c r="T597" i="2"/>
  <c r="T596" i="2"/>
  <c r="T595" i="2"/>
  <c r="T594" i="2"/>
  <c r="T593" i="2"/>
  <c r="T592" i="2"/>
  <c r="T591" i="2"/>
  <c r="T590" i="2"/>
  <c r="T589" i="2"/>
  <c r="T588" i="2"/>
  <c r="T587" i="2"/>
  <c r="T586" i="2"/>
  <c r="T585" i="2"/>
  <c r="T584" i="2"/>
  <c r="T583" i="2"/>
  <c r="T582" i="2"/>
  <c r="T581" i="2"/>
  <c r="T580" i="2"/>
  <c r="T579" i="2"/>
  <c r="T578" i="2"/>
  <c r="T577" i="2"/>
  <c r="T576" i="2"/>
  <c r="T575" i="2"/>
  <c r="T574" i="2"/>
  <c r="T573" i="2"/>
  <c r="T572" i="2"/>
  <c r="T571" i="2"/>
  <c r="T570" i="2"/>
  <c r="T569" i="2"/>
  <c r="T568" i="2"/>
  <c r="T567" i="2"/>
  <c r="T566" i="2"/>
  <c r="T565" i="2"/>
  <c r="T564" i="2"/>
  <c r="T563" i="2"/>
  <c r="T562" i="2"/>
  <c r="T561" i="2"/>
  <c r="T560" i="2"/>
  <c r="T559" i="2"/>
  <c r="T558" i="2"/>
  <c r="T557" i="2"/>
  <c r="T556" i="2"/>
  <c r="T555" i="2"/>
  <c r="T554" i="2"/>
  <c r="T553" i="2"/>
  <c r="T552" i="2"/>
  <c r="T551" i="2"/>
  <c r="T550" i="2"/>
  <c r="T549" i="2"/>
  <c r="T548" i="2"/>
  <c r="T547" i="2"/>
  <c r="T546" i="2"/>
  <c r="T545" i="2"/>
  <c r="T544" i="2"/>
  <c r="T543" i="2"/>
  <c r="T542" i="2"/>
  <c r="T541" i="2"/>
  <c r="T540" i="2"/>
  <c r="T539" i="2"/>
  <c r="T538" i="2"/>
  <c r="T537" i="2"/>
  <c r="T536" i="2"/>
  <c r="T535" i="2"/>
  <c r="T534" i="2"/>
  <c r="T533" i="2"/>
  <c r="T532" i="2"/>
  <c r="T531" i="2"/>
  <c r="T530" i="2"/>
  <c r="T529" i="2"/>
  <c r="T528" i="2"/>
  <c r="T527" i="2"/>
  <c r="T526" i="2"/>
  <c r="T525" i="2"/>
  <c r="T524" i="2"/>
  <c r="T523" i="2"/>
  <c r="T522" i="2"/>
  <c r="T521" i="2"/>
  <c r="T520" i="2"/>
  <c r="T519" i="2"/>
  <c r="T518" i="2"/>
  <c r="T517" i="2"/>
  <c r="T516" i="2"/>
  <c r="T515" i="2"/>
  <c r="T514" i="2"/>
  <c r="T513" i="2"/>
  <c r="T512" i="2"/>
  <c r="T511" i="2"/>
  <c r="T510" i="2"/>
  <c r="T509" i="2"/>
  <c r="T508" i="2"/>
  <c r="T507" i="2"/>
  <c r="T506" i="2"/>
  <c r="T505" i="2"/>
  <c r="T504" i="2"/>
  <c r="T503" i="2"/>
  <c r="T502" i="2"/>
  <c r="T501" i="2"/>
  <c r="T500" i="2"/>
  <c r="T499" i="2"/>
  <c r="T498" i="2"/>
  <c r="T497" i="2"/>
  <c r="T496" i="2"/>
  <c r="T495" i="2"/>
  <c r="T494" i="2"/>
  <c r="T493" i="2"/>
  <c r="T492" i="2"/>
  <c r="T491" i="2"/>
  <c r="T490" i="2"/>
  <c r="T489" i="2"/>
  <c r="T488" i="2"/>
  <c r="T487" i="2"/>
  <c r="T486" i="2"/>
  <c r="T485" i="2"/>
  <c r="T484" i="2"/>
  <c r="T483" i="2"/>
  <c r="T482" i="2"/>
  <c r="T481" i="2"/>
  <c r="T480" i="2"/>
  <c r="T479" i="2"/>
  <c r="T478" i="2"/>
  <c r="T477" i="2"/>
  <c r="T476" i="2"/>
  <c r="T475" i="2"/>
  <c r="T474" i="2"/>
  <c r="T473" i="2"/>
  <c r="T472" i="2"/>
  <c r="T471" i="2"/>
  <c r="T470" i="2"/>
  <c r="T469" i="2"/>
  <c r="T468" i="2"/>
  <c r="T467" i="2"/>
  <c r="T466" i="2"/>
  <c r="T465" i="2"/>
  <c r="T464" i="2"/>
  <c r="T463" i="2"/>
  <c r="T462" i="2"/>
  <c r="T461" i="2"/>
  <c r="T460" i="2"/>
  <c r="T459" i="2"/>
  <c r="T458" i="2"/>
  <c r="T457" i="2"/>
  <c r="T456" i="2"/>
  <c r="T455" i="2"/>
  <c r="T454" i="2"/>
  <c r="T453" i="2"/>
  <c r="T452" i="2"/>
  <c r="T451" i="2"/>
  <c r="T450" i="2"/>
  <c r="T449" i="2"/>
  <c r="T448" i="2"/>
  <c r="T447" i="2"/>
  <c r="T446" i="2"/>
  <c r="T445" i="2"/>
  <c r="T444" i="2"/>
  <c r="T443" i="2"/>
  <c r="T442" i="2"/>
  <c r="T441" i="2"/>
  <c r="T440" i="2"/>
  <c r="T439" i="2"/>
  <c r="T438" i="2"/>
  <c r="T437" i="2"/>
  <c r="T436" i="2"/>
  <c r="T435" i="2"/>
  <c r="T434" i="2"/>
  <c r="T433" i="2"/>
  <c r="T432" i="2"/>
  <c r="T431" i="2"/>
  <c r="T430" i="2"/>
  <c r="T429" i="2"/>
  <c r="T428" i="2"/>
  <c r="T427" i="2"/>
  <c r="T426" i="2"/>
  <c r="T425" i="2"/>
  <c r="T424" i="2"/>
  <c r="T423" i="2"/>
  <c r="T422" i="2"/>
  <c r="T421" i="2"/>
  <c r="T420" i="2"/>
  <c r="T419" i="2"/>
  <c r="T418" i="2"/>
  <c r="T417" i="2"/>
  <c r="T416" i="2"/>
  <c r="T415" i="2"/>
  <c r="T414" i="2"/>
  <c r="T413" i="2"/>
  <c r="T412" i="2"/>
  <c r="T411" i="2"/>
  <c r="T410" i="2"/>
  <c r="T409" i="2"/>
  <c r="T408" i="2"/>
  <c r="T407" i="2"/>
  <c r="T406" i="2"/>
  <c r="T405" i="2"/>
  <c r="T404" i="2"/>
  <c r="T403" i="2"/>
  <c r="T402" i="2"/>
  <c r="T401" i="2"/>
  <c r="T400" i="2"/>
  <c r="T399" i="2"/>
  <c r="T398" i="2"/>
  <c r="T397" i="2"/>
  <c r="T396" i="2"/>
  <c r="T395" i="2"/>
  <c r="T394" i="2"/>
  <c r="T393" i="2"/>
  <c r="T392" i="2"/>
  <c r="T391" i="2"/>
  <c r="T390" i="2"/>
  <c r="T389" i="2"/>
  <c r="T388" i="2"/>
  <c r="T387" i="2"/>
  <c r="T386" i="2"/>
  <c r="T385" i="2"/>
  <c r="T384" i="2"/>
  <c r="T383" i="2"/>
  <c r="T382" i="2"/>
  <c r="T381" i="2"/>
  <c r="T380" i="2"/>
  <c r="T379" i="2"/>
  <c r="T378" i="2"/>
  <c r="T377" i="2"/>
  <c r="T376" i="2"/>
  <c r="T375" i="2"/>
  <c r="T374" i="2"/>
  <c r="T373" i="2"/>
  <c r="T372" i="2"/>
  <c r="T371" i="2"/>
  <c r="T370" i="2"/>
  <c r="T369" i="2"/>
  <c r="T368" i="2"/>
  <c r="T367" i="2"/>
  <c r="T366" i="2"/>
  <c r="T365" i="2"/>
  <c r="T364" i="2"/>
  <c r="T363" i="2"/>
  <c r="T362" i="2"/>
  <c r="T361" i="2"/>
  <c r="T360" i="2"/>
  <c r="T359" i="2"/>
  <c r="T358" i="2"/>
  <c r="T357" i="2"/>
  <c r="T356" i="2"/>
  <c r="T355" i="2"/>
  <c r="T354" i="2"/>
  <c r="T353" i="2"/>
  <c r="T352" i="2"/>
  <c r="T351" i="2"/>
  <c r="T350" i="2"/>
  <c r="T349" i="2"/>
  <c r="T348" i="2"/>
  <c r="T347" i="2"/>
  <c r="T346" i="2"/>
  <c r="T345" i="2"/>
  <c r="T344" i="2"/>
  <c r="T343" i="2"/>
  <c r="T342" i="2"/>
  <c r="T341" i="2"/>
  <c r="T340" i="2"/>
  <c r="T339" i="2"/>
  <c r="T338" i="2"/>
  <c r="T337" i="2"/>
  <c r="T336" i="2"/>
  <c r="T335" i="2"/>
  <c r="T334" i="2"/>
  <c r="T333" i="2"/>
  <c r="T332" i="2"/>
  <c r="T331" i="2"/>
  <c r="T330" i="2"/>
  <c r="T329" i="2"/>
  <c r="T328" i="2"/>
  <c r="T327" i="2"/>
  <c r="T326" i="2"/>
  <c r="T325" i="2"/>
  <c r="T324" i="2"/>
  <c r="T323" i="2"/>
  <c r="T322" i="2"/>
  <c r="T321" i="2"/>
  <c r="T320" i="2"/>
  <c r="T319" i="2"/>
  <c r="T318" i="2"/>
  <c r="T317" i="2"/>
  <c r="T316" i="2"/>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T3" i="2"/>
  <c r="T2" i="2"/>
  <c r="Q2" i="1"/>
  <c r="N1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N2" i="1"/>
  <c r="N3" i="1"/>
  <c r="N4" i="1"/>
  <c r="N5" i="1"/>
  <c r="N6" i="1"/>
  <c r="N7" i="1"/>
  <c r="N8" i="1"/>
  <c r="N9" i="1"/>
  <c r="N10"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Q832"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<sst xmlns="http://schemas.openxmlformats.org/spreadsheetml/2006/main" count="25224" uniqueCount="2668">
  <si>
    <t xml:space="preserve"> Free and Almost Free in Pittsburgh</t>
  </si>
  <si>
    <t xml:space="preserve"> Pittsburgh</t>
  </si>
  <si>
    <t xml:space="preserve"> socializing</t>
  </si>
  <si>
    <t xml:space="preserve"> Musicians; Singles; Watching Movies; Live Music; Nightlife; Language &amp; Culture; Social; Outdoors; Fun Times; Adventure; Artists; Volunteering; Writing; Performing Arts; Theater; Fun and Free; </t>
  </si>
  <si>
    <t xml:space="preserve"> Stretch and flex with Barre in the Parks. Schenley Plaza Oakland!</t>
  </si>
  <si>
    <t xml:space="preserve"> Stretch and flex at this free barre class in Schenley Plaza courtesy of Pure Barre! Participants are invited to bring their own mat to this event. Must register at https:clients.mindbodyonline.comclassichome?studioid=29229 Please note: By attending this class you agree to Pure Barre Pittsburgh's liability waiver (contact studio for details) and give permission to have your image used for promotional purposes.</t>
  </si>
  <si>
    <t xml:space="preserve"> Schenley Plaza</t>
  </si>
  <si>
    <t xml:space="preserve"> 4100 Forbes Ave</t>
  </si>
  <si>
    <t xml:space="preserve"> End of Summer Block Party at Carnegie Library Pittsburgh-Woods Run</t>
  </si>
  <si>
    <t xml:space="preserve"> Lets celebrate the end of summer together at the library with music food and a superhero obstacle course! Dress up as your favorite superhero for a chance to win amazing prizes! We will have activities for all ages including a garden swap and DJ Kellymom will help us dance the night away! We hope to see you here! The event is FREE and open to everyone!</t>
  </si>
  <si>
    <t xml:space="preserve"> CLP-Woods Run</t>
  </si>
  <si>
    <t xml:space="preserve"> 1201 Woods Run Ave.</t>
  </si>
  <si>
    <t xml:space="preserve"> Salsa Dance classes @ Youtopia Studio: Beginner Cuban style salsa!</t>
  </si>
  <si>
    <t xml:space="preserve"> Beginner salsa lessons 7-8pm. Mixed level Cuban style salsa (must already know the basics) 8-9pm on Thursday nights! at Youtopia Dance Studio 1918 Murray Avenue Squirrel Hill PA Always $5 for students with ID and $5 for non-students who say they saw it on Free and Almost Free! meet up.  Wear shoes that you can do a turn in (sneakers not recommended) and wear light weight clothing or layers that you can remove. See you there. Come on down - bring a friend! http:SalsaRitmoDance.org</t>
  </si>
  <si>
    <t xml:space="preserve"> Youtopia dance studio</t>
  </si>
  <si>
    <t xml:space="preserve"> 1918 Murray Avenue</t>
  </si>
  <si>
    <t xml:space="preserve"> Introduction to Urban Beekeeping</t>
  </si>
  <si>
    <t xml:space="preserve"> Urban beekeeping doesn't have to be a scary experience for you and your neighbors. Come learn the basics---explore bee behavior learn how to care for them extract honey and discover why bees are so important to plant and human life. Presented by: Jana Thompson Burgh Bees</t>
  </si>
  <si>
    <t xml:space="preserve"> Carnegie Library of Pittsburgh - Downtown &amp; Business Branch</t>
  </si>
  <si>
    <t xml:space="preserve"> 612 Smithfield Street</t>
  </si>
  <si>
    <t xml:space="preserve"> Free Movie:"Interstellar"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</si>
  <si>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</si>
  <si>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Schenley Park Flagstaff Hill</t>
  </si>
  <si>
    <t xml:space="preserve"> 4500 Schenley Dr.</t>
  </si>
  <si>
    <t xml:space="preserve"> Rooftop Power Flow at SkyBAR</t>
  </si>
  <si>
    <t xml:space="preserve"> This class is a donations based class for walk ins. Rooftop Power Flow at SKYBAR is a part of our summer series of classes and is offered every Tuesday night. If it is storminglightning  we may have to move inside downstairs to Diesel. Plan to sweat during this 75 minute flow! Power Flow provides a good workout and strong connection between movement and breath. This class is welcome to yogis of all levels however a knowledge of yoga is encouraged as we will move at a faster pace. Pre-register at www.yogadigs.com</t>
  </si>
  <si>
    <t xml:space="preserve"> Skybar Pittsburgh</t>
  </si>
  <si>
    <t xml:space="preserve"> 1601 East Carson Street Sky Level</t>
  </si>
  <si>
    <t xml:space="preserve"> Free Concert Hartwood Acres-Eileen Ivers w Heather Kropf! Celtic Folk Music!</t>
  </si>
  <si>
    <t xml:space="preserve"> Hartwood Acres Park Amphitheater (412)[masked] For more info on Hartwood Acres Park: http:www.alleghenycounty.usparkshwfac.aspx For more info on 2015 Summer Concert Series:http:www.alleghenycounty.ussummerindex.aspx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</si>
  <si>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Hartwood Acres Amphitheater</t>
  </si>
  <si>
    <t xml:space="preserve"> Allison Park</t>
  </si>
  <si>
    <t xml:space="preserve"> 4000 Middle Road</t>
  </si>
  <si>
    <t xml:space="preserve"> Sassafras Grove Lughnassadh Games and Ritual</t>
  </si>
  <si>
    <t xml:space="preserve"> Lughnassadh (Summer Cross Quarter) Rite and GamesSaturday August 8 2015Games Begin at 1:00 pm; Ritual at 4:00 pmLakeview Grove North Park (North of Pittsburgh PA) Join the Druids of Sassafras Grove for our annual Lughnassadh ritual and games on Saturday August 8 2014!Our rite will honor the Irish god Lugh the Lord of Skills as he is wed to the Lady of Sovereignty the goddess of our land our rivers and our community. We acknowledge the first harvest by celebrating the work of the Grove on our 22nd anniversary and asking for the blessings of the royal couple on the work of our own lives. Schedule of Events:1:00 pm: Games begin3:00 pm: Snack break4:00 pm: Ritual begins5:30 pm: Potluck picnic What to Bring:* Offerings for Lugh and the Lady of Sovereignty. Particularly appropriate offerings include something that showcases your skills or first fruits from your gardenlocal market.* A chairblanket if you wish to sit during the ritual* A dish to share at the potluck picnic* An entry for the cookingbakingbrewing competition which could also serve as your potluck dish (see below)* A donation of pet food for Animal Friends' "Chow Wagon" pet pantry (see below) This years Lughnassadh Games will include:Warriors1. Agility &amp;amp; Perseverance: egg (plastic ) on spoon race2. Accuracy &amp;amp; Fearsomeness: Rock toss with Battle cry3. Strength &amp;amp; Cooperation: Tug of War Sages1. 9 ADF Virtues2. Identify 9 local plants (will be provided)3. Name at least 9 local (tri state) waters: lakes rivers streams creeks springs. Artisans1. Bardic: one song poem or story no longer than 3 minutes in length2. Culinary: one item baked cooked or brewed brewing need not be alcoholic (may be pot luck contribution)3. Creation: 30 minutes to make either a drawing sculpture or painting in the theme of First Harvests While alcohol is permitted at this event glass bottles and containers are not allowed at this site. Please plan accordingly. Sassafras Grove expects all guests who choose to drink alcohol to do so legally and responsibly. Our rites and events are free and open to the community but we do rely on the monetary donations of those who are able to defray the cost of space rental and ritual supplies. Support your local Druids! Tickets will also be available for our Brighid Blanket raffle so bring some extra cash if youd like a chance to win this gorgeous handmade item. For more information about this event Sassafras Grove in general or our parent church r nDraocht Fin: A Druid Fellowship (ADF) please feel free to email us at [masked]. Bright BlessingsNicholas EgelhoffScribe Sassafras Grove ADFwww.sassafrasgrove.orgCelebrating 22 Years of Serving the Gods and the Folk Chow WagonSassafras Grove supports Animal Friends' Chow Wagon Program. If you can please consider bringing a package of cat or dog food (canned or dry) cat litter foodwater bowls treats or toys for donation to the Program. Donations must be new and unopened. Chow Wagon serves over 1000 local families by distributing food and toys through food pantries. See http:www.thinkingoutsidethecage.org for more information about Animal Friends.Directions to Lakeview GroveEnter North Park via McKnight and Babcock Boulevard; Turn east off of McKnight onto Babcock. Follow Babcock onto Pearce Mill Road; Turn Right (uphill) onto North Ridge Road; follow North Ridge Road uphill past many smaller groves. Lake View Grove will be on your left near a crest in the hill. There is ample graveled parking but the Grove itself is not visible from the road. For a map please visit the Parks Web site at: http:www.county.allegheny.pa.usparksmaps.aspx.</t>
  </si>
  <si>
    <t xml:space="preserve"> Lakeview Grove-North Park</t>
  </si>
  <si>
    <t xml:space="preserve"> North Ridge Lane </t>
  </si>
  <si>
    <t xml:space="preserve"> Donation Yoga Class at Dobra Tea in Squirrel Hill</t>
  </si>
  <si>
    <t xml:space="preserve"> Donation (Pay What You Can) Yoga ClassEvery Sunday10:00-11:00AMDobra Tea (Pittsburgh PA) 1937 Murray Avenue Donation based (pay what you can) yoga class with Sara every Sunday at Dobra Tea. This is a gentle vinyasa flow style class including energizing sun salutes a variety of standing poses breath work and relaxation. All levels (including beginners) are welcome! Class is from 10:00 - 11:00 AM every Sunday.</t>
  </si>
  <si>
    <t xml:space="preserve"> Dobra Tea</t>
  </si>
  <si>
    <t xml:space="preserve"> 1937 Murray Ave Pittsburgh Pennsylvania</t>
  </si>
  <si>
    <t xml:space="preserve"> Overcoming Trauma</t>
  </si>
  <si>
    <t xml:space="preserve"> When something traumatic happens the shock can reverberate in our thoughts and feelings for extended periods of time. Join therapist media contributor and author Tmara Hill as she discusses the psychological emotional physiological and neurological effects of trauma. Get tips on coping and ultimately overcoming your own trauma. Presented by: Tmara Hill MS LPC-BE Bagged lunches are welcome</t>
  </si>
  <si>
    <t xml:space="preserve"> Frick Environmental Center Public Hard Hat Tour</t>
  </si>
  <si>
    <t xml:space="preserve"> You will be given a hard hat to tour this construction site of the Frick Environmental Center. You will see and hear about environmentally-friendly upgrades and additions. If you have gone on an earlier tour you can see the progress since then. The tour is free but you must register at https:www.eventbrite.comefrick-environmental-center-public-hard-hat-tour-registration-16019226939  .</t>
  </si>
  <si>
    <t xml:space="preserve"> Frick Environmental Center </t>
  </si>
  <si>
    <t xml:space="preserve"> 2005 Beechwood Boulevard</t>
  </si>
  <si>
    <t xml:space="preserve"> Join us for Caf Scientifique on Monday August 10!</t>
  </si>
  <si>
    <t xml:space="preserve"> FREE Science Lecture. Join us for Caf Scientifique on Monday August 10! RSVP AT &amp;lt;a&amp;gt;http:www.carnegiesciencecenter.orgprogramsadult-programs-cafe-sci&amp;lt;a&amp;gt; CafSci: The Wily Land Snails of Pennsylvania Monday Aug. 10. A local scientist is working to increase our knowledge about Pennsylvanias land snails. He'll discuss the "wily land snails" of Pennsylvania where they live and which ones are rare. Dr. Timothy Pearce Assistant Curator &amp;amp; Head Section of Mollusks Carnegie Museum of Natural History. "Wily Land Snails of Pennsylvania: Where Do They Live and Which Are Rare?"A local scientist's work is dramatically increasing what we know about Pennsylvania's 129 land snail species. For the Pennsylvania Land Snail Atlas Project Dr. Timothy Pearce collected 17472 records of Pennsylvania land snails from modern field work and museum specimens documenting thousands of new county records. Many minute species are now known to be widespread although they previously seemed to be rare. Dr. Pearce assistant curator and head of the section of mollusks at Carnegie Museum of Natural History will discuss his work in "Wily Land Snails of Pennsylvania: Where Do They Live and Which Are Rare?" at Caf Scientifique. Dr. Pearce gained an important historical perspective on ecology while working toward a master's degree in snail paleontology at University of California at Berkeley then he continued studying snail ecology for a PhD at University of Michigan. During a year-long post-doctoral study in Madagascar he helped find more than 600 undescribed land snail species. During his first curator job at the Delaware Museum he was awarded that institution's first National Science Foundation grant. His current research at Carnegie Museum of Natural History ecological snail studies in the northeastern and northwestern regions of the United States and in Colombia South America. Date: Monday Aug. 10 2015 Time: Doors open at 6 pm and the program is 7-9 pm. Location: Carnegie Science Center Admission: FREE! Parking: $5 Cash bar: Open from 6-7:30 pm RSVP AT http:www.carnegiesciencecenter.orgprogramsadult-programs-cafe-sci</t>
  </si>
  <si>
    <t xml:space="preserve"> Carnegie Science Center</t>
  </si>
  <si>
    <t xml:space="preserve"> 1 Allegheny Avenue</t>
  </si>
  <si>
    <t xml:space="preserve"> Banjo Night!   at Elk's Club every Wed in Northside!  Very cool event!</t>
  </si>
  <si>
    <t xml:space="preserve"> I've been to this a couple of times it's fun... Frank the Admin The Pittsburgh Banjo Club is a non-profit organization made up of men and women from all walks of life with a common goal - the encouragement and preservation of the banjo Americas Native Instrument. Founded on December 15 1988 by Frank Rossi the Pittsburgh Banjo Club is dedicated to keeping the music of the Golden Age of the Banjo alive [masked]). Frank Rossi was inducted into the National Four-String Banjo Hall of Fame on May 24 2001. The Banjo Hall of Fame is located at the American Banjo Museum in Oklahoma City Oklahoma. The Pittsburgh Banjo Club includes banjos trumpets tubas and bass. Dressed in bright colorful uniforms the Pittsburgh Banjo Club makes a striking appearance while playing the happiest music in the world putting a smile on your face a tap in your toe and a song in your heart! The happiest sound in the world is a banjo and the Pittsburgh Banjo Club provides miles of smiles! The Pittsburgh Banjo Club program consists of sing-alongs vocals banjo solos music from the 20s and 30s polkas and Dixieland.</t>
  </si>
  <si>
    <t xml:space="preserve"> Elk's Lodge 339</t>
  </si>
  <si>
    <t xml:space="preserve"> 400 Cedar Avenue</t>
  </si>
  <si>
    <t xml:space="preserve"> Drinking Liberally Pittsburgh Monthly Gathering</t>
  </si>
  <si>
    <t xml:space="preserve"> Share your politics while you share a pitcher at your local progressive drinking club. An informal gathering of like-minded left-leaners who may want to trade ideas get more involved or just enjoy each others company. No cover charge - just whatever you order. Seating is in the back restaurant area of the Sharp Edge Beer Emporium in the Friendship area of Pittsburgh. Please join the Drinking Liberally Pittsburgh Facebook page and the official list for Drinking Liberally Pittsburghhttp:www.facebook.comhome.php?sk=group_198247803541567 http:livingliberally.orgdrinkingchaptersPApittsburgh</t>
  </si>
  <si>
    <t xml:space="preserve"> Sharp Edge Beer Emporium</t>
  </si>
  <si>
    <t xml:space="preserve"> 302 S St Clair St</t>
  </si>
  <si>
    <t xml:space="preserve"> Yoga at the Library (Dormont South Hills)</t>
  </si>
  <si>
    <t xml:space="preserve"> This is a traditional Hatha class taught with a vinyasa flow. We flow from one position to the next and focus on alignment posture breath increased flexibility strength and balance. Class is held in the Keith Seminar Center upstairs at Dormont Library. It's private has dimmer lights carpet and we play music. I do the practice as I teach it. I tend to break a sweat and others do too but it depends how much you put into it. The classes are usually 5050 men and women. Lots of couples - couples friends sisters - attend. The class is donation-based. $5 donation is suggested. All classes are from 7:00  8:00 pm. Beginners are welcome. $5 donation suggested. Loaner mats available. Visit: https:www.facebook.comdormontyoga for more info. Hope to see you soon.</t>
  </si>
  <si>
    <t xml:space="preserve"> Dormont Library</t>
  </si>
  <si>
    <t xml:space="preserve"> 2950 W Liberty Ave  Pittsburgh PA 15216</t>
  </si>
  <si>
    <t xml:space="preserve"> Free Concert: Friday on the Front Steps @New Hazlett Theater</t>
  </si>
  <si>
    <t xml:space="preserve"> FREE and OPEN to the public. Join us after the farmers' market and celebrate summer with a community day on the front steps of the theater. We'll also have music performances by Wreck Loose and Molly Alphabet AIR: Artists Image Resource will be giving some DIY screen printing demonstrations and there are plenty of other family-friendly arts events lined up too. Pittsburgh Bike Share will be setting up a tent and Franktuary The Pop Stop and others will be parking their food trucks out front. And we'll have equally delicious and refreshing drinks at our bar inside. The New Hazlett will be throwing open our doors and giving tours of our historic space. (Did you know we were the first Carnegie Music Hall?) Some of our very own CSA artists may even stop by to tell you about their upcoming performances. https:www.facebook.comevents971790736207097</t>
  </si>
  <si>
    <t xml:space="preserve"> New Hazlett Theater</t>
  </si>
  <si>
    <t xml:space="preserve"> 6 Allegheny Sq</t>
  </si>
  <si>
    <t xml:space="preserve"> $5 Improv Comedy</t>
  </si>
  <si>
    <t xml:space="preserve"> Catch some fresh cutting edge improv comedy at our weekly showcase. Each week the Arcade features two of their house teams alongside a special guest troupe.</t>
  </si>
  <si>
    <t xml:space="preserve"> Arcade Comedy Theater</t>
  </si>
  <si>
    <t xml:space="preserve"> 811 Liberty Aveune 15222</t>
  </si>
  <si>
    <t xml:space="preserve"> See the Battle of Bushy Run</t>
  </si>
  <si>
    <t xml:space="preserve"> The Bushy Run Battlefield annual reenactment is August 1st and 2nd. There will be two battle reenactments each day. The one in the morning will take place around 11 a.m. and the one in the afternoon will begin at 2 p.m. Those will feature reenactors recreating the actions that occurred 252 years ago and changed the face of the relationship between the British and the Native Americans. During the day when the battle reenactment is not going on the reenactors will be in their camps and will be more than willing to answer questions about the role they play and the period they are demonstrating. In addition to that we will have a children's area where period games will be taught and the children can do crafts. The museum will also be open to all attendees. Guides will be available to talk to you about some of the artifacts in the museum and there will be some artists on site to discuss their art. On Saturday we will also be having wargaming demonstrations of the Battle of Bushy Run. There will also be a dedication of the Byerly Trail at 12:30. On Sunday at 12:30 there will be a presentation in the Stone Room on Rangers from the period. The event runs from 10 a.m. to 4 p.m. each day. Cost is $5. There will be food and drinks available on site.</t>
  </si>
  <si>
    <t xml:space="preserve"> Bushy Run Battlefield</t>
  </si>
  <si>
    <t xml:space="preserve"> Jeanette</t>
  </si>
  <si>
    <t xml:space="preserve"> 1253 Bushy Run Rd.</t>
  </si>
  <si>
    <t xml:space="preserve"> Free Concert Hartwood Acres-Pittsburgh Ballet Theatre</t>
  </si>
  <si>
    <t xml:space="preserve"> Hartwood Acres Park Amphitheater (412)[masked] For more info on Hartwood Acres Park: http:www.alleghenycounty.usparkshwfac.aspx For more info on 2015 Summer Concert Series:http:www.alleghenycounty.ussummerindex.aspx August 16Pittsburgh Ballet Theatre (Ballet)  7:30 p.m.http:www.pbt.org August 23Howard Jones (Pop)  7:30 p.m.http:www.howardjones.com August 30River City Brass Band (ClassicalPopsJazz)  7:30 p.m.http:rivercitybrass.org</t>
  </si>
  <si>
    <t xml:space="preserve"> BREW's Uncommon Game Nite!</t>
  </si>
  <si>
    <t xml:space="preserve"> BREW on Broadway Coffee shop is having board game night Sunday August 16th. Bring some friends make some new ones bring some games you might want to try out or learn some new ones from our stash!</t>
  </si>
  <si>
    <t xml:space="preserve"> Brew on Broadway</t>
  </si>
  <si>
    <t xml:space="preserve"> 1557 Broadway Avenue</t>
  </si>
  <si>
    <t xml:space="preserve"> Free Concert South Park: Paul Luc and The Commonheart</t>
  </si>
  <si>
    <t xml:space="preserve"> South Park Amphitheater [masked])MORE INFO: http:www.alleghenycounty.ussummerindex.aspx Aug. 7Paul Luc and The Commonheart (RockSoul)  7:30 pm.http:lucmusic.comhttp:www.thecommonheart.com Aug. 14Southside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</si>
  <si>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Amphitheatre</t>
  </si>
  <si>
    <t xml:space="preserve"> South Park</t>
  </si>
  <si>
    <t xml:space="preserve"> Brownsville Rd</t>
  </si>
  <si>
    <t xml:space="preserve"> Lunch and Learn Films: The Vaccine War</t>
  </si>
  <si>
    <t xml:space="preserve"> DVD 60 minutes Now in 2015 measles mumps and whooping cough are all making a comeback. Building on years of research this updated documentary explores both the roots of the vaccine debate and the latest chapter in the heated controversy: Are parents who choose not to vaccinate their children putting the health of our nation at risk? Bagged lunches are welcome</t>
  </si>
  <si>
    <t xml:space="preserve"> Preventing Alzheimer's: What New Research is Telling Us</t>
  </si>
  <si>
    <t xml:space="preserve"> Join Dr. Eve Markowitz Preston New York City-based psychologist as she discusses advances in the treatment and prevention of Alzheimers and provides a range of self-help tips for maintaining a healthy brain. Bagged lunches are welcome</t>
  </si>
  <si>
    <t xml:space="preserve"> Summer Daze Festival! South Hills Castle Shannon!</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</si>
  <si>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</si>
  <si>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Castle Shannon Fire Department Fire Hall</t>
  </si>
  <si>
    <t xml:space="preserve"> 3600 Library Rd</t>
  </si>
  <si>
    <t xml:space="preserve"> LAWRENCEVILLE's FREE MUSIC FESTIVAL: R.A.N.T.</t>
  </si>
  <si>
    <t xml:space="preserve"> LAWRENCEVILLE's HUGE FREE MUSIC FESTIVAL: R.A.N.T.This Saturday Aug 15th from 12 NOON to 2am on the 16th! MEETUP PEOPLE: I will be at Arsenal Park at 2pm at the Midnight Munchies Food Booth will be there from 2pm to 2:15pm meet me there. Will be wandering around after that mostly watching bands at Arsenal Park.  FREE...Over 120 full bands and over 30 solo artists...Craft vendors Art Classic Cars and a few surprises...  Savor the sweet notes of musical jams.  Activities will begin at noon in Arsenal Park and last into the wee hours of the night in Lawrenceville...  FB EVENT PAGE:https:www.facebook.comevents1594185154177719Official Rock All Night Tour (RANT) website: IMPORTANThttp:rantpittsburgh.com  RANT Map: IMPORTANT!http:rantpittsburgh.commaps.html  RANT Schedule: IMPORTANT!http:rantpittsburgh.comschedule.html  #rantpgh2015  OUTDOOR BAND Schedule below:Indoor band look at the Schedule link there is too many to list!!!Arsenal Park12 PM to 7 PM  Colonel Eagleburger's Highstepping Goodtime BandThe GoodfootsSunburst School of Music Young Band ShowcaseThe ArmadillosThe Buckle DownsTimbelezaRound Black Ghosts  Stinky's Bar and Grill Outdoors with The Blacktop Cannibals Car Club12 PM to 7 PM  Thirty Years LaterCharlie Wheeler TrioQuiet HollersMolly AlphabetStone Cold KillerPhoto Joe and The NegativesThe Bessemers  Nied's HotelOUTDOOR Country Stage12 PM to 7 PM12 PM: Slim Forsythe &amp;amp; the New Payday Loners1 PM: Triple A (Alex Andy Adam)2 PM: Nameless in August3 PM: Emily Rogers Band4 PM: Essential Machine5 PM: Brewers Row6 PM: Devin Moses &amp;amp; the Saved7 PM: Mark Cyler &amp;amp; the Lost Coins8 PM: Mickey &amp;amp; the Snake Oil Boys9 PM: Wolves in Sheeps' Clothing</t>
  </si>
  <si>
    <t xml:space="preserve"> Arsenal Park</t>
  </si>
  <si>
    <t xml:space="preserve"> 40th St</t>
  </si>
  <si>
    <t xml:space="preserve"> Free screening of the movie Persepolis banned in Iran</t>
  </si>
  <si>
    <t xml:space="preserve"> This event is free but you must get a ticket at https:cityofasylumpittsburgh.secure.force.comticket#sections_a0Fi000000GyuuSEAR This is part of City of Asylums Silenced Films series which celebrates films banned or censored in their country of origin. All films are co-presented by Silk Screen.  A live poetry reading by Persian Pittsburgh will be at 7:30. The movie starts at 8:00 pm.Based on Satrapis graphic novel about her life in pre and post-revolutionary Iran and then in Europe. The film traces Satrapis growth from child to rebellious punk-loving teenager in Iran. In the background are the growing tensions of the political climate in Iran in the 70s and 80s with members of her liberal-leaning family detained and then executed and the background of the disastrous IranIraq war. The film was co-winner of the Jury Prize at the 2007 Cannes Film Festival and was also nominated for the Academy Award for Best Animated Feature. However it has drawn complaints from the Iranian government and was initially banned in Lebanon after some clerics found it to be offensive to Iran and Islam. On 7 October 2011 the film was shown on the Tunisian private television station Nessma. A day later a demonstration formed and marched on the station. Nabil Karoui the owner of Nessma TV faced trial in Tunis on charges of violating sacred values and disturbing the public order. He was found guilty and ordered to pay a fine of 2400 dinars ($1700; 1000) a much more lenient punishment than predicted. A live poetry reading by Persian Pittsburgh will precede the screening.</t>
  </si>
  <si>
    <t xml:space="preserve"> Alphabet City Tent</t>
  </si>
  <si>
    <t xml:space="preserve"> 320 Sampsonia Way</t>
  </si>
  <si>
    <t xml:space="preserve"> Free Concert South Park: Southside Johnny &amp; The Asbury Jukes wJoe Grushecky</t>
  </si>
  <si>
    <t xml:space="preserve"> South Park Amphitheater [masked])MORE INFO: http:www.alleghenycounty.ussummerindex.aspx Aug. 14 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</si>
  <si>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Amphitheater</t>
  </si>
  <si>
    <t xml:space="preserve"> McCorkle Road and Brownsville Road</t>
  </si>
  <si>
    <t xml:space="preserve"> India Day 2015: Celebrating Innovation Development Achievement</t>
  </si>
  <si>
    <t xml:space="preserve"> The event includes parade cultural programs and flag hoisiting.For more info please visit: http:www.nationalityrooms.pitt.edunews-eventsindia-day-2015</t>
  </si>
  <si>
    <t xml:space="preserve"> Cathedral of Learning </t>
  </si>
  <si>
    <t xml:space="preserve"> University of Pittsburgh</t>
  </si>
  <si>
    <t xml:space="preserve"> Free Movie:"Captain America Winter Soldier"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</si>
  <si>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</si>
  <si>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Power Vinyasa Flow</t>
  </si>
  <si>
    <t xml:space="preserve"> 75 minutes of transformational Vinysasa Yoga. Michael teaches an electric physical practice fueled by breath and focused on mindfulness techniques that yield fast results in stress reduction fitness connectedness focus and overall peace of mind. The floors are heated. The people are friendly. The art is some of the best in Pittsburgh. And the price is just right!www.loveevolutionyoga.com</t>
  </si>
  <si>
    <t xml:space="preserve"> Irma Freeman Center for Imagination</t>
  </si>
  <si>
    <t xml:space="preserve"> 5006 Penn Ave </t>
  </si>
  <si>
    <t xml:space="preserve"> ZUMBA &amp; Ditch the workout with Sarita Wells</t>
  </si>
  <si>
    <t xml:space="preserve"> ONLY $5.00 DONATION (1st Timers)when You mention you are coming from this meet up or send an email to: [masked] adding Code ZUMBA16 on the subject :) Party Your Self Into Shape :)Come out every Saturday and get together with a group of cool people that love to have Fun at Zumba Club Atmosphere Style $7.00 at the DoorPunch Card: $35.00 (5 classes + 1 FREE)Card expires every 7 weeks.</t>
  </si>
  <si>
    <t xml:space="preserve"> Youtopia Studio</t>
  </si>
  <si>
    <t xml:space="preserve"> Squirrel Hill</t>
  </si>
  <si>
    <t xml:space="preserve"> 1918 Murray Ave</t>
  </si>
  <si>
    <t xml:space="preserve"> Summer Weekly Yoga on the Terrace - South Side Works</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</si>
  <si>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There will also be a smoothie bar for after class! Please check the YD Facebook page for any class updateschanges or visit www.yogadigs.comYoga Digs is a non heated Power Yoga studio located at 1224 E. Carson St.</t>
  </si>
  <si>
    <t xml:space="preserve"> HYATT house Pittsburgh-South Side</t>
  </si>
  <si>
    <t xml:space="preserve"> 2795 S Water St</t>
  </si>
  <si>
    <t xml:space="preserve"> Smithfield Critics Book Discussion Group</t>
  </si>
  <si>
    <t xml:space="preserve"> The Smithfield Critics meet at 12:00 pm on the third Wednesday of each month. This months selection is: "Just Kids" by Patti Smith In the tumultuous 1969 summer of love and riots a chance encounter leads two young people from Brooklyn on a path of art devotion and initiation. Patti Smith would evolve as a poet and performer and Robert Mapplethorpe would direct his highly provocative style toward photography. A true fable "Just Kids" is a portrait of two young artists' ascent a prelude to fame.</t>
  </si>
  <si>
    <t xml:space="preserve"> It's a 'Burgh Thing Bike Ride N'at</t>
  </si>
  <si>
    <t xml:space="preserve">  Come ride with us from one of the gems of Pittsburgh Bicycle Heaven. The short ride will detail some of the more beautiful locations of the city. Pittsburgh's Goodwill Ambassador Burgh Man will entertain at stops along the route. You don't want to miss our planned stop at Randyland Pittsburgh (most painted house in America). This ride is appropriate for all ages comfortable riding 10 miles and along some city streets. Route is generally level except 3 blocks up on Arch Street. Ride at your own risk and helmets are highly recommended Bicycle &amp;amp; Helmet rentals available at Bicycle Heaven. Call ahead[masked] Questions??? Contact Snakeguy [masked] View Flyer Online--&amp;gt; https:goo.gl4hTf0k Part of Bike Pittsburgh's BikeFest 2015--&amp;gt; Click Here Facebook Event: Click Here</t>
  </si>
  <si>
    <t xml:space="preserve"> Bicycle Heaven Museum</t>
  </si>
  <si>
    <t xml:space="preserve"> 1800 Preble &amp; Columbus Ave in the RJ Casey Industrial Park</t>
  </si>
  <si>
    <t xml:space="preserve"> Free Concert Hartwood Acres-Bootsy's Rubber Band</t>
  </si>
  <si>
    <t xml:space="preserve"> Hartwood Acres Park Amphitheater (412)[masked] For more info on Hartwood Acres Park: http:www.alleghenycounty.usparkshwfac.aspx For more info on 2015 Summer Concert Series:http:www.alleghenycounty.ussummerindex.aspx August 2Bootsys Rubber Band (Funk &amp;amp; Soul)  7:30 p.m.http:bootsycollins.com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</si>
  <si>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Moonstruck Full Moon Hike</t>
  </si>
  <si>
    <t xml:space="preserve"> Access Boyce Mayview Park at night and hike under the light of the full moon! We will venture into the forest as the animals prepare for winter. Registration is required for large groups and can be completed here: http:www.theoutdoorclassroompa.orgevent_registration.asp Cost: $4 per person over the age of 2 years old.</t>
  </si>
  <si>
    <t xml:space="preserve"> The Outdoor Classroom</t>
  </si>
  <si>
    <t xml:space="preserve"> 1531 Mayview Rd </t>
  </si>
  <si>
    <t xml:space="preserve"> Dance For Wishes -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</si>
  <si>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</si>
  <si>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Community Center</t>
  </si>
  <si>
    <t xml:space="preserve"> 1000 Ross Municipal Drive</t>
  </si>
  <si>
    <t xml:space="preserve"> Woo Hoo! FREE MOVIE! "Guardians of the Galaxy!" 2nd to last Free Movie of Summer</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</si>
  <si>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</si>
  <si>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Mindful Chinese</t>
  </si>
  <si>
    <t xml:space="preserve"> This meeting includes sitting and listening meditation learning and discussing one or two mindful Chinese words or phrases (pronunciation form and meaning) from Laozi. All levels of Chinese speakers are welcome. Please also feel free to suggest time and location if current ones do not work for you.</t>
  </si>
  <si>
    <t xml:space="preserve"> Panera Bread</t>
  </si>
  <si>
    <t xml:space="preserve"> 136 Bakery Square Blvd</t>
  </si>
  <si>
    <t xml:space="preserve"> Community Yoga at the Brillobox</t>
  </si>
  <si>
    <t xml:space="preserve"> Every Sunday at 5:30 and Tuesday at 6:30 Pay what you can! Power yoga in a non-heated room. Suitable for people of any level of experience. Stop by it's fun! Bring your own mat we have some blocks. [masked] or https:www.facebook.comTessaPowerYoga for more info</t>
  </si>
  <si>
    <t xml:space="preserve"> Brillobox</t>
  </si>
  <si>
    <t xml:space="preserve"> 4104 Penn Avenue</t>
  </si>
  <si>
    <t xml:space="preserve"> Red Ripe and Roasted </t>
  </si>
  <si>
    <t xml:space="preserve"> 11th annual tomato and garlic festival with farmers activities and cooking demos. FREE admission with a bag of fresh produce for the Pittsburgh Community Food Bank. More info at www.phipps.conservatory.org.</t>
  </si>
  <si>
    <t xml:space="preserve"> Phipps Conservatory and Botanical Gardens</t>
  </si>
  <si>
    <t xml:space="preserve"> 1 Schenley Park</t>
  </si>
  <si>
    <t xml:space="preserve"> FREE COMEDY "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</si>
  <si>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</si>
  <si>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t>
  </si>
  <si>
    <t xml:space="preserve"> 225 Station Square</t>
  </si>
  <si>
    <t xml:space="preserve"> Power Yoga - Pay What You Can Afford</t>
  </si>
  <si>
    <t xml:space="preserve"> Hosted by Yoga Digs through August ALL classes are Pay What You Can Afford. Plan to sweat! This 60minute class is welcome to yogis of all levels however a knowledge of yoga is encouraged. A good workout and strong connection between movement and breath. www.yogadigs.com</t>
  </si>
  <si>
    <t xml:space="preserve"> Yoga Digs </t>
  </si>
  <si>
    <t xml:space="preserve"> 1224 E Carson St. 3rd floor (use 13th st entrance)</t>
  </si>
  <si>
    <t xml:space="preserve"> The Fitness Barre's Sip and Sweat First Friday Happy Hour in Cranberry!</t>
  </si>
  <si>
    <t xml:space="preserve"> Join in on a fun Happy Hour event hosted by a hip barre studio in Cranberry PA! Come join in the fun with us &amp;amp; partake in a little Sip and Sweat action on AUGUST 14th from 6-7pm for TFB's First Friday Happy Hour event! (Moved to 2nd Friday due to the Cranberry Cup!) This month we'll be burning up calories with BootCamp! instructed by Morgan! Free for all members and non-members - $5 donation requested. All proceeds go to TFB's chosen charityfundraiser of the month!Share this with your fit-minded friends or make it a fun date night with your significant other! Learn about future happy hours and promotions by liking the TFB Facebook page!https:www.facebook.comfitbarrectwp</t>
  </si>
  <si>
    <t xml:space="preserve"> The Fitness Barre</t>
  </si>
  <si>
    <t xml:space="preserve"> Cranberry Twp.</t>
  </si>
  <si>
    <t xml:space="preserve"> 132 Graham Park Dr. Ste. 100 Cranberry Twp. PA 16066</t>
  </si>
  <si>
    <t xml:space="preserve"> Live Love Latch Free Kids Community Event </t>
  </si>
  <si>
    <t xml:space="preserve"> Join us on Saturday August 29 2015 for La Leche League of Pittsburgh Norths Live Love Latch FREE Community Event 10-11:30am at Northland Public Library 300 Cumberland Rd Pittsburgh PA 15237. Event will feature a Music Together class with Mary Lynne story time with Lauren from Usborne Books a raffle and face painting. Enter to win raffle items from The Childrens Museum Happy Baby Company Mothers Boutique Crayon Creations by Jess and more! Live Love Latch! is a National Breastfeeding Month (August 1-31) celebration presented by La Leche League USA and hosted by LLL Groups throughout the country. Live Love Latch! is an event to celebrate breastfeeding and to highlight breastfeeding support. Everyone is invited to attend and sign the declaration of support. You do not need to be breastfeeding to be included. Family friends doctors lactation consultants midwives businesses legislators and anyone else who supports breastfeeding in our community are welcome. The key goal of Live Love Latch! is to raise awareness of how a supportive community can help nursing dyads breastfeed successfully. The secondary goal is to break the previous year's record for breastfeeding supporters attending. Last year's national record was 9028! In the spirit of the Surgeon General's Call to Action to Support Breastfeeding this celebration provides an opportunity to educate everyone about how they can be supportive to breastfeeding families and how this natural way of parenting effects the community as a whole. Any businesses interested in sponsoring the event through a donation are welcome to contact us ([masked])</t>
  </si>
  <si>
    <t xml:space="preserve"> Northland Public Library</t>
  </si>
  <si>
    <t xml:space="preserve"> 300 Cumberland Road</t>
  </si>
  <si>
    <t xml:space="preserve"> Beginners Yoga - Pay What You Can Afford</t>
  </si>
  <si>
    <t xml:space="preserve"> Hosted by Yoga Digs through August ALL classes are Pay What You Can Afford. Begin your yoga journey with a class that offers a slower pace along with the balance of effort and ease for the new student. All Building Blocks classes are designed to give you the time and support to understand the proper alignment of Yoga asanas (postures) and breathing technique. This class is also advantageous for those looking to refine their core practice. www.yogadigs.com</t>
  </si>
  <si>
    <t xml:space="preserve"> Learn about Feng Shui the ancient Chinese art of placement</t>
  </si>
  <si>
    <t xml:space="preserve"> Feeling "stuck"? Wishful of more prosperity better relationships andor good health? See how Feng Shui the ancient Chinese art of placement can help to improve your life! Join us at 824 for our first Feng Shui event Introduction to the Bagua presented by Ann Dunham! Seating is limited so reserve your spot today with your payment of $5. Tickets should be paid in advance at the shop or via PayPal (824consignments@gmail).</t>
  </si>
  <si>
    <t xml:space="preserve"> 824: The Consignment Shop</t>
  </si>
  <si>
    <t xml:space="preserve"> 824 Brookline Blvd</t>
  </si>
  <si>
    <t xml:space="preserve"> Pittsburgh's First VegFest</t>
  </si>
  <si>
    <t xml:space="preserve"> See the Post-Gazette article at http:www.post-gazette.comlifefood-column20150812Food-Column-Feast-on-vegan-delights-at-VegFeststories201508120002 . This is Pittsburgh's first VegFest a blend of fun and activism. Vegan food booths from local restaurants such as Randita's Loving Hut Double Wide Grill El Burro and others. Animal rights groups will also participate. Admission is free.</t>
  </si>
  <si>
    <t xml:space="preserve"> Allegheny Commons East</t>
  </si>
  <si>
    <t xml:space="preserve"> 255 E Ohio St</t>
  </si>
  <si>
    <t xml:space="preserve"> Listen to big-band jazz at Cedar Creek Park Westmoreland County!</t>
  </si>
  <si>
    <t xml:space="preserve"> The Pittsburgh Big Band Legends are performing for the Westmoreland County summer concert series. I'm Rick I'll be performing but say hi when there is an intermission and mention you are from meetup!</t>
  </si>
  <si>
    <t xml:space="preserve"> Cedar Creek Park</t>
  </si>
  <si>
    <t xml:space="preserve"> Rostraver</t>
  </si>
  <si>
    <t xml:space="preserve"> Route 51</t>
  </si>
  <si>
    <t xml:space="preserve"> FREE Kids Comedy Cabaret </t>
  </si>
  <si>
    <t xml:space="preserve"> The Kids Comedy Cabaret showcases local talent that specializes in children and family entertainment! Before the show you and your family will have the chance to create costumes props and make up suggestions for characters in our collaboration stations. The KCC's hosts Uke &amp;amp; Tuba are Pittsburgh's finest ukuleletuba band and dance accompaniest and play pop songs that guarantee to have you singing and grooving along! The Arcade Comedy Theater's family show The Penny Arcade will take your crafts and ideas from the collaboration stations and make up an improvised show based on your ideas right on the spot. Then be amazed as you magically burst into laughter with Pittsburgh's own Vince Charming who integrates illusion and magic with uplifting comedy to provide quality entertainment. Truly fun for the entire family! Reserve Your Ticket here:http:pittsburghcomedyfestival.orgeventkids-comedy-cabaret</t>
  </si>
  <si>
    <t xml:space="preserve"> Henry Heymann Theater</t>
  </si>
  <si>
    <t xml:space="preserve"> 4301 Forbes Ave  </t>
  </si>
  <si>
    <t xml:space="preserve"> The Hi-Frequencies at Surfin' Burgh Surf Music Festival in Arsenal Park</t>
  </si>
  <si>
    <t xml:space="preserve"> A well a everybody's heard about the BurghB-b-b Burgh Burgh Burgh B-Burgh's the wordSurfin' Burgh! This Sunday 2pm-4pm at the Surfin' Burgh Surf Music Festival: The Hi-Frequencies Family friendly snacks for sale September 27: The Retro Agents</t>
  </si>
  <si>
    <t xml:space="preserve"> Free Concert: Riverview Jazz Series '- John Hall!</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</si>
  <si>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LINK FOR MOVIE SCHEDULE FOR RIVERVIEW PARK  http:pittsburghpa.govcitiparkscinema-riverview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</si>
  <si>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Riverview Park</t>
  </si>
  <si>
    <t xml:space="preserve"> 1 Riverview Ave</t>
  </si>
  <si>
    <t xml:space="preserve"> Power Up Writing With Poetry - Free</t>
  </si>
  <si>
    <t xml:space="preserve"> * Invigorate the mind* Expand awareness* Improve all writing whether creative or business In this fun workshop we'll learn to write two structured poems: Cinquain and Sonnet. Writing poetry stretches the imagination touches the heart and awakens the senses. The skills and inventiveness required will improve expressiveness while energizing the mind. Painting is silent poetry and poetry is painting that speaks. Simonides The presenter is an accomplished author artist and educator. For more information see: SandraGouldFord.EventBrite.com</t>
  </si>
  <si>
    <t xml:space="preserve"> Carnegie Library of Pittsburgh - East Liberty</t>
  </si>
  <si>
    <t xml:space="preserve"> 130 S Whitfield St</t>
  </si>
  <si>
    <t xml:space="preserve"> Brookline Community Yard Sale</t>
  </si>
  <si>
    <t xml:space="preserve"> The Brookline Community Yard Sale takes place Saturday 8.15.15. Over 50 homes and businesses are taking part in the sale. Maps of the community and yard sale locations are available at 824: The Consignment Shop (824 Brookline Blvd) Cannon Coffee (802 Brookline Blvd) and Moore Park.</t>
  </si>
  <si>
    <t xml:space="preserve"> Cannon Coffee</t>
  </si>
  <si>
    <t xml:space="preserve"> 802 Brookline Boulevard</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</si>
  <si>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</si>
  <si>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</si>
  <si>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The Cabana Bar at the Oxford Club</t>
  </si>
  <si>
    <t xml:space="preserve"> Wexford</t>
  </si>
  <si>
    <t xml:space="preserve"> 100 Village Club Drive </t>
  </si>
  <si>
    <t xml:space="preserve"> Garden Party &amp; Free Concert by Boilermaker Jazz Quartet</t>
  </si>
  <si>
    <t xml:space="preserve"> Rendezvous in the Rodef Shalom Garden with friends and neighbors for the final FREE happy hour performance of 2015. Hors doeuvres and live music will be provided and Wigle Whiskey will be on site with a cash bar. Performing in August is the Boilermaker Jazz Band Quartet who interprets the great American song book in their own unique fashion bringing the swinging sounds of the jazz age back to life. Rodef Shalom Garden is located at the corner of Fifth &amp;amp; Devonshire in Shadyside. Free parking. RAIN PLAN: Indoor Courtyard.</t>
  </si>
  <si>
    <t xml:space="preserve"> Rodef Shalom Congregation</t>
  </si>
  <si>
    <t xml:space="preserve"> 4905 Fifth Avenue</t>
  </si>
  <si>
    <t xml:space="preserve"> Free Concert: Riverview Jazz Series '- Donna Davis!</t>
  </si>
  <si>
    <t xml:space="preserve"> Murrysville Relay for Life Artist Market</t>
  </si>
  <si>
    <t xml:space="preserve"> Get some relief from the August heat! Come with friends and family; show your support for local artists and the Murrysville Relay for Life! A portion of all proceeds will be donated to the American Cancer Society.</t>
  </si>
  <si>
    <t xml:space="preserve"> Murrysville Community Center</t>
  </si>
  <si>
    <t xml:space="preserve"> 3091 Carson Ave. Murrysville 15668</t>
  </si>
  <si>
    <t xml:space="preserve"> Free Concert: Riverview Jazz Series '- Kevin Howard!</t>
  </si>
  <si>
    <t xml:space="preserve"> The Homewood Cemetery: 3rd Annual Founder's Day Celebration!</t>
  </si>
  <si>
    <t xml:space="preserve"> The Homewood Cemetery Historical Fund invites you to See the World! at their 3rd Annual Founders Day Celebration at The Homewood Cemetery in Pittsburghs East End Saturday August 22. This years celebration will feature performances and information about many of the nationalities represented within the cemetery by both the permanent residents and by the wide variety of memorials found throughout the cemeterys 200 acres. From noon through 4pm Founders Day events will take place on the cemetery grounds and will include:  The musicians and dancers of Camara Drum and Dance will perform music and dance of Guinea and West Africa.  A traditional Chinese Lion Dance performed by Steel Dragon Martial Arts  Multi-instrumentalist and luthier Tom Moran will perform traditional Middle Eastern taqsim on the oud.  A passport for children (and adults) to have stamped at a variety of locations within the cemetery leading them to significant areas within the cemetery including the 1901 Chinese Cemetery the Brown Family Pyramid and the Tudor Gothic Chapel.  Local food trucks.  A genealogy booth where visitors can look for relatives within the cemetery and also receive advice on how to conduct their own genealogical research.  A silent auction the proceeds of which will benefit The Homewood Cemetery Historical Fund.  The cemeterys Chapel and Hospitality Room will be open to the public. The Chapel is available to rent for memorial services weddings and other events. All events are free and open to the public. Parking is free and will be available both within and around the cemetery. The Homewood Cemetery was founded in 1878 as a non-profit non-denominational non-discriminatory burial ground. The Homewood Cemetery is an active burial ground and recently received its official arboretum accreditation through The Arbnet Arboretum Accreditation Program and The Morton Arboretum. The Homewood Cemetery Historical Fund is a Section 501 (c) (3) charitable organization established in 1989 to promote the appreciation and preservation of the cultural historical and natural resources of The Homewood Cemetery. FB event page: https:www.facebook.comevents107947219545659</t>
  </si>
  <si>
    <t xml:space="preserve"> The Homewood Cemetery</t>
  </si>
  <si>
    <t xml:space="preserve"> 1599 South Dallas Avenue</t>
  </si>
  <si>
    <t xml:space="preserve"> FREE MOVIE: The Ecology of Mind</t>
  </si>
  <si>
    <t xml:space="preserve"> Join Sustainable Monroeville on Monday evening August 3 2015 at 7:00 PM in the downstairs program room of the Monroeville Public Library to see the movie An Ecology of Mind. Here's a link to the trailer with Gregory Bateson's daughter Nora Bateson:  https:www.youtube.comwatch?v=AqiHJG2wtPI&amp;amp;app=desktop The movie screening will be followed by a discussion by an amazing lady named Urmi on the idea of complexity vs. complication. Sustainable Monroeville meetings are free and open to the public. Please bring along some friends and neighbors.</t>
  </si>
  <si>
    <t xml:space="preserve"> Monroeville Public Library</t>
  </si>
  <si>
    <t xml:space="preserve"> Monroeville </t>
  </si>
  <si>
    <t xml:space="preserve"> 4000 Gateway Campus Boulevard</t>
  </si>
  <si>
    <t xml:space="preserve"> SPECIAL-The Jazz Conspiracy Tony Venneri w Dance Lesson sponsored by Dos Equis</t>
  </si>
  <si>
    <t xml:space="preserve"> FYI: This is cross-posted more people are showing up than just rsvp'd here! The BIG BAND is back this week with special vocalist Tony Venneri!! This is a SPECIAL event sponsored by Dos Equis. The Dos Equis girls will be on hand to help with prizes and giveaways!! $2 Dos Equis drafts all night. I'll be giving a beginner swing lesson starting at 7:15. So don't worry if you don't know how to dance I'll teach you the basics! Our crowd grows every time! We had a really GREAT group the last time!! Air Conditioned  FREE parking$5.00 cover.    Come on out &amp;amp; DANCE! Whether you just want to enjoy the sounds of big band music or do some dancing come join us at the Elks on the North Side. Cover ONLY $5.00. Facebook Event Link Just ask for Mark you'll have no trouble finding me.</t>
  </si>
  <si>
    <t xml:space="preserve"> Elks Lodge</t>
  </si>
  <si>
    <t xml:space="preserve"> Fall Gardening 101</t>
  </si>
  <si>
    <t xml:space="preserve"> Join us to learn about the exciting possibilities of cold season harvest. We will discuss how to prepare plant manage harvest and extend the harvest of a variety of hardy vegetables. Presented by: Bob Madden Garden Dreams</t>
  </si>
  <si>
    <t xml:space="preserve"> Free Self Defense workshop - FOR WOMEN ONLY</t>
  </si>
  <si>
    <t xml:space="preserve"> i saw a flyer about this free event. REGISTER BY EMAIL [masked] check out local partner at www.lionessmartialarts.com for questions [masked] nnnEdited by Shelagh - This was confirmed by Lioness Martial Arts as being an event for women only.</t>
  </si>
  <si>
    <t xml:space="preserve"> Winchester Thurston School</t>
  </si>
  <si>
    <t xml:space="preserve"> 555 Morewood Ave</t>
  </si>
  <si>
    <t xml:space="preserve"> Bicycle Heaven Bike Ride Show Swap Meet &amp; Party. Going to be A GREAT TIME!</t>
  </si>
  <si>
    <t xml:space="preserv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82815  Hey Everyone Look for my sign outside Bicycle Heaven's Mural! Please be there by 10:45am! Remember to allow time to for a bike rental if you need one. Looking forward to seeing everyone!</t>
  </si>
  <si>
    <t xml:space="preserve"> The Reel Story - Free Movie!</t>
  </si>
  <si>
    <t xml:space="preserve"> The Downtown &amp;amp; Business Branch hosts free movies on Tuesdays starting at 12:15 pm. Please join us for this week's film! Call[masked] for more information. DVD 122 Minutes A group of British retirees in India have only a single remaining vacancy at their hotel posing a rooming predicament for two fresh arrivals. The young owner is then able to pursue his dream of opening a second hotel.Starring Judi Dench and Maggie Smith. (2014) Due to licensing restrictions we can't release the title before the showing. Call the library at[masked] for more info on the film.</t>
  </si>
  <si>
    <t xml:space="preserve"> Free Movie:"Earth to Echo"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</si>
  <si>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2-Aug Earth to Echo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</si>
  <si>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Free Movie:"Selma"  at Flagstaff Hill!  an AMAZING MOVIE!</t>
  </si>
  <si>
    <t xml:space="preserve"> Retirement Planning and Beyond</t>
  </si>
  <si>
    <t xml:space="preserve"> A secure enjoyable retirement is every professional's dream and its never too early or too late to start planning. Join us for an interactive workshop and explore how 401ks pension funds 403bs IRAs social security benefits and other major retirement options fit in with your retirement vision. Presented by: Brian Bohn Merrill LynchBagged lunches are welcome</t>
  </si>
  <si>
    <t xml:space="preserve"> GeoPupping</t>
  </si>
  <si>
    <t xml:space="preserve"> Join The Outdoor Classroom in our 3rd annual GeoPupping event! This is a family and dog friendly FREE community event. Donations for local rescue FurKid Rescue are greatly appreciated in lieu of an event fee. Temporary doggie friendly geocaches will be out for you to find. Not a geocacher? No problem! There will be plenty of other dog and nature lovers out enjoying the sunshine and the hiking trails of Boyce Mayview Park. There will be gift baskets and raffle items from the likes of PetCo K-9 Design Petagogy Pet Supplies Plus Wetpets and more! Prizes will be awarded for the largest smallest and best dressed dog so come in your best (or silliest) attire! We will take a group photo and award prizes and enjoy a pot luck lunch (please bring goodies to share!) at noon. Adoptable dogs from FurKid Rescue will be on site looking for their fur-ever homes! Please see our website www.theoutdoorclassroompa.org to register or give our Senior Program Facilitator Julie a call at[masked]-0064. See you there!!</t>
  </si>
  <si>
    <t xml:space="preserve"> All Levels Yoga- Pay What You Can Afford</t>
  </si>
  <si>
    <t xml:space="preserve"> Through August ALL classes at Yoga Digs are pay what you can afford! #endofSummer Treat! This class will welcome a wide range of yoga practitioners. It is aimed towards a moderately vigorous level with modifications given for both beginners and more advanced yogis. Although not neccesary some yoga experience is recommended. Visit www.yogadigs.com to view more information.</t>
  </si>
  <si>
    <t xml:space="preserve"> Pitt SBDC Workshop: Mechanics of Starting a Small Business</t>
  </si>
  <si>
    <t xml:space="preserve"> SBDC Program (Pitt Small Business Development Center): The First Step  Mechanics of Starting a Small Business When: Friday August 7 2015Time: 7:30-10:00 AMWhere: Mervis Hall University of PittsburghThinking of starting a small business? Begin exploring the size of your market and what marketing tools you will need to attract customers learn about business structures access helpful resources. Please note if you plan to attend this workshop you need to register at www.entrepreneur.pitt.edu. For more information about SBDC and upcoming events please visit: http:entrepreneur.pitt.eduevents</t>
  </si>
  <si>
    <t xml:space="preserve"> 105 Mervis Hall Kartz Business School</t>
  </si>
  <si>
    <t xml:space="preserve"> The University of Pittsburgh</t>
  </si>
  <si>
    <t xml:space="preserve"> BREW on Broadway Coffee shop is having board game night Sunday August 2nd. Bring some friends make some new ones bring some games you might want to try out or learn some new ones from our stash! Leave Candyland at home these are big kid games ;) BYOB...</t>
  </si>
  <si>
    <t xml:space="preserve"> Party at Schwartz Living Market</t>
  </si>
  <si>
    <t xml:space="preserve"> SAVE the DATE for a fun Pre-Party at Schwartz Living Market prior to the Pittsburgh premier of the documentary PurePlant Nation The pre-party will be from 5:00 to 6:30 PM on Thursday August 27 2015 at 1317 East Carson Street the home of extraVEGANza and Schwartz Living Market. Suggested donation for the pre-party at Schwartz Living Market is $5.00 that will go towards some healthy movie treats.extraVEGANza serves amazing whole food plant based fare and delicious juices including wheat grass juice! The film will be shown at the South Side Cinema at 7:30 PM. Free parking available behind Schwartz Living Market across Bingham Street. Feel free to leave the car in our lot while you watch the movie if you are going to take the 14 block hike with us to the theatre leaving Schwartz Living Market at 6:30 PM! Go to PlantPureNation.com to purchase tickets for the PlantPure Nation film on August 27 2015 at 7:30 PM.Summer Blessings</t>
  </si>
  <si>
    <t xml:space="preserve"> Schwartz Living Market</t>
  </si>
  <si>
    <t xml:space="preserve"> 1317 East Carson Street</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</si>
  <si>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Please check the YD Facebook page for any class updateschanges or visit www.yogadigs.com Yoga Digs is a non heated Power Yoga studio located at 1224 E. Carson St.</t>
  </si>
  <si>
    <t xml:space="preserve"> KILTED Happy Hour! at "Tilted Kilt" North Shore on the Outdoor Patio!</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</si>
  <si>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there!Changed the time from 5:30 to 8pm for this Happy Hour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</si>
  <si>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 Pub &amp; Eatery</t>
  </si>
  <si>
    <t xml:space="preserve"> 353 North Shore Drive</t>
  </si>
  <si>
    <t xml:space="preserve"> Chinese for Beginners in Mellon Square Park</t>
  </si>
  <si>
    <t xml:space="preserve"> The Pittsburgh Downtown Community Development Corporation (PDCDC) will hold "Chinese for Beginners" at lunch break time in Mellon Square Park (near the big fountain square). The first session includes the introduction of Chinese language and three basic daily phrases. Bring your notebook and join us this relaxing and fruitful lunch time. Please RSVP by 89 Sunday to help us better prepare for it.</t>
  </si>
  <si>
    <t xml:space="preserve"> Mellon Square Park</t>
  </si>
  <si>
    <t xml:space="preserve"> 529 -540 Smithfield St</t>
  </si>
  <si>
    <t xml:space="preserve"> Three Rivers Thing: Viking Community Picnic at Settler's Cabin Park!</t>
  </si>
  <si>
    <t xml:space="preserve"> Come out and join the "Hearth of Yggdrasil" VIKING Group for the Third Annual THREE RIVERS THING! This is a Viking themed community picnic with games vendors a silent auction a raffle a drum circle and lots of other great entertainment. You can find out more on our Facebookhttps:www.facebook.comgroupsthreeriversthing A Community day full of Fun Frith and Frivolity! We will be at the Algonquin Pavilion the first one on the left from the main park entrance (opposite wave pool). August 15th 201511- Evening *Vendors*Food*Raffle*5050* Flea market sale* Games*Kubb Tournament *Drum Circle * Ticket Valkyrie* Speakers* Tyr Blot! Opening Ritual will be at 11 am! It will be a great day rain or shine make sure to bring lots of money for our great vendors! We are boasting some of the best the Three Rivers area has to offer!</t>
  </si>
  <si>
    <t xml:space="preserve"> Algonquin Grove - Settler's Cabin Park</t>
  </si>
  <si>
    <t xml:space="preserve"> 1225 Greer Rd.</t>
  </si>
  <si>
    <t xml:space="preserve"> LAST Jam on Walnut for the Summer! Multi-block party! Dancing Queen Playing!</t>
  </si>
  <si>
    <t xml:space="preserve"> 90 RSVP's (excluding duplicates) between 7 meetups! Try to meet on the Hour 7pm or 8pm SHARP would be best for meeting up with other meetup people at my stand. ASK FOR FRANK!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to see other meetup people. </t>
  </si>
  <si>
    <t xml:space="preserve"> Jam on Walnut</t>
  </si>
  <si>
    <t xml:space="preserve"> Corner of Filbert St. and Walnut Street</t>
  </si>
  <si>
    <t xml:space="preserve"> Free Concert Hartwood Acres - River City Brass Band</t>
  </si>
  <si>
    <t xml:space="preserve"> Hartwood Acres Park Amphitheater (412)[masked] For more info on Hartwood Acres Park: http:www.alleghenycounty.usparkshwfac.aspx For more info on 2015 Summer Concert Series:http:www.alleghenycounty.ussummerindex.aspx August 30River City Brass Band (ClassicalPopsJazz)  7:30 p.m.http:rivercitybrass.org</t>
  </si>
  <si>
    <t xml:space="preserve"> Food Truck Festival</t>
  </si>
  <si>
    <t xml:space="preserve"> We're going to be having a food truck festival at Bushy Run Battlefield out in Penn Township. The Bushy Run Picnic at the Battlefield will be held from noon - 5 p.m. at Bushy Run Battlefield. We will have food from Franktuary Pgh Crepes Pgh Halal and the Kona Ice Truck. We'll also have music two bands and a DJ will be providing musical entertainment while you enjoy your food and the wonderful environment the park provides. For the children and those young at heart we will have various games going on in the large field above the performance area. Admission to the event will be free although normal museum charges will apply. Admission to the museum is $5 for adults with discounts for AAA seniors and children. That day we will be having a leather working class in the museum which will be free with admission.</t>
  </si>
  <si>
    <t xml:space="preserve"> Free Concert South Park: Duquesne University Tamburitzans</t>
  </si>
  <si>
    <t xml:space="preserve"> South Park Amphitheater [masked]) MORE INFO: http:www.alleghenycounty.ussummerindex.aspx Aug. 28Duquesne University Tamburitzans (Eastern European Music &amp;amp; Dance)  7:30p.m.http:www.duq.edulife-at-duquesnetamburitzans Sept. 4Dancing Queen (Disco)  7:30 p.m.http:dancingqueen911.com</t>
  </si>
  <si>
    <t xml:space="preserve"> Free Concert Hartwood Acres - Howard Jones</t>
  </si>
  <si>
    <t xml:space="preserve"> Hartwood Acres Park Amphitheater (412)[masked] For more info on Hartwood Acres Park: http:www.alleghenycounty.usparkshwfac.aspx For more info on 2015 Summer Concert Series:http:www.alleghenycounty.ussummerindex.aspx  August 23Howard Jones (Pop)  7:30 p.m.http:www.howardjones.com August 30River City Brass Band (ClassicalPopsJazz)  7:30 p.m.http:rivercitybrass.org</t>
  </si>
  <si>
    <t xml:space="preserve"> Free Concert South Park: BNY Mellon Jazz presents Dirty Dozen Brass Band</t>
  </si>
  <si>
    <t xml:space="preserve"> South Park Amphitheater [masked])MORE INFO: http:www.alleghenycounty.ussummerindex.aspx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</si>
  <si>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Open Discussion: Stones Crystals and Rocks</t>
  </si>
  <si>
    <t xml:space="preserve"> One effort Sparkle and I (Rebekah Gamble http:rebekahgambleholisticpractitioner.com)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We wanted to do something different and maybe a little new age-y and talk about rocks and such. I'm going to bring my stones and show you how they are used in my practice for mediation journeying and healing work including the stones I used in my successful recovery from several feminine disorders. I will also share with you how some of these rocks were used in ancient medicine and healing practices and how some are used today. A friend of mine Dan happens to be a rock person and is going to bring some of his favorites to talk about too. Joyce has many varieties of some of these stones in shop for sale if you would like to take them home (and she's incredibly reasonable so I often buy stones here). This is going to be as interactive as you want it to be; you will have the ability to work with these stones if you choose to but nothing will be forced on you in the least.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</si>
  <si>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Sparkledragon's Magical Emporium</t>
  </si>
  <si>
    <t xml:space="preserve"> 2120 Broadway Ave</t>
  </si>
  <si>
    <t xml:space="preserve"> FREE CONCERT at SOUTH PARK Southside Johnny &amp; The Asbury Jukes w Joe Gruschecky</t>
  </si>
  <si>
    <t xml:space="preserve"> Free Concert in the park</t>
  </si>
  <si>
    <t xml:space="preserve"> Free Family Skate Days at the Iceoplex</t>
  </si>
  <si>
    <t xml:space="preserve"> Free Family Skate Day at the Iceoplex! 826 5:30-6:40 Family Skate</t>
  </si>
  <si>
    <t xml:space="preserve"> Iceoplex at Southpointe</t>
  </si>
  <si>
    <t xml:space="preserve"> Canonsburg</t>
  </si>
  <si>
    <t xml:space="preserve"> 114 Southpointe Blvd</t>
  </si>
  <si>
    <t xml:space="preserve"> How to be a Savvy Traveler</t>
  </si>
  <si>
    <t xml:space="preserve"> Traveling any time of year can be a stressful endeavor. Join us for an interactive workshop and get helpful tips on how to travel smarter. Learn about booking flights and hotels travel alerts currency customs and more to ensure you have the best travel experience possible. Presented by: Lindsay Garvin Xstream Travel</t>
  </si>
  <si>
    <t xml:space="preserve"> SPECIAL VOCALIST!!! The Jazz Conspiracy BIG BAND with dance lesson at the Elks</t>
  </si>
  <si>
    <t xml:space="preserve"> FYI: This is cross-posted more people are showing up than just rsvp'd here! The BIG BAND is back this week with special vocalist Judy Figel!! Our crowd grows every time! We had a really GREAT group the last time!! I'll be giving a beginner swing lesson starting at 7:15. So don't worry if you don't know how to dance I'll teach you the basics! Come check out the new dance floor!$5.00 cover. Free parking! Air-conditioned! $2.00 Drafts! Come on out &amp;amp; DANCE! Whether you just want to enjoy the sounds of big band music or do some dancing come join us at the Elks on the North Side. Cover ONLY $5.00. Facebook Event Just ask for Mark you'll have no trouble finding me.   FYI: This is cross-posted more people are showing up than just rsvp'd here!</t>
  </si>
  <si>
    <t xml:space="preserve"> Fantasy authors Delia Sherman &amp; Ellen Kushner  to speak @ YA Lecture Series CMU</t>
  </si>
  <si>
    <t xml:space="preserve"> Lecture Speakers: Ellen Kushner and Delia ShermanDate: Saturday August 1 2015Time: 2:00  3:00 pmLocation: Doherty Hall Room 2315 Carnegie Mellon University 5000 Forbes Ave Pittsburgh PA 15213. The book signing will follow the lecture in the same room.RegistrationFee: There is no charge to attend the lecture and registration is not required for this portion of the program. All ages. Ellen Kushner began her career in publishing as a fiction editor in New York City but left to write her first novel Swordspoint which has become a cult classic hailed as the progenitor of the mannerpunk (or Fantasy of Manners) school of urban fantasy. Swordspoint was followed by Thomas the Rhymer (World Fantasy Award and the Mythopoeic Award) and two more novels in her Riverside series. Her short fiction appears regularly in various anthologies. Ellen Kushners fiction has been translated into numerous languages including Japanese French Dutch German Spanish Latvian and Finnish. She has narrated and co-produced illuminated versions of all three of the Riverside novels with SueMedia Productions for Neil Gaiman Presents at Audible.comand won a 2013 Audie Award for Swordspoint. Other recent projects include the urban fantasy anthology Welcome to Bordertown (co-edited with Holly Black) and The Witches of Lublin a musical audio drama written with Elizabeth Schwartz &amp;amp; Yale Strom (Gabriel Gracie and Wilbur Awards). Delia Sherman was born in Tokyo Japan and brought up in New York City. Delias short fiction for adults has appeared most recently in the anthologies Naked City and Queen Victorias Book of Spells. Stories for teen readers have appeared in numerous anthologies including Steampunk! and Under My Hat. CATNYP a story of a magical New York Between inspired her first novel for children Changeling. The sequel The Magic Mirror of the Mermaid Queen followed in 2009. The Freedom Maze a time-travel fantasy set in Louisiana was awarded the Norton Award the Prometheus Award and the Mythopoeic Award. Her recent collection of short fiction Young Woman in a Garden has appeared on PWs list of Best SF of 2014. She has worked as a contributing editor for Tor Books and has co-edited the fantasy anthology The Horns of Elfland with Ellen Kushner and Donald G. Keller as well as The Essential Bordertown with Terri Windling as well as two anthologies of Interstitial fiction Interfictions 1 with Theodora Goss and Interfictions 2 with Christopher Barzak. She is Executive Editor of Interfictions Online: A Journal of Interstitial Arts. Writing Workshop: MaryTurzillo and Geoffry Landis Date: Saturday August 1 2015Time: 11:00 am  1:00 pmLocation: Danforth Lounge Cohon University Center Carnegie Mellon University 5000 Forbes Ave Pittsburgh PA 15213RegistrationFee: Registration is required to attend the workshop (seating is limited) and there is a suggested $10 donation* (but it is not required). All ages all skill levels. Registration will open soon.http:parsec-sff.orglecture-series SponsorsParsec Inc. is a Pittsburgh non-profit charitable organization seeking to promote literacy through the enjoyment of science fiction fantasy and horror. Carnegie Mellon University supports the YA Lecture Series though its ProSEED_Crosswalk grant so the lectures can be free and open to the public. The Series is also sponsored by the CMU English Department and two student groups: AB Lectures and Partners in Speculative Fiction. Science Fiction and Fantasy Writers of America is the international organization of professional speculative fiction writers. Founded in 1965 SFWA is a non-profit organization composed of 1800 professional genre authors and is dedicated promoting literacy supporting its members and presenting the annual Nebula Awards to the finest science fiction and fantasy writers in the world. The Pittsburgh Foundation included Parsec in its Annual PittsburghGives Day of Giving matching some funds and encouraging individual donors to contribute to the YA Lecture Series. The Pittsburgh Foundation is one of the nations oldest community foundations.</t>
  </si>
  <si>
    <t xml:space="preserve"> 2315 Doherty Hall Carnegie Mellon University</t>
  </si>
  <si>
    <t xml:space="preserve"> 5000 Forbes Ave</t>
  </si>
  <si>
    <t xml:space="preserve"> Art on the Blvd!</t>
  </si>
  <si>
    <t xml:space="preserve"> Come mingle with some of Pittsburghs fine artists and see a sampling of their works while enjoying music from indie artists Amy Carson and Janie Wilcox. Local artists with works displayed during the event include: Allison OczkoAyana CooperChristopher VisgitisCrystal FloraJuan DuqueKathryn HolroydLois MongioviMarinda StretavskyNancy PalmerineRosemary Nulton Admission is FREE. Ages 21+. Hope to see you there!</t>
  </si>
  <si>
    <t xml:space="preserve"> Adults' Board Game Night @ Brookline Library</t>
  </si>
  <si>
    <t xml:space="preserve"> Board games are provided feel free to bring your favorites. We tend to play "Euro" style games and are always happy to teach &amp;amp; share. Usually about 5-8 people show up. Free. No registration required. Show up and play! The third Tuesday of every month Library's page about the event</t>
  </si>
  <si>
    <t xml:space="preserve"> Brookline Library </t>
  </si>
  <si>
    <t xml:space="preserve"> 708-710 Brookline Blvd.</t>
  </si>
  <si>
    <t xml:space="preserve"> Free Movie:"the Princess and the Frog"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</si>
  <si>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</si>
  <si>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Let's Hike The Rachael Carson Trail</t>
  </si>
  <si>
    <t xml:space="preserve"> 3 - 5 mile hike or more if the group wants.</t>
  </si>
  <si>
    <t xml:space="preserve"> Rachel Carson Trail</t>
  </si>
  <si>
    <t xml:space="preserve"> Near Pittsburgh</t>
  </si>
  <si>
    <t xml:space="preserve"> Different start points</t>
  </si>
  <si>
    <t xml:space="preserve"> Drinking Partners LIVE @ Grist House Brewing Company</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</si>
  <si>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t>
  </si>
  <si>
    <t xml:space="preserve"> Grist House Brewing</t>
  </si>
  <si>
    <t xml:space="preserve"> 10 E Sherman St</t>
  </si>
  <si>
    <t xml:space="preserve"> Free Movie:"McFarland USA"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</si>
  <si>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</si>
  <si>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Learn to Square Dance! Greater Pittsburgh Square and Modern Pattern Dance Group!</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</si>
  <si>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 FYI: Scott Brown This group does meet every Mondayand is open to everybody including beginners. The average attendance is between 16 to 25 people. Beginners should come at 7:00 for an introduction.</t>
  </si>
  <si>
    <t xml:space="preserve"> Independance Twp. Community Center</t>
  </si>
  <si>
    <t xml:space="preserve"> Aliquippa 15001</t>
  </si>
  <si>
    <t xml:space="preserve"> 116 School Rd. </t>
  </si>
  <si>
    <t xml:space="preserve"> World Kaleidoscope presents Carl Rahkonen (Finnish Music + Rune Singing)</t>
  </si>
  <si>
    <t xml:space="preserve"> Carl Rahkonen will provide an overview of Finnish music from its earliest forms such as rune singing and kantele playing to Finnish-American music composed as recently as 2010 with live performances on a variety of traditional instruments. Rahkonen is a Music Librarian and Professor at Indiana University of Pennsylvania. A practicing musician who plays classical popular and folk music in a variety of ensembles Rahkonen served as the 2011 Finlandia Foundation Lecturer of the Year presenting "The Finnish-American Musical Journey". This magical Finnish musical tour starts here at the Library! </t>
  </si>
  <si>
    <t xml:space="preserve"> Carnegie Library of Pittsburgh - Main</t>
  </si>
  <si>
    <t xml:space="preserve"> 4400 Forbes Avenue</t>
  </si>
  <si>
    <t xml:space="preserve"> Bach Beethoven &amp; Brunch</t>
  </si>
  <si>
    <t xml:space="preserve"> This longtime favorite series entertains music lovers on the lawn at Mellon Park. Satisfy your appetite for classical music by treating yourself to a special Sunday morning composed of Bach Beethoven and Brunch. Join us for this delightful buffet of classical melodies. Attendees could bring picnic blankets and a brunch food item to share with everyone... FROM Lisa Hi everyone! I thought we could all meet at the statue of a face in the ground on in front of the Pittsburgh Center for the Arts on 5th Avenue.</t>
  </si>
  <si>
    <t xml:space="preserve"> Mellon Park </t>
  </si>
  <si>
    <t xml:space="preserve"> Shady Ave &amp; 5th</t>
  </si>
  <si>
    <t xml:space="preserve"> Space Art: An Evening in the Stars</t>
  </si>
  <si>
    <t xml:space="preserve"> SPACE ART: An Evening in the StarsAn event on space art curated by Dan WilcoxSunday August 23rd 7:00 PM - 10:00 PM (doors at 6:30PM)Neu Kirche Contemporary Art Center 1000 Madison Avenue Pittsburgh PA 15212Neu Kirche Contemporary Art Center will host an event on Space Art curated and organized by artist Dan Wilcox titled: SPACE ART: An Evening in the Stars. The event is a single night only as an evening soiree  performing arts event with small intermissions. It will take place on the 2nd floor in NKs sanctuary - close to the stars.Fans of Cosmos with Neil deGrasse Tyson (American astrophysicist cosmologist) will make sure to catch this event! It will feature a mix of installation art performance music film and spoken word that explores the realities and aspirations of life in space including the materials of the Apollo program a voyage to the Red Planet and the question "How do you make art for aliens?".The artist and initiator of this event Dan Wilcox says: We feel there is a greater discussion going on in the national space agencies private companies (such as SpaceX) and research laboratories that should involve *everyone*. Humanity heading into space in this century will directly impact our society so we should all be on board.Artists and presenters involved include local artist-musician-engineer performer Dan Wilcox local new media sculptor Anika Hirt local astronomer and author Diane Turnshek documentary filmmaker Jonathan Minard New York based media artistphilosopher Sofy Yuditskaya and Brooklyn based audio engineer and composer Christopher Botta.The program with times and further details will be released on www.spaceart.xyzImages and further information are available by contacting Anika Hirt [masked]Contact: Oreen CohenNeu Kirche Contemporary Art Center1000 Madison Avenue Pittsburgh PA 15212Phone:[masked] email: [masked]</t>
  </si>
  <si>
    <t xml:space="preserve"> Neu Kirche Contemporary Art Center</t>
  </si>
  <si>
    <t xml:space="preserve"> 1000 Madison Avenue</t>
  </si>
  <si>
    <t xml:space="preserve"> Pittsburgh Mass Mob XIII at Our Lady of the Angels Church</t>
  </si>
  <si>
    <t xml:space="preserve"> Brother John Harvey has graciously allowed the Pittsburgh Mass Mob to visit our gorgeous historic Saint Augustine Catholic Church in the Lawrenceville section of Pittsburgh .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There will be a tour of the church immediately following Mass.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</si>
  <si>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Our Lady of the Angels Parish</t>
  </si>
  <si>
    <t xml:space="preserve"> 225 37th Street</t>
  </si>
  <si>
    <t xml:space="preserve"> 19th Annual Shadyside...The Art Festival on Walnut Street</t>
  </si>
  <si>
    <t xml:space="preserve"> The 19th Annual ShadysideThe Art Festival on Walnut Street which started out as a neighborhood street fair is now regarded as one of the top shows in Pittsburgh. Join us August 29th and 30th as we transform Shadyside into an outdoor art gallery. Shadyside features boutiques shops and galleries mingled with national retailers in a neighborhood of tree-lined streets historic homes hip events and distinctive restaurants. Wrap up your summer season with one of Howard Alan Event's strongest shows. Meet the artists and get to know the secrets of their inspiration and techniques. Register to win the Featured Artist Giveaway featuring the work of participating artist Melanie Rolfes. She is best known for her work with color as an abstract atmospheric expressionist. The prize a 30 x 30 print valued at $650 will be on display in her booth where registration will also take place. No purchase will be necessary to participate. A winner will be selected in the final hour of the show. To learn more about this artist go to http:www.melanierolfes.com Show hours are Saturday 10AM - 7PM and Sunday 10AM - 5PM. Admission is free and open to the public.</t>
  </si>
  <si>
    <t xml:space="preserve"> Walnut Street in Shadyside</t>
  </si>
  <si>
    <t xml:space="preserve"> Walnut Street</t>
  </si>
  <si>
    <t xml:space="preserve"> Don't Get Angry Get Assertive</t>
  </si>
  <si>
    <t xml:space="preserve"> Did you know that anger can harm your personal and professional relationships and even put a strain on your physical health? Join us as Dr. Preston psychologist and life coach demonstrates how to channel your anger into productivity through the use of simple assertive behaviors that promote better moods and functioning at work home and play. Presented by: Dr. Eve Markowitz Preston Bagged lunches are welcome</t>
  </si>
  <si>
    <t xml:space="preserve"> Podcamp Pittsburgh X</t>
  </si>
  <si>
    <t xml:space="preserve"> Point Park College</t>
  </si>
  <si>
    <t xml:space="preserve"> University Center 414 Wood Street</t>
  </si>
  <si>
    <t xml:space="preserve"> Second Wednesday Meditation Group</t>
  </si>
  <si>
    <t xml:space="preserve"> Whether youre a seasoned meditator or just a beginner join us for a meditation practice session on the second Wednesday of the month. Each session will feature an audio guided meditation followed by time for silent meditation. Doors open at noon close at 12:15 and the sessions last a total of about 35 minutes.</t>
  </si>
  <si>
    <t xml:space="preserve"> Carnegie Library of Pittsburgh</t>
  </si>
  <si>
    <t xml:space="preserve"> 612 Smithfield St</t>
  </si>
  <si>
    <t xml:space="preserve"> Homewood Cemetery Founders Day</t>
  </si>
  <si>
    <t xml:space="preserve"> Saturday August 22 noon to 4 PM Free event. Music bands scavenger hunt tours dance stories vintage cars food trucks Egyptian oud music Chinese lion dance. 1599 South Dallas St Pittsburgh PA 15217</t>
  </si>
  <si>
    <t xml:space="preserve"> Free Concert: Riverview Jazz Series '- Reggie Watkin's</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</si>
  <si>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</si>
  <si>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Almost Free Henna</t>
  </si>
  <si>
    <t xml:space="preserve"> Hi all! We are doing Henna again - this time almost free. We chose 18 designs ranging from $5 to $20. We will need to make appointments this time with each appointment lasting 30 min. So we will have the cut off at 10 people for wiggle room. Please comment with name and time. RSVP's will be open from 6pm 83 to 2pm 84.Feel free to ask questions if any of the details aren't clear for you. Blessings!!</t>
  </si>
  <si>
    <t xml:space="preserve"> Shifted Past  is holding a FREE Performance at Biddles Escape!</t>
  </si>
  <si>
    <t xml:space="preserve"> Biddle's Escape</t>
  </si>
  <si>
    <t xml:space="preserve"> 401 Biddle Ave (Regent Square) 15221</t>
  </si>
  <si>
    <t xml:space="preserve"> Yard &amp; Sidewalk Sale</t>
  </si>
  <si>
    <t xml:space="preserve"> Lots of reasonably priced tems</t>
  </si>
  <si>
    <t xml:space="preserve"> Multi-Family and local church included</t>
  </si>
  <si>
    <t xml:space="preserve"> McKees Rocks</t>
  </si>
  <si>
    <t xml:space="preserve"> Corner of Ella St and Shingiss Streets</t>
  </si>
  <si>
    <t xml:space="preserve"> Open Discussion: Herbs and Oils</t>
  </si>
  <si>
    <t xml:space="preserve"> Hi there! This is Rebekah (http:rebekahgambleholisticpractitioner.com). One effort Sparkle and I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Sparkle and I have both noticed discussions on when it's better to use herbs or essential oils going on around us so we decided that should be one of our topics this month. I will bring a bunch of dried herbs supplements essences and the like and she and I will both bring oils to this event. I am a qualified herbalist and holistic practitioner and Sparkle just so happens to have gone to school at Aroma Apothecary a school for aromatherapy. So you've got two good and qualified people on your hands and lots of fun stuff to play with this month. Which herbs do what? What's the difference between an infusion and a decoction and how do I know when to make each? How do I make and use each? How much of an essential oil should I use for which purpose? How can I tell the quality of herbs teas and oils? How does aromatherapy work?We can answer questions like these and many many more.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</si>
  <si>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Freedom Summer - Free Documentary!</t>
  </si>
  <si>
    <t xml:space="preserve"> The Downtown &amp;amp; Business Branch hosts free movies on Tuesdays starting at 12:15 pm. Please join us for this week's film! Call[masked] for more information. DVD 120 Minutes "American Experience" tells the story of over 700 student volunteers who joined with organizers and local African Americans in a historic effort to shatter the foundations of white supremacy in Mississippi in 1964 even in the face of intimidation physical violence and death. Presented by PBS.</t>
  </si>
  <si>
    <t xml:space="preserve"> Free Concert: Riverview Jazz Series '- Dwane Dolphin!</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</si>
  <si>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 </t>
  </si>
  <si>
    <t xml:space="preserve"> Outdoor Tennis</t>
  </si>
  <si>
    <t xml:space="preserve"> sports-recreation</t>
  </si>
  <si>
    <t xml:space="preserve"> Skiing; Tennis; Sports and Recreation; Social; Outdoor Tennis; </t>
  </si>
  <si>
    <t xml:space="preserve"> Wednesday evening tennis - at Moon park</t>
  </si>
  <si>
    <t xml:space="preserve"> Hi All We're meeting at 6:00 at the tennis court of Moon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</si>
  <si>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Moon Park</t>
  </si>
  <si>
    <t xml:space="preserve"> Coraopolis</t>
  </si>
  <si>
    <t xml:space="preserve"> 1350 Ewing Rd</t>
  </si>
  <si>
    <t xml:space="preserve"> Monday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</si>
  <si>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</si>
  <si>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No venue</t>
  </si>
  <si>
    <t xml:space="preserve"> Thursday evening tennis</t>
  </si>
  <si>
    <t xml:space="preserve">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</si>
  <si>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Sunday morning tennis for all levels - Schenley Park</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</si>
  <si>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</si>
  <si>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Schenley Park tennis courts</t>
  </si>
  <si>
    <t xml:space="preserve"> Overlook Drive</t>
  </si>
  <si>
    <t xml:space="preserve"> Monday evening tennis - at Moon park</t>
  </si>
  <si>
    <t xml:space="preserve"> Saturday Morning Tennis At Schenley Park - Intermediate (Level 3.0 And Higher)</t>
  </si>
  <si>
    <t xml:space="preserve"> We start at 9 a.m. Please send a message if you are going to be late more than 15 minutes. This is for doubles play intermediate levels 3.0 and higher.</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</si>
  <si>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</si>
  <si>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Highland Park Tennis Courts</t>
  </si>
  <si>
    <t xml:space="preserve"> 6798 Stanton Ave</t>
  </si>
  <si>
    <t xml:space="preserve"> Monday night tennis for all levels.</t>
  </si>
  <si>
    <t xml:space="preserve"> Hi All We're meeting at 8:30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</si>
  <si>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Wednesday night tennis for all levels</t>
  </si>
  <si>
    <t xml:space="preserve"> Hi All We're meeting at 8:00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</si>
  <si>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 - at Moore park (All Levels)</t>
  </si>
  <si>
    <t xml:space="preserve"> Hi All We're meeting at 8:00pm at the tennis court of Moore park and will play 2.5 hours. If there are some people who want to play some tennis please bring your racket and let's play together. Nima will lead the event. Please find Nima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</si>
  <si>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Moore Park</t>
  </si>
  <si>
    <t xml:space="preserve"> 1900 block of Pioneer Ave</t>
  </si>
  <si>
    <t xml:space="preserve"> Wednesday evening tennis for all levels</t>
  </si>
  <si>
    <t xml:space="preserve"> Hi All We're meeting at 7:30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</si>
  <si>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</si>
  <si>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</si>
  <si>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Let's Meetup and Play Tennis-SINGLES GamesRallies-INTERMEDIATES (3.0 and above)</t>
  </si>
  <si>
    <t xml:space="preserve"> Let's meetup and play some singles games or singles hit around and rally from 8:30am - 10:00am. This session is for intermediates (level 3.0 and above) and will be limited to the first 4 players to sign up (myself plus the next 3). If you don't know your playing level click this link to find out: http:www.usta.comAdult-TennisUSTA-Leaguentrp Look forward to seeing you on the court!</t>
  </si>
  <si>
    <t xml:space="preserve"> Saturday morning INTERMEDIATE (level 3.0 and higher) tennis at Schenley park</t>
  </si>
  <si>
    <t xml:space="preserve"> Hi AllWe're meeting at 10:00 at the tennis court of Schenley park. Please send a message if you are going to be late more than 15 min.This is a double play event for intermediate levels (3.0 and higher).PLEASE NOTE: please be courteous to your friends and avoid same day cancelation. If you had an emergency call me directly at[masked]-6377.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t>
  </si>
  <si>
    <t xml:space="preserve"> Monday evening tennis for all levels</t>
  </si>
  <si>
    <t xml:space="preserve"> Let's play tennis</t>
  </si>
  <si>
    <t xml:space="preserve"> All levels are welcomed</t>
  </si>
  <si>
    <t xml:space="preserve"> Friday evening tennis - at Moon park</t>
  </si>
  <si>
    <t xml:space="preserve"> Hi All We're meeting at 6:00 at the tennis court of Moon park and will play 2 hours or more.If there are some people who want to play some tennis please bring your racket and let's play together. Olia will lead the event. Please find Olia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</si>
  <si>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Saturday Morning Tennis For All Levels - Doubles</t>
  </si>
  <si>
    <t xml:space="preserve"> We meet at 9 am at the courts. Please send a message if you are going to be late more than 15 min. This is for all levels and for double play.</t>
  </si>
  <si>
    <t xml:space="preserve"> NCG Gamers - Pittsburgh Chapter</t>
  </si>
  <si>
    <t xml:space="preserve"> games</t>
  </si>
  <si>
    <t xml:space="preserve"> Dungeons &amp; Dragons; Renaissance Faire; Card Games; Social; Outdoors; Fun Times; Adventure; Games; Roleplaying Games (RPGs); Tabletop Role Playing and Board Games; Pittsburgh area; Board Games; </t>
  </si>
  <si>
    <t xml:space="preserve"> Great Lakes Medieval Faire 2015 season : Everyone is encouraged to attend!</t>
  </si>
  <si>
    <t xml:space="preserve"> Please join the North Coast Gamers Greater Pittsburgh Area chapter Meetup group members and thousands of other fine people as we journey to see and interact with our friends at theGreat Lakes Medieval Faire for a fun and festive good time. Please feel free to RSVP if you plan to attend during one of the many upcoming events. For more information about the GLMF please click here. http:medievalfaire.comindex.htm For more information about the NCG-GPA's experiences at the GLMF please click here. http:www.meetup.comNCGGreaterPittsburghAreaboardsthread732198860 We at the NCG-GPA strongly recommend that you attend this event. I Brom B. (Brutal Brom) have been attending RenaissanceFestivalsFaires since 1994.Over the years I have developed a strong relationship with many of the local fairesfestivals as well asan affinity for the fine and talented performers thatbring such magic and mirthto life for us all to enjoy. Also if you attend any of the dates please feel free to upload photos of your time there.</t>
  </si>
  <si>
    <t xml:space="preserve"> Pennsylvania Renaissance Faire 2015 season : Everyone is encouraged to attend!</t>
  </si>
  <si>
    <t xml:space="preserve"> Please join the North Coast Gamers Greater Pittsburgh Area chapter Meetup group members and thousands of others as we journey to see and interact with our friends at thePennsylvania Renaissance Faire for a fun and festive good time. This road trip is well worth it! Please feel free toRSVP if you plan to attendduring one of the many upcoming events. For more information about the Pennsylvania Renaissance Faire please click here. http:www.parenfaire.comfaireindex.php For more information about the NCG-GPA's experiences at thePA RenFaire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 the fine and talented performers thatbring such magic and mirthto life for us all to enjoy. Also if you attend any of the dates please feel free to upload photos of your time there.</t>
  </si>
  <si>
    <t xml:space="preserve"> Pittsburgh Renaissance Festival 2015 season : Everyone is encouraged to attend!</t>
  </si>
  <si>
    <t xml:space="preserve"> Please join the North Coast Gamers Greater Pittsburgh Area chapter Meetup group members and thousands of other fine people as we journey to see and interact with our friends at thePittsburgh Renaissance Festival for a fun and festive good time. Please feel free toRSVP if you plan to attendduring one of the many upcoming events. For more information about the Pittsburgh Renaissance Festival please click here. http:pittsburghrenfest.com For more information about the NCG-GPA's experiences at thePitt RenFest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affinityforthe fine and talented performers thatbring such magic and mirthto life for us all to enjoy. Also if you attend any of the dates please feel free to upload photos of your time there. </t>
  </si>
  <si>
    <t xml:space="preserve"> Board Games!</t>
  </si>
  <si>
    <t xml:space="preserve"> We'll meet again in the "community room" at the University Center Panera. Bring any games! Last time I was there we played Ticket to ride The Captain is Dead fluxx and a few others but we had an excellent turnout and a bunch of games like Pandemic Catan and Cards against Humanity were still out there. Bring what you have!</t>
  </si>
  <si>
    <t xml:space="preserve"> 3401 Blvd Of The Allies</t>
  </si>
  <si>
    <t xml:space="preserve"> MEEPLE (MEEt Play Learn)</t>
  </si>
  <si>
    <t xml:space="preserve"> Like boardgames and card games and find yourself looking for a friendly open group of like minded folks to throw some dice with? MEEPLE is for you. Come on out to the Carnegie Library in Oakland for an afternoon of great games and laughs. Regular attendees bring all sorts of games from simple to sophisticated for those into gateway games to those into complex Euros. There's a space and place for all players. You won't find a warmer welcome! First timers new and inexperienced players are encouraged to attend. If there are specific games or types of games you'd like to play drop a note in the meetup for the group to discuss. In particular if you have an interest in trying an RPG please let me know so I can let you know if that can be arranged.</t>
  </si>
  <si>
    <t xml:space="preserve"> 4400 Forbes </t>
  </si>
  <si>
    <t xml:space="preserve"> We'll meet again in the "community room" at the University Center Panera. Bring any games! last time we played Ticket to ride The Captain is Dead fluxx and a few others but we had an excellent turnout and a bunch of games like Pandemic Catan and Cards against Humanity were still out there. Bring what you have!</t>
  </si>
  <si>
    <t xml:space="preserve"> Japanese Language Study Group</t>
  </si>
  <si>
    <t xml:space="preserve"> sci-fi-fantasy</t>
  </si>
  <si>
    <t xml:space="preserve"> Anime; Manga; Japanese Language; Japanese Food; Japanese Culture; </t>
  </si>
  <si>
    <t xml:space="preserve"> Japanese Study Group level 1 Beginner</t>
  </si>
  <si>
    <t xml:space="preserve"> We use the book "Japanese for Busy People" kana version 3 first of the series.We always meet on Sundays in the small meeting room at the Squirrel Hill Library.</t>
  </si>
  <si>
    <t xml:space="preserve"> Carnegie Library Squirrel Hill</t>
  </si>
  <si>
    <t xml:space="preserve"> 5801 Forbes Avenue</t>
  </si>
  <si>
    <t xml:space="preserve"> Japanese study group level 2 for intermediate</t>
  </si>
  <si>
    <t xml:space="preserve"> Hi All The text book for this class is An integrated approach to inter.mediate Japanese.This class will be from 4:00 pm to 5:00 pm. The location is the meeting room C of the Carnegie library squirrel hill.Please RSVP and let me know if you have any questions. Let's try to think up some interesting ways to improve upon what we are learning. Should we be taking regular quizzes or doing some other in class practice?  Last week we left off at the end of Lesson 5 and ready to move on to Lesson 6. If there is anything anyone would like to cover outside of the book or on any other topic also please let us know.</t>
  </si>
  <si>
    <t xml:space="preserve"> Japanese Study Group Beg level 1 EXTENTION! Interemediate level 1 EXTENTION!</t>
  </si>
  <si>
    <t xml:space="preserve"> Since we have no students in the Beginnner 2 class this week we will extend the Beginner class 1 for a half hour. Possibly doing a quiz and some intro to Kanji. The second Half hour (2:30 - 3:00) will be an early extention of teh INtermediate 1 class. Again posible quiz and extra practice. nnnnWe use the book "Japanese for Busy People" kana version 3 first in the series.We meet in the small meeting room in the Squirrel Hill Library.</t>
  </si>
  <si>
    <t xml:space="preserve"> We use the book "Japanese for Busy People" kana version 3 first of the series.We always meet on Sundays in the small meeting room at the Squirrel Hill Library. Last week we got about halfway through page 62 in Lesson 7. Prepare to pick up from there and remember to practice your days of the week months and days of the month.</t>
  </si>
  <si>
    <t xml:space="preserve"> Japanese Study Group level 1 Intermediate</t>
  </si>
  <si>
    <t xml:space="preserve"> We will be working through lesson 8 in the book. "Japanese for Busy People" book 2 version 3.  As usual we'll meet in Classroom C. Let's try to figure out how we can improve upon what we are learning so that we can make it both more interactive and at the same time begin to really use our language skills. Do we want to try having more quizzes? Interactive dialog? Roleplaying? Last week we left off at the end of Lesson 7 and decided to study the Lesson 7 Kanji as well as the first three pages of the Lesson 7 workbook exercises. After we review those we will pick up with Lesson 8. If anyone has any ideas for other things they'd like to try let me know.</t>
  </si>
  <si>
    <t xml:space="preserve"> After-class dinner @ Max's Tavern</t>
  </si>
  <si>
    <t xml:space="preserve"> We sometimes grab dinner after class and it was suggested I post a formal meet-up for it this week. In addition a good friend and member of the group from a couple years ago Yuya is back from Japan and should be joining us this time. This week we were planning on something a little different and have German food at Max's Allegheny Tavern in the north side. Here is a map with directions: https:goo.glmapsirzp7 We'll leave after the Intermediate 2 class at 5:00 and it will take 15-20 minutes to drive there. If you'd like to join us and need a ride (or would like to offer one) post here and we've probably got a few empty seats available. If you aren't joining the Intermediate 2 class but would like to join us either join us at the library at 5:00 and we'll drive over from there or join us at the restaurant at 5:15-5:20 or so. Please sign up so I can make a reservation for us and if you aren't planning to join Intermediate 2 let us know if we should expect you at the library or not. Hope to see some of you there!</t>
  </si>
  <si>
    <t xml:space="preserve"> Max's Allegheny Tavern</t>
  </si>
  <si>
    <t xml:space="preserve"> 537 Suismon St</t>
  </si>
  <si>
    <t xml:space="preserve"> Japanese study group for intermediate #2</t>
  </si>
  <si>
    <t xml:space="preserve"> We will be working through the book. "Japanese for Busy People" book 2 version 3.  As usual we'll meet in Classroom C. This week we will have a quiz and review the lesson 9 kanji. If we have time we'll move on to lesson 10. Note that this week we are shuffling things around and extending them a bit the class will meet from 2:30 to 4:00 this week. If anyone has any ideas for other things they'd like to try let me know.</t>
  </si>
  <si>
    <t xml:space="preserve"> Japanese Study Group level 2 Beginner</t>
  </si>
  <si>
    <t xml:space="preserve"> We use the book "Japanese for Busy People" kana version 3 first in the series.We meet in meeting room C in the Squirrel Hill Library. Last week we left off on page 229 in lesson 24. We'll continue from there and likely begin lesson 25 this week.</t>
  </si>
  <si>
    <t xml:space="preserve"> Drama night and potluck dinner</t>
  </si>
  <si>
    <t xml:space="preserve"> We starteda new show which is "Doctor X" and we will continue to watch.The location will be sent to you if you RSVP. Well watch the Japanese TV drama but will have potluck dinner before starting watching.Trying cooking is another way of learning culture. So please just dont buy a food from Japanese restaurant and hope you can try to cook some food you want to trycook and please share with other members.Well have 4 category of food which are meattofufishricenoodlevegetablesdessert Please let me know what kind of food you want to try when you RSVP.If you have any questions please let me know.See you soon  Jason</t>
  </si>
  <si>
    <t xml:space="preserve"> After-class dinner</t>
  </si>
  <si>
    <t xml:space="preserve"> We sometimes grab dinner after class and it was suggested I post a formal meet-up for it this week. Feel free to suggest any restaurants you might be interested in otherwise we could go to Eat 'n Park or Silk Elephant again. If you don't plan to join the Intermediate 2 class but would like to join us for food and conversation please sign up and let's meet in front of the Squirrel Hill library.</t>
  </si>
  <si>
    <t xml:space="preserve"> Pittsburgh Ultimate Frisbee Meetup Group</t>
  </si>
  <si>
    <t xml:space="preserve"> Ultimate Frisbee; </t>
  </si>
  <si>
    <t xml:space="preserve"> Play ultimate on Saturday (at Koenig)</t>
  </si>
  <si>
    <t xml:space="preserve"> </t>
  </si>
  <si>
    <t xml:space="preserve"> Koenig Field</t>
  </si>
  <si>
    <t xml:space="preserve"> 401 Greendale Avenue</t>
  </si>
  <si>
    <t xml:space="preserve"> Play Ultimate in Greensburg (Swede Hill Park)</t>
  </si>
  <si>
    <t xml:space="preserve"> Our first meeting had enough for a small game so we're going to continue this meetup. Invite your friends and spread the word! We'll be at the baseball field unless the soccer field is free.</t>
  </si>
  <si>
    <t xml:space="preserve"> Swede Hill Park</t>
  </si>
  <si>
    <t xml:space="preserve"> Greensburg</t>
  </si>
  <si>
    <t xml:space="preserve"> 311 Willow Crossing Road</t>
  </si>
  <si>
    <t xml:space="preserve"> Pick-up at Riverview Park 8:30-11:30</t>
  </si>
  <si>
    <t xml:space="preserv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nnnnhttps:www.google.commaps?q=139+Mairdale+Ave%0D%0APittsburgh+PA&amp;amp;t=h&amp;amp;z=17</t>
  </si>
  <si>
    <t xml:space="preserve"> 139 Mairdale Ave</t>
  </si>
  <si>
    <t xml:space="preserve"> Play ultimate on Thursday (at Lower Frick)</t>
  </si>
  <si>
    <t xml:space="preserve"> Lower Frick Park Parking Lot</t>
  </si>
  <si>
    <t xml:space="preserve"> 1000 Lancaster Ave</t>
  </si>
  <si>
    <t xml:space="preserve"> Pick-up at Riverview Park 8:30-10:30</t>
  </si>
  <si>
    <t xml:space="preserve"> (This is the last game before we move to 9pm starting time)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</si>
  <si>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Sunday 10am at the IM Fields (Behind the Cost Center)</t>
  </si>
  <si>
    <t xml:space="preserve"> This weekend is beautiful. Let's throw together the old Sunday morning game for a weekend. Spread the word (and RSVP)!</t>
  </si>
  <si>
    <t xml:space="preserve"> Cost Center Outdoor IM Fields</t>
  </si>
  <si>
    <t xml:space="preserve"> Robinson Street Extension</t>
  </si>
  <si>
    <t xml:space="preserve"> Pick-up at Riverview Park (New Time) 9-11pm</t>
  </si>
  <si>
    <t xml:space="preserve"> CPU has Riverview Park (a lit turf field) reserved on Tuesdays from 9-11.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</si>
  <si>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Play Ultimate in Westmoreland County</t>
  </si>
  <si>
    <t xml:space="preserve"> We're starting up a game in Greensburg to address the shameful lack of Ultimate in Westmoreland County. We'll start off meeting Wednesday evenings at Swede Hill park but the day and venue can change if necessary. If you can't make it on the 5th but you're still interested in future games in Greensburg please leave a comment letting us know.</t>
  </si>
  <si>
    <t xml:space="preserve"> Play Ultimate in Oakland</t>
  </si>
  <si>
    <t xml:space="preserve"> We play an approachable but intense game of pickup Ultimate on Flagstaff Hill every Wednesday and Sunday. Our field has a slight slope but it really adds to the flavor of the game. Additionally we have extra space to spread out. In cases where numbers are high we can set up two or even three fields to keep up to 40 players in the game simultaneously.</t>
  </si>
  <si>
    <t xml:space="preserve"> Flagstaff Hill</t>
  </si>
  <si>
    <t xml:space="preserve"> 4800 Frew Street</t>
  </si>
  <si>
    <t xml:space="preserve"> Play ultimate on Saturday then have a BBQ (at Koenig)</t>
  </si>
  <si>
    <t xml:space="preserve"> Play ultimate on Saturday (AT LOWER FRICK)</t>
  </si>
  <si>
    <t xml:space="preserve"> The Pittsburgh Social Club!</t>
  </si>
  <si>
    <t xml:space="preserve"> Singles; New In Town; Travel; Social; Weekend Adventures; Singles 30's-50's; Happy Hour; 20's &amp; 30's Social; Dancing; 30s and 40s; Pubs and Bars; Dating and Relationships; Singles 20's  &amp; 30's; </t>
  </si>
  <si>
    <t xml:space="preserve"> LAST Jam on Walnut for the Summer! Multi-block party! 2 BANDS! Dancing Queen!</t>
  </si>
  <si>
    <t xml:space="preserve"> It's Right TurnClyde at the Spoon Wood Brewing Company! Bethel Park!</t>
  </si>
  <si>
    <t xml:space="preserve"> Spoonwood Brewing Company </t>
  </si>
  <si>
    <t xml:space="preserve"> Bethel Park</t>
  </si>
  <si>
    <t xml:space="preserve"> 5981 Baptist Road</t>
  </si>
  <si>
    <t xml:space="preserve"> Morning Meditations: Connecting Energy Above + Below Quantum Touch</t>
  </si>
  <si>
    <t xml:space="preserve"> Each month I (Rebekah http:rebekahgambleholisticpractitioner.com) host a meditation event in my office space in Pittsburgh with a new local practitioner as a guest. The format is mostly the same: one of us does a guided meditation we have a brief break if needed and then the other does a complementary meditation. The whole event takes about an hour. We have some folding chairs a couch and some cushions to sit on but feel free to bring a mat or something to sit on if you have special needs to ensure they are accommodated. Tea coffee and water are available at the event in the lobby. I am excited to welcome Bob Lardin to be my guest at this months event. Robert W Lardin Jr. is a former Catholic Deacon and a retired systems analyst. He is currently active at Allegheny General Hospital in the Holistic Medicine program where he practices Reiki. Bob is a certified hypnotherapist a Knights Templar Reiki Master and is certified in Quantum touch. He enjoys working with all sorts of conditions and situations in the hospital as well as teaching his methods when the opportunity arises. Bob teaches hypnosis Reiki and meditation in his spare time and spends lots of time practicing. I will open the event with a meditation on connecting to the sky and earth energies. We will work on feeling the upward and downward flow of energy in the body which is the foundation for energy work shamanic journeying and many other practices. You will start to notice different aspects of this energy flow during the meditation which has the goal of helping your overall awareness of your field and its energetic anatomy. After a break following this first meditation you will draw on these flows and this ground work as Bob assists you with a meditation that has roots in the Templar form of Reiki. This second meditation will use oils. Bob will then demonstrate the different forms of energy he works with in Reiki and Quantum Touch and show you how to use these different energies in your meditation practice to heal and create change. The event is $10 pre-registered or $15 at the door. You may send pre-registration or pre-payments to [masked] through paypal. We are very limited on space for these events and preference is given to those who register ahead of time. Hope to see you there!</t>
  </si>
  <si>
    <t xml:space="preserve"> Embody Healing LLC</t>
  </si>
  <si>
    <t xml:space="preserve"> 2609 Brownsville Road</t>
  </si>
  <si>
    <t xml:space="preserve"> CABANA BEACH BAR Happy Hour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</si>
  <si>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</si>
  <si>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Oxford Athletic Club</t>
  </si>
  <si>
    <t xml:space="preserve"> 100 Village Club Dr</t>
  </si>
  <si>
    <t xml:space="preserve"> FREE JAZZ FESTIVAL-Monroeville Tall Trees Ampetheatre!</t>
  </si>
  <si>
    <t xml:space="preserve"> FREE JAZZ FESTIVAL-Monroeville Tall Trees Amphitheater! nnAround 6:30 pm... Callie: I'll be down front next to the big tree in the middle :-) The 2015 MONROEVILLE JAZZ FESTIVAL will be held on Saturday August 22 at the Tall Trees Amphitheater in Monroeville Community Park Monroeville PA. The opening act at 6 PM is a local group of well known jazz musicians called the First Roots Sextet. At 7:30 PM the featured performers will be the Lisa Ferraro Sextet with Houston Person. The festival is free but everyone is encouraged to bring a donation of a bag of non-perishables andor cash to our partner the Greater Pittsburgh Community Food Bank. There is plenty of free parking including handicap parking. Great food and beverages will be available from on-site vendors. Our website is www.monroevillejazz.org </t>
  </si>
  <si>
    <t xml:space="preserve"> Tall Trees Amphitheater - Monroeville Community Park West</t>
  </si>
  <si>
    <t xml:space="preserve"> monroeville</t>
  </si>
  <si>
    <t xml:space="preserve"> 2447 Tilbrook Road</t>
  </si>
  <si>
    <t xml:space="preserve"> listen to big-band jazz</t>
  </si>
  <si>
    <t xml:space="preserve"> The Pittsburgh Big Band Legends are playing for Westmoreland County's summer concert series -- I play with this group.</t>
  </si>
  <si>
    <t xml:space="preserve"> Cedar Creek Park </t>
  </si>
  <si>
    <t xml:space="preserve"> Belle Vernon</t>
  </si>
  <si>
    <t xml:space="preserve"> 305 Port Royal Drive</t>
  </si>
  <si>
    <t xml:space="preserve"> StudioPM Coloring Book Social (for adults) &amp; Wine Tasting - Village Tavern AUG19</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</si>
  <si>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 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</si>
  <si>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Village Tavern and Trattoria</t>
  </si>
  <si>
    <t xml:space="preserve"> 424 S Main St</t>
  </si>
  <si>
    <t xml:space="preserve"> 2nd annual Summer Daze Festival</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</si>
  <si>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</si>
  <si>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Our Lady Of the Angels</t>
  </si>
  <si>
    <t xml:space="preserve"> 225 37th Street </t>
  </si>
  <si>
    <t xml:space="preserve"> Just Announced! Mayor Bill Peduto Joining the Epicast Party!!!</t>
  </si>
  <si>
    <t xml:space="preserve"> Use discount code -Marta to get $5 off ticketswhile they last! Come to the most fun party of the summer! I will be sitting in on some podcasts and mingling with the crowd! Stop up and say hello to me the Mayor Mikey and Big Bob and other Pgh people! https:www.purplepass.comepicastpresents &amp;lt;a&amp;gt;www.martaonthemove.com.&amp;lt;a&amp;gt;   Receive a wristband at the door&amp;lt;a&amp;gt; by RandomDealApp"&amp;gt; granting&amp;lt;a&amp;gt; you access to an interactive creative event hosted by Epicast. Join us for a celebration of talent with complimentary live podcast recordings vibrant inspiring art displays hand selected interactive soundtracks local food Black Forge Coffee Full Pint craft beer crafted cocktails stand up comedy  and live jazzhip hop.  11:00AM - Kit Mueller of Fygment.com sits with a VERY&amp;lt;a&amp;gt; by RandomDealApp"&amp;gt; special&amp;lt;a&amp;gt; guest (limitedInvite only)  12:00PM - Doors open at The Hardware&amp;lt;a&amp;gt; by RandomDealApp"&amp;gt; Store&amp;lt;a&amp;gt; (Work Hard PGH).  1:00PM - Partycast!&amp;lt;a&amp;gt; by RandomDealApp"&amp;gt; hosted&amp;lt;a&amp;gt; by Gio Attisano.Guests:Marta from Marta On The Move Jayke&amp;lt;a&amp;gt; by RandomDealApp"&amp;gt; Orvis&amp;lt;a&amp;gt; Sean Collier Ian Insect Majestic Lane Knowledge Divine Brian SIKES HoweLength - 2 hours  3:30PM - 10 minutes of KnowledgeGuests: D.S. KinselLength - 10-20 minutes 4:00PM - Drinking PartnersGuests: Bill Crawford Length - 60 - 80 minutes 5:30PM - Professor Buzzkill - Mini Myth (The Great IPA Debate)Guests: Full Pint BrewingLength - 20 minutes 6:00PM - Does This Hold UpGuests: Mikey and Big BobLength - 30 minutes 6:50PM - End Hardware Store events 6:00PM - Doors open at Black Forge&amp;lt;a&amp;gt; by RandomDealApp"&amp;gt; Coffee&amp;lt;a&amp;gt; House  6:30PM - The Millennials Grand Premier 7:25PM - Comedy starts. : 5-10 minute introTom Henry: 15 minutesShannon Norman: 20 minutes &amp;lt;a&amp;gt; by RandomDealApp"&amp;gt; Andy&amp;lt;a&amp;gt;Picarro: 20 minutesTim&amp;lt;a&amp;gt; by RandomDealApp"&amp;gt; Ross&amp;lt;a&amp;gt;: 35 minutes  9:15PM - Shad Ali w Trio+ starts 10:00PM - Show ends Event ends nnnLevity is now a proud sponsor for Marta On The Move. Use&amp;lt;a&amp;gt; by RandomDealApp"&amp;gt; promo code&amp;lt;a&amp;gt; Marta when booking your next float! &amp;lt;a&amp;gt;www.floatlevity.com.&amp;lt;a&amp;gt; Sensory Deprivation rocks!  Puzzlepax is offering $5 off your orders with code&amp;lt;a&amp;gt; by RandomDealApp"&amp;gt; MOVE on&amp;lt;a&amp;gt; www.puzzlepax.com </t>
  </si>
  <si>
    <t xml:space="preserve"> The Hardware Store</t>
  </si>
  <si>
    <t xml:space="preserve"> 744 E. Warrington Ave. </t>
  </si>
  <si>
    <t xml:space="preserve"> Pizza &amp; More 52 Cross-Post Pgh Pizza Parade!</t>
  </si>
  <si>
    <t xml:space="preserve"> BOB has an AMAZING MEETUP called the Pittsburgh Pizza Parade that twice a month they go to a different cool place and meet and split the cost of the Pizza's. You save money have fun hanging out with others and just a good time in general. This Thursday's get together is CHURCH BREW WORKS at 6:00pm! If you want to know about more join the Pittsburgh Pizza Parade here: http:www.meetup.comPittsburgh-Pizza-Parade</t>
  </si>
  <si>
    <t xml:space="preserve"> Church Brew Works</t>
  </si>
  <si>
    <t xml:space="preserve"> 3525 Liberty Ave</t>
  </si>
  <si>
    <t xml:space="preserve"> SPEED DATING @LATITUDE 360 ON THE PATIO!! Ages 30-49</t>
  </si>
  <si>
    <t xml:space="preserve"> AGES 30-49 COME OUT BRING YOUR FRIENDS AND ENJOY AN EVENING OF SPEED DATING! THIS IS A FUN AND CASUAL WAY TO MEET NEW PEOPLE! THE LAST EVENT SOLD OUT YOU DON'T WANT TO MISS THIS EVENT! LOTS OF FUN! http:suziqsinglesspeeddating.eventbrite.com?s=40765837</t>
  </si>
  <si>
    <t xml:space="preserve"> latitude 360</t>
  </si>
  <si>
    <t xml:space="preserve"> 200 Quinn Dr Pittsburgh PA 15275</t>
  </si>
  <si>
    <t xml:space="preserve"> Free Comedy!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</si>
  <si>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</si>
  <si>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Happy Hour at "Tilted Kilt" North Shore on the Outdoor Patio!</t>
  </si>
  <si>
    <t xml:space="preserve"> Now a KILTED Happy Hour!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</si>
  <si>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t>
  </si>
  <si>
    <t xml:space="preserve"> 353 North Shore Drive Pittsburgh PA 15212</t>
  </si>
  <si>
    <t xml:space="preserve"> BAND TOGETHER FOR A GOOD CAUSE...w THE NIED'S HOTEL BANDFox Chapel Yacht Club!</t>
  </si>
  <si>
    <t xml:space="preserve">  BENEFITTING THE LUPUS FOUNDATION .............. JOIN THE NIED'S HOTEL BAND FOR AN AFTERNOON OF MUSIC AND FUN; 5050 AND CHINESE AUCTION .................. ALL FOR A GOOD CAUSE. * unhosted event but a table towards the front of the stage will be reserved for Meetup friends. I (Trish Higgins) personally will be assisting with the benefit; but I do hope to see you there !!! </t>
  </si>
  <si>
    <t xml:space="preserve"> Fox Chapel Yacht Club - Baja Bar and Grill</t>
  </si>
  <si>
    <t xml:space="preserve"> 1366 Old Freeport Road</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</si>
  <si>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</si>
  <si>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nnnTrips we are working on for 2016 &amp;amp; 2017 ItalySpainFrance Cruise &amp;amp; Tour (Sept 14 - 26 2016) South American Cruise (January 2017) nnnCLICK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</si>
  <si>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The Sports Grille at Cranberry</t>
  </si>
  <si>
    <t xml:space="preserve"> Cranberry</t>
  </si>
  <si>
    <t xml:space="preserve"> 1294 Freedom Road</t>
  </si>
  <si>
    <t xml:space="preserve"> Quantum Cranberry: Exploring Your Infinite Possibilities</t>
  </si>
  <si>
    <t xml:space="preserve"> Cranberry Twp</t>
  </si>
  <si>
    <t xml:space="preserve"> new-age-spirituality</t>
  </si>
  <si>
    <t xml:space="preserve"> Philosophy; Meditation; Self-Improvement; Consciousness; Spirituality; Intellectual Discussion; Science and Spirituality; Positive Thinking; Spiritual Growth; Quantum Physics; Spiritual Development; Transformation; The Science of Spirituality; Spiritual Discussion; Spiritual Awakening; </t>
  </si>
  <si>
    <t xml:space="preserve"> Level 20 - Sola Fide: Ya Gotta Believe (and the math proves it!)</t>
  </si>
  <si>
    <t xml:space="preserve"> The first 11 "physical" levels and many of the next 11 "mental" levels are heavily science-focused but guess what? You can throw all of that out! You do not need science to understand spirit. In Luke 17:20 Jesus says "The kingdom of God is not coming in ways that can be observed." And for all intents and purposesbrilliant mathematician Kurt Gdel proved precisely that! This group begins to set the stage for the final 11 "spiritual" levels of truth.</t>
  </si>
  <si>
    <t xml:space="preserve"> Quantum Counseling Services</t>
  </si>
  <si>
    <t xml:space="preserve"> One Landmark North Suite 205A 20399 Route 19 Brandt Drive</t>
  </si>
  <si>
    <t xml:space="preserve"> Quantum Miracles: Charting Your Course</t>
  </si>
  <si>
    <t xml:space="preserve"> A Course in Miracles has been around for nearly 50 years but its wisdom is timeless. And truly miraculous! This meetup done with the flair of quantum physics as a guide will dive deep into the text and process its soul-inspiring concepts encouraging all participants to walk their pathway toward Truth. (Note: this is a heavily spiritual group with a strong emphasis on the presence of God in all of our lives ... we will use science as support for the concepts in the course but the focus is primarily spiritual.)</t>
  </si>
  <si>
    <t xml:space="preserve"> Level 18 - The Costume Party: Life Is But A Dream</t>
  </si>
  <si>
    <t xml:space="preserve"> Now that we have established that reality is an illusion (we have established that by now hopefully ... if not we need to review!) what actually IS this physical place we are temporarily calling home? Well there are many ways to think of it ... a dream ... a playground ... or my favorite way of thinking of it a Costume Party! In this group we will explore this concept and look closely at what your costume is - your human ego.</t>
  </si>
  <si>
    <t xml:space="preserve"> Level 10 - Entanglement: Everything is Connected</t>
  </si>
  <si>
    <t xml:space="preserve"> This scientific concept even shocked Albert Einstein as he called quantum entanglement "spooky action at a distance" ... because even he was a bit weirded out by its implications. There are many applications to entanglement but our purposes are primarily for spiritual insight. Beliefs such as "everything happens for a reason" and "we are all one" along with karma and even some principles of the Kabbalah can be linked to entanglement (in addition to computers cell phones the internet etc. but we will stick with the easy stuff for this meetup).</t>
  </si>
  <si>
    <t xml:space="preserve"> Fight Club: Ready ... Set ... Action!</t>
  </si>
  <si>
    <t xml:space="preserve"> The "Incito Veritas" founding fathers (which included females of courseas no soul has a gender) originally called this group "Fight Club" and first intended to keep thatnamewhile maintaining secrecy. So much for that. But the spirit of Fight Club remains the idea of trying to bring out the best in each other through the evolution of consciousness. As Brad Pitt said about the movie "Fight Club is a metaphor for the need to push through the walls we put around ourselves and just go for it." And not fear the pain! In this meetupwe discuss ways that concepts introduced during the Incito Veritas series can be applied to our daily lives. We will learn and grow as we process our experiences. Bottom line: Knowing and Not Doing is Not Knowing or as it says in James 2:26 "For as the body without the spirit is dead so faith without works is dead."</t>
  </si>
  <si>
    <t xml:space="preserve"> Level 9 - The Observer Phenomenon: Believing Is Seeing</t>
  </si>
  <si>
    <t xml:space="preserve"> The most replicated and examined scientific study in history - the double-slit experiment - presents some earth-shattering implications. Reality is not "out there" as much as it is "in here." When Jesus stated in Luke 17:21that "the kingdom of God is within you" he was referring to the Observer Phenomenon ... well maybe not specifically but during this group we will demonstrate the link between the "observer" (i.e. you) and the physical world with which you interact.</t>
  </si>
  <si>
    <t xml:space="preserve"> Level 8 - Superposition: Infinite Possibilities</t>
  </si>
  <si>
    <t xml:space="preserve"> One of the most head-scratching - and potentially life-altering - concepts to come out of quantum physics is the principle of superposition. Scientifically it means that "things" can be in more than one place at a given time. Spiritually it is the backbone for Matthew 19:26 when Jesus says "With God all things are possible."</t>
  </si>
  <si>
    <t xml:space="preserve"> Level 7 - Relativity: The Maze</t>
  </si>
  <si>
    <t xml:space="preserve"> When Albert Einstein revealed hisincredible Theory of Relativity a century ago it sparked great debate in the scientific community ...in addition toa lot of confusion in science classrooms around the world! Fortunately relativity as applied to spirituality is much easier to grasp. This group will review Einstein's Theory of Relativity (only the interesting parts no math skills required!) and link it to the search for the Holy Grail.</t>
  </si>
  <si>
    <t xml:space="preserve"> Level 19 - The Immaculate Deception: Evolve or Revolve</t>
  </si>
  <si>
    <t xml:space="preserve"> As we discussed in Levels 17 (Duality) and 18 (The Costume Party) you are two ... now what to do? Once you realize that reality is about the evolution of your consciousness (Level 12) you either succeed at it or try again and again and again (and again if necessary) until you succeed at it. As they say in A Course In Miracles "Free will does not mean thatyoucanestablish the curriculum it meansonlythatyoucan elect whatyouwant to takeat a giventime" ... and fortunately there is no such thing as time (Level 15) so you have eternity to succeed! (That takes the pressure off.) In this group we will watch scenes from the movie "Revolver" and process the delicate battle between one's ego and soul.</t>
  </si>
  <si>
    <t xml:space="preserve"> Level 16 - The Projector: You Are A Movie Star</t>
  </si>
  <si>
    <t xml:space="preserve"> Science really doesn't much cooler than this: over the past few decades it has become more and more clear that we are living in a hologram! What does that mean? Well for starters it means that life is much more like a movie than you could ever possibly imagine. And thanks to concepts discussed in earlier levels it also means that YOU are the director and scriptwriter and the actoractress and the key grip (we'll explain that one later) of this movie. However you are not the producer. That duty belongs to God. :-)</t>
  </si>
  <si>
    <t xml:space="preserve"> Level 17 - Duality: To Be or Not To Be?</t>
  </si>
  <si>
    <t xml:space="preserve"> Shakespeare had it precisely correct ...and sounded strikingly similar to Jesus in the Gospel of Thomas when he said "When you become two what will you do?" To be or not to be? Be or not bewhat?!? We will answer that question in this group after we process what it means! The first 16 groups have led up to this point - the halfway point of the series - where we begin to gradually shift the focus away from the science of the material world and more toward the soul of the spiritual world.</t>
  </si>
  <si>
    <t xml:space="preserve"> Level 11 - Memento Mori: What's Next?</t>
  </si>
  <si>
    <t xml:space="preserve"> In Latin memento mori means "remember that you must die." That's depressing ... unless you see it another way. In our efforts to merge science and spirituality that is precisely the goal for you to seedeath another way! In this group we link together the "rules" of the physical world and show you their ultimate purpose: for you to see the spiritual world.</t>
  </si>
  <si>
    <t xml:space="preserve"> MONDO ITALIANO: Pittsburgh Italian Meetup</t>
  </si>
  <si>
    <t xml:space="preserve"> language</t>
  </si>
  <si>
    <t xml:space="preserve"> Italian Language; Dining Out; Watching Movies; Social Networking; Expat Italian; Language &amp; Culture; Italian Film; Italian Food; Italian Culture; Movie Nights; Italian Wines; Cooking; Recipes; Italiano; </t>
  </si>
  <si>
    <t xml:space="preserve"> ITALIAN BOOTCAMP - (Advanced students)</t>
  </si>
  <si>
    <t xml:space="preserve">  ITALIAN BOOTCAMP 60 minutes of uninterrupted Italian.ADVANCED Students will engage in debatesconversations simulations of real-life scenarios and much more for a high-intensity hour of fun! COST: $20sessionorBUY 10 sessions at $180! (ALL MATERIAL INCLUDED) CLICK HERE TO VISIT OUR WEBSITE or TO REGISTER: http:home.earthlink.net~mondoitalianoid9.html If you are not using Paypal you can mail your check to: MONDO ITALIANO - 2310 Woodstock Avenue Pittsburgh PA 15218 For information send us an email at: [masked] GRAZIE!</t>
  </si>
  <si>
    <t xml:space="preserve"> Wilkins School Community Center</t>
  </si>
  <si>
    <t xml:space="preserve"> 7604 Charleston Ave</t>
  </si>
  <si>
    <t xml:space="preserve"> ITALIANO-ESPRESSO ( Italian conversation group)</t>
  </si>
  <si>
    <t xml:space="preserve">   VOTED as 1 of 10 TOP THINGS TO DO IN PITTSBURGH by the Pittsburgh Magazine! http:www.pittsburghmagazine.comPittsburgh-MagazineApril-2012Top-10 About Italiano-Espresso: Italiano-Espresso was created with the idea ofhaving weekly conversation get-togethers forall Italophiles to meet practice andor learn something Italian or in Italian. Each week there is one suggestedscheduled activity that will engage all speakers (from beginners to advanced and natives) in a fun and welcoming atmophere. Spontaneousconversation is also welcome. For those looking for a more structured learning environmentcome and join us on Tuesdays (beginners) or Thursdays (intermediate) for Italian class (6:45pmWilkins School Community Center). Italiano-Espresso is mainly held in coffeshops (i.e. the name "Italiano Espresso) and the location is chosen by the attendees on a monthly bases. So com'on outif you'd like to see us bring ITALIANO-ESPRESSO in your neck of the woods.  BIG NEWS: we have a BLOG!   nnnnnn    The blog of Italiano Espresso is now online! Wanna know more about our meetings? Check here the funniest topics we mention every Sunday:http:mondoitaliano.tumblr.com</t>
  </si>
  <si>
    <t xml:space="preserve"> Adv. INTERMEDIATE ITALIAN (10 sessions)</t>
  </si>
  <si>
    <t xml:space="preserve">  ADV. INTERMEDIATE: For those students who have taken our Intermediate class and are looking to take their Italian language skills to the next level. </t>
  </si>
  <si>
    <t xml:space="preserve"> FERRAGOSTO - Our biggest and best Social Saturday get-together</t>
  </si>
  <si>
    <t xml:space="preserve"> Cari amicitime to reinstate "Social Saturday" our regular evening get together where EVERYONE is welcome to join.The aim of "Social Saturday" is to welcome you all (new and old members) to our "famiglia" while doing fun activites such as watching a movie playing games sharing food and drinking wine. Basically we will be experiencing LA DOLCE VITA all together.Our first Social Saturday will feature SCOPA night and a movie (a comedy that you don't want to miss- subtitled in English) and anything else that you like to propose. </t>
  </si>
  <si>
    <t xml:space="preserve"> Advanced Beginners (Evening class)</t>
  </si>
  <si>
    <t xml:space="preserve">  ADVANCED BEGINNERS CLASS: For those of you who have taken the Beginners class and are looking to improve speaking skills and vocabulary. </t>
  </si>
  <si>
    <t xml:space="preserve"> BOCCE TOURNMENT - Heinz History Center</t>
  </si>
  <si>
    <t xml:space="preserve"> Saturday August 15 2015  10:00 am - 6:00 pmHeinz History CenterCorporations will challenge one another at throwing for a worthy cause at the History Centers Sixth Annual Bocce Tournament and Festival! Blessing and opening remarks at 10:45 a.m. The tournament begins at 11 a.m. Admission is free for all spectators. All proceeds from the event benefit the Italian American Program which is dedicated to preserving the history and culture of Italian Americans in Western Pennsylvania. All court and team sponsorships have been sold but make sure to stop by and watch the competition and enjoy delicious Italian fare from Common Plea catering. Some courts will open to the public in the late afternoon. The courts are on One Waterfront Place down under the Veterans Bridge overpass (DUVBO) adjacent to 13th Street. Waterfront Place runs parallel to Smallman St. between the History Center and the Allegheny River.SCHEDULE OF EVENTS 10 a.m.  Registration10:45 a.m.  Blessing11 a.m.  Tournament Begins2  3 p.m.  Entertainment: Jimmy Sapienza3:15  4:15 p.m.  Entertainment: Daniela Pasquini4:30  6 p.m.  Entertainment: Pure Gold6 p.m.  Bocce Tournament Winners Announced Awards</t>
  </si>
  <si>
    <t xml:space="preserve"> Senator John Heinz History Center</t>
  </si>
  <si>
    <t xml:space="preserve"> 1212 Smallman Street</t>
  </si>
  <si>
    <t xml:space="preserve"> INTERMEDIATE ITALIAN (10 sessions)</t>
  </si>
  <si>
    <t xml:space="preserve">  INTERMEDIATE CLASS: For those of you who are looking for a conversational class that will offer practice of known expressions as well as the opportunity to increase your vocabulary and exposure to more comprehensive facets of the Italian language. This class will be an effective and enjoyable continuation of your studies in a relaxed and friendly atmosphere. CLICK HERE TO VISIT OUR WEBSITE or TO &amp;lt;a&amp;gt;REGISTER&amp;lt;a&amp;gt;: http:home.earthlink.net~mondoitalianoid9.html If you are not using &amp;lt;a&amp;gt;Paypal&amp;lt;a&amp;gt; you can mail your check to: MONDO ITALIANO - 2310 Woodstock Avenue Pittsburgh PA 15218 For information send us an email at: [masked] GRAZIE!</t>
  </si>
  <si>
    <t xml:space="preserve"> L.L.Bean Pittsburgh Outdoor Adventure Club</t>
  </si>
  <si>
    <t xml:space="preserve"> outdoors-adventure</t>
  </si>
  <si>
    <t xml:space="preserve"> Fitness; Yoga; Camping; Bicycling; Kayaking; Hiking; Paddling; Snowshoeing; Outdoors; Adventure; Outdoor Adventures; Nature Walks; Family Friendly; Fly Tying; Fly  Casting; </t>
  </si>
  <si>
    <t xml:space="preserve"> Stand-Up Paddleboard Discovery</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</si>
  <si>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</si>
  <si>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North Park Lake</t>
  </si>
  <si>
    <t xml:space="preserve"> Corner of Pearce Mill Road and Babcock Blvd.</t>
  </si>
  <si>
    <t xml:space="preserve"> Free In-Store Clinic - How to Pack for Kayak Camping</t>
  </si>
  <si>
    <t xml:space="preserve">                            Click Here Planning a kayak camping trip and wondering how you're going to fit all that gear into your kayak's bulkheads? Our experts will help you determine what gear you'll need demonstrate how to use it and show you the best way to pack it so it all fits. Thank you for your interest in our free "How to Pack for Kayak Camping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</si>
  <si>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L.L.Bean Store at Ross Park Mall</t>
  </si>
  <si>
    <t xml:space="preserve"> 1000 Ross Park Mall Drive</t>
  </si>
  <si>
    <t xml:space="preserve">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</si>
  <si>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Bike Three Rivers Heritage Trail</t>
  </si>
  <si>
    <t xml:space="preserve">                      Click Here Come explore the Three Rivers Heritage Trail with our experts. We'll meet at the Millvale Riverfront Park Pavilion and pedal roughly 15 miles along the river enjoying the sights of downtown. Please bring your bike and helmet as they are required.Show up a few minutes early so we can help you with a quick safety check on your bike. We highly recommend you bring a small day pack with extra clothes snacks water and any personal medications you may need. Thank you for your interest in our free "Bike Three Rivers Heritage Trail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Introduction ***Important Information*** Your bicycle must be in good condition and ready to ride. Review the L.L.Bean Cycling Checklist to help you determine if your bicycle is in the appropriate riding condition. Meeting location on llbean.com is not exactly accurate. Please note you should back in the parking lot just past the Pavilion and meet at the Pavilion! Distance will be ~15 miles. What to bring:Bicycling helmet (Required)Dress in layers (avoid Cotton)Cycling glovesWater to stay hydratedSnacksSpare inner tubeCable or U-LockYou may complete an L.L.Bean participant agreement when you register on llbean.com. If you miss that opportunity you may download--&amp;gt; Click Here  Additional: Lip Balm Camera Eye Protection Personal Medicines Minimum Age 12: This outing is open to ages 12 and above. Children 12 to 14 years of age need to be accompanied by a participating adult. Children 15 to 17 years old can participate alone after their parent has signed the L.L.Bean participant agreement for minors.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</si>
  <si>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Millvale Riverfront Park</t>
  </si>
  <si>
    <t xml:space="preserve"> 70 River Front Drive</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</si>
  <si>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 Please call[masked]</t>
  </si>
  <si>
    <t xml:space="preserve"> Dog Day Afternoon Hike &amp; Concert</t>
  </si>
  <si>
    <t xml:space="preserve">                    Click Here Our Dog Day Afternoon Hike &amp;amp; Concert Outing at Hartwood Acres is a great way to take your four legged friend out on an adventure  plus a great opportunity for you and your pet to make new friends have some laughs get some exercise and enjoy the beautiful outdoors. We will do a short hike around the grounds and head to the Amphitheater to view Eileen Ivers. Bring a dish or beverage to share.. All dogs must be on a leash and under control. Thank you for your interest in our free "Dog Day Afternoon Hike &amp;amp; Concert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 Hike distance will be ~4 miles. L.L.Bean Adventure Quick List:Stay up-to-date on L.L.Beans Courses &amp;amp; Tours: Experience an Adventure LLBean.comAdventure&amp;lt;a&amp;gt; What to bring:Dish or Beverage to ShareDress in Layers (avoid Cotton)Hiking Boots or Shoes with TreadWater to stay hydratedSnacksCompleted and signed L.L.Bean participant agreement &amp;lt;a href="http:files.meetup.com3349842Participant_Agreement_Form_110514.pdf"&amp;gt;Click Here Optional: Optics Lip Balm Camera Change of Shoes Dry Bag Walking Stick or Trekking Poles Personal Medicines Eye Protection Minimum Age 8: This outing is open to dogs and humans. Humans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the hike.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</si>
  <si>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Hartwood Acres Park - Middle Road Parking Lot</t>
  </si>
  <si>
    <t xml:space="preserve"> Intersection of Middle Rd and Woodland Rd</t>
  </si>
  <si>
    <t xml:space="preserve"> Connect with Nature  Yoga Hike in North Park</t>
  </si>
  <si>
    <t xml:space="preserve">                           CLICK HERE Connect with nature hike and practice yoga on this amazing outing with experts from our L.L.Bean Pittsburgh Retail Store. We'll hike the beautiful trails of North Park followed by an invigorating yoga session infused with the same techniques we use for our Stand-Up Paddleboarding Courses in the summer. Please make sure you wear appropriate hiking clothing waterproof footwear (if possible) and dress for the weather (layers; no cotton.) Please bring a small day pack with extra clothes snacks water and any personal medications you may need.Ages 8 and up are welcome.Hope to see you on the trail! Learn the skills for a lifetime of adventure:  L.L.Bean Outdoor Discovery Schools LLBean.comAdventure&amp;lt;a&amp;gt; Thank you for your interest in our free "Yoga Hike Outing." L.L.Bean has a new centralized reservation system. To guarantee your space you must first confirm your reservation on our new centralized reservation system and if appropriate fill out a participant agreement. Please visit &amp;lt;a href="http:www.llbean.compittsburgh"&amp;gt;www.llbean.compittsburgh find this event on the "Event Calendar" and register. We look forward to seeing you! Activity Level:Physical AbilityCardiovascular Demand: EasyLevel of Experience: Intro What to Bring:Dress comfortably for both hiking and yogaHiking Boots or Trail ShoesDay PackWater to stay hydratedSnacksYoga Mat Towel or BlanketCompleted and signed L.L.Bean participant agreement--&amp;gt; Click Here Optional: Optics Lip Balm Camera Walking Stick or Trekking Poles Personal Medicines Minimum Age 8: This outing is open to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this hike outing.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 href="http:www.llbean.comllbods"&amp;gt;&amp;lt;a&amp;gt;</t>
  </si>
  <si>
    <t xml:space="preserve"> Pie Traynor Field Parking Lot</t>
  </si>
  <si>
    <t xml:space="preserve"> S Ridge Rd</t>
  </si>
  <si>
    <t xml:space="preserve"> Free In-Store Clinic - Basic Bike Maintenance</t>
  </si>
  <si>
    <t xml:space="preserve">                             Click Here Have you ever wanted to learn the skills to take care of your bike? Our bike shop experts would be happy to show you plenty of things you can do to keep your bike safe and running well in this Basic Bike Maintenance Clinic. Thank you for your interest in our free "Basic Bike Maintenance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</si>
  <si>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Full Moon Paddle on North Park Lake</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</si>
  <si>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 This is an L.L.Bean "Outing" you're responsible to supply your own equipment. L.L.Bean does not currently rent watercrafts andor supporting equipment. Learn the skills for a lifetime of adventure:  L.L.Bean Outdoor Discovery Schools LLBean.comAdventure Kayaking Courses &amp;amp; Tours Click Here Fly-Casting Courses Click Here Stand-Up Paddleboarding Courses Tours &amp;amp; Yoga Click Here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</si>
  <si>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Steel City Ukuleles</t>
  </si>
  <si>
    <t xml:space="preserve"> music</t>
  </si>
  <si>
    <t xml:space="preserve"> Ukulele; Live Music; Social; Music; Jam Sessions; Acoustic Music; Ukulele Strummers; Ukulele Jam; </t>
  </si>
  <si>
    <t xml:space="preserve"> Gig - Mt. Lebanon Library Outdoor Concert Series</t>
  </si>
  <si>
    <t xml:space="preserve"> Please plan on arriving by 6:45 for setup. You must attend at least one rehearsal to perform though we prefer you try to attend two. Rehearsals: 3) Tues Aug 11 at 6:30 pm nnnSETLIST ( PLAYING ORDER) 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 (pg 3 of link) Tonite You BelongMoon Medley (pg 3-4 of link) The Round(but this should be memorized!!) Oh Susanna (365) Hound Dog (365)</t>
  </si>
  <si>
    <t xml:space="preserve"> Mt. Lebanon Public Library</t>
  </si>
  <si>
    <t xml:space="preserve"> Mt Lebanon Township</t>
  </si>
  <si>
    <t xml:space="preserve"> 16 Castle Shannon Blvd</t>
  </si>
  <si>
    <t xml:space="preserve"> Beginner Ukulele Jam -- NOTE AUG 11 LOCATION CHANGE</t>
  </si>
  <si>
    <t xml:space="preserve"> For the August 11 jam only the library is not able to accommodate us. We will play at the Unitarian Universalist Church of the South Hills 1240 Washington Rd. Mt. Lebanon. See above for directions. For those beginner ukulele players in the South Hills of Pittsburgh you can jam with other newer players at Mt. Lebanon Library the 2nd and 4th Tuesday of each month. This is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decide what songs they want to play using "The Daily Ukulele 365 Songs for Better Living" by Liz and Jim Beloff. This book is available from local music stores and on line. Bring your ukulele and a floor music stand along with the music book. If you want to play songs other than what is in this book please notify the group the week prior so copies can be made. As the group progresses we will introduce the group to more advanced players and more challenging music selections. If you have any questions please contact Patty Williams at [masked].</t>
  </si>
  <si>
    <t xml:space="preserve"> Unitarian Universalist Church of The South Hills</t>
  </si>
  <si>
    <t xml:space="preserve"> 1240 Washington Rd</t>
  </si>
  <si>
    <t xml:space="preserve"> Beginner Ukulele Jam - 4th Tuesday</t>
  </si>
  <si>
    <t xml:space="preserve"> http:img2.meetupstatic.comimg1723755200050492932723smileysbiggrin.gifBeginner ukulele players in the South Hills of Pittsburgh. Now you can jam with other newer players at Mt. Lebanon Library the 2nd and 4th Tuesday of each month. These sessions are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choose the songs they want to play using "The Daily Ukulele 365 Songs for Better Living" by Liz and Jim Beloff. This book is available from local music stores and online. Bring your ukulele and a floor music stand along with the music book. If you want to play songs other than what is in this book please notify the group the week prior so copies can be made. As we progress we will open the group to more advanced players and more challenging music selections. If you have any questions please contact Patty Williams at [masked].</t>
  </si>
  <si>
    <t xml:space="preserve"> 2nd Sunday Jams at Hambone's Pub</t>
  </si>
  <si>
    <t xml:space="preserve"> Ukulele players of all skill levels are invited to come and Jam at Hambone's Pub.Come to play ukulele sing along or even just to watch. We play from 5-7 pm. Come earlier and sample Hambone's menu; meet other players over a beverage or just tune up. The beer is cold and the food is GREAT! Parking is free on Sundays and there is a small city lot across the street. We had a lot of fun using the new format at the past two Hambone's Jams. Rather than having a set playlist participants will choose songs from either of the Daily Ukulele Books or Drew's iPad list. Song charts are projected on the screen for all to see. "I'm looking forward to a great turnout this Sunday" saysDrew. PS: Sign up now to attend this "Jam." See you at Hambone's.</t>
  </si>
  <si>
    <t xml:space="preserve"> Hambone's</t>
  </si>
  <si>
    <t xml:space="preserve"> 4207 Butler Street</t>
  </si>
  <si>
    <t xml:space="preserve"> 1st Wednesday of Month - Regent Square Area</t>
  </si>
  <si>
    <t xml:space="preserve"> Leader: Renee "Those Old Fashioned Camp Songs"--Remember camp? Scouts church adventure tenting? Tonight we will bring back some of those old songs we used to sing around the evening campfire to rekindle memories and just have a good time. Most of the songs on the Adobe list consist of less than five easy chords so the emphasis is not on learning fancy fingering but on just singing with one another. Some of the songs are downright silly so come and have some fun with us! Come at 6:45 pm to tune-up and talk. We play from 7 to 9 pm starting with the playlist below followed by requests.No experience required! All levels are welcome from beginners to professionals. If you don't know the chords... just sing louder.Here is a photo of Biddle's Deck.  Biddle's invites Food Trucks every Wednesday. The food is always GREAT. But come early if you want to order food from the truck - the lines are always long and slow (but well worth the wait). Here is a link to the schedule. Please try to order your drinks from Biddle's - they treat Steel City Ukuleles quite well. 1st and 3rd Wednesday evenings of each month.Winter locale is Wilkins School Community Center 7604 Charleston Ave. Regent Square PA 15218.Summer locale is Biddle's Escape 401 Biddle Ave. Regent Square PA 15221. ---------------------------------------------------------------------------------------- PLAYLIST: From Renee: The following songs are in a PDF HERE: There Was an Old Lady Who Swallowed a Fly; John Jacob Jingleheimerschmidt; I'm Being Eaten By A Boa Constrictor; Found a Peanut; She'll Be Comin' Round the Mountain; On Top of Spaghetti; Boom Boom Ain't It Great To Be Crazy; She Waded in the Water; The Limerick Song; What Did Delaware?; John Brown's Baby. See the PDF for some links to YouTube Versions. From 365 (Yellow): Carolina in the Morning P 52 Do Lord P 65 Down in the Valley P 69 He's Got the Whole World P 107 Home on the Range P 110 If I Had a Hammer P 119 I'll Fly Away P 124 Jada P 138 Kumbaya P 142 The Bear Went Over the Mountain P 314 I've Been Working on the Railroad P 134 Blowin' In The Wind P 36 WHAT YOU NEED: Uke a tuner a music stand The Daily Ukulele book by the Beloffs. (yellow) Good to have! The Daily Ukulele Leap Year Edition by the Beloffs. (blue) If you would like to introduce a new song to the group please bring a minimum of 20 copies to pass out. Participants are also welcome to bring snacks and drinks to share during the mid-session break. Please contact us if you would like to recommend a future "theme" or if you want to lead a future session.</t>
  </si>
  <si>
    <t xml:space="preserve"> 401 Biddle Avenue</t>
  </si>
  <si>
    <t xml:space="preserve"> GIG rehearsal</t>
  </si>
  <si>
    <t xml:space="preserve"> REHEARSAL FOR MT. LEBO GIG. Please see Gig Meetup for the playlist. You must attend at least one rehearsal to perform but we prefer you attend at least 2. nnnSETLIST (PLAYING ORDER) nnnFive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Rats(pg 3 of link) Tonite You BelongMoon Medley (pg 3-4 of link) The Round(but this should be memorized!!) Oh Susanna(365) Hound Dog (365)</t>
  </si>
  <si>
    <t xml:space="preserve"> UNDER THE BOARDWALK Workshop</t>
  </si>
  <si>
    <t xml:space="preserve"> Dynamic Duo Workshop with Craig and Sarah at the Chatham Village Clubhouse in Mt. Washington. We'll take a break on the porchfor Happy Hour Cocktails and Light Appetizers from Thin Man Sandwich Shop before we regroup and enjoy alate afternoon Mini- House Concert.  nnnDATE:Saturday August 22 2015 TIME: 3:00 workshop Happy Hour wrap with a mini-concert. Out by 6pm. WORKSHOP: Theworkshop focuses on performing as a group. Let's call it: Ukulele Ensemble. Wewill discuss arranging for a group which includes: arranging prior to the event as well as on the spot arranging. There will be multiple parts for every level of player.We will use a song that is popular with SCU members: UNDER THE BOARDWALK ADMISSION: ONLY $30 in advance. $35 day of event. Children welcome: Age 12 &amp;amp; Over Full Price; Under 12 - Half Price  CONTACTSIGN UP: http:www.meetup.comSteel-City-Ukuleles Or Email: [masked] PAY : Give check (payable to Steel City Ukuleles) or cash to Marlene or Jack; PayPal - Go to PayPal and make payment to [masked]. Contact Jack if you have questions. ( DO NOT send email to this address - for PayPal purpose only) DIRECTIONS: Chatham Village Clubhouse; 655 Pennridge Road 15211 From North &amp;amp; East: Go across Liberty Bridge; at end of bridge right onto P.J. McArdle Roadway; at top of hill (light) go straight across intersection (becomes Merrimac); turn right onto Virginia Avenue (at next light); then left onto Bigham at the crest of the hill. Bigham becomes Pennridge then house is on the left. From Route 51: Go up Woodruff Street (this intersects Route 51 between Liberty Tunnel and Ft. Pitt Tunnel) stay in left lane; bear left onto Merrimac; turn left onto Virginia Avenue (at light) then left onto Bigham at the crest of the hill. Bigham becomes Pennridge then house is on the left.</t>
  </si>
  <si>
    <t xml:space="preserve"> Chatham Village Clubhouse</t>
  </si>
  <si>
    <t xml:space="preserve"> 655 Pennridge Road</t>
  </si>
  <si>
    <t xml:space="preserve"> Dinner  Drinks Before Jake Concert</t>
  </si>
  <si>
    <t xml:space="preserve"> PLEASE READ TOTAL WRITEUP: We are making plans with the restaurant "Dorothy 6 Blast Furnace Cafe" to meet for dinner andor drinks before the Jake Concert on August 28th. Dorothy 6 is very nice - check out their website at http:dorothysix.com. They have great drinks nice wines tempting appetizers excellent sandwiches and tasty dinners. If weather is nice we will reserve space on their patio; if raining we will be inside. IF YOU WANT TO JOIN US YOU MUST RSVP AS WE NEED TO LET THE RESTAURANT KNOW HOW MANY AHEAD OF TIME. ALSO PLEASE HONOR YOUR RSVP. THIS IS A BUSY RESTAURANT AND WE DON'T WANT TO RESERVE SPACE THAT WE WILL NOT USE. Please note that Jake visited us at our last pre-concert dinner; we are in contact with his "peeps" and although there are no promises yet you never know! Dorothy 6 restaurant is close to the concert venue but I do not believe that it is within walking distance. Since the concert starts at 8pm we will have to leave the restaurant by 7pm in order to drive to the venue and find parking space. This is why we are starting this meetup at 5 pm. Busking: We are also thinking about playing a song or two on the steps of the concert venue so if you like please bring a ukulele and wear an SCU shirt.</t>
  </si>
  <si>
    <t xml:space="preserve"> Dorothy 6 Blast Furnace Cafe</t>
  </si>
  <si>
    <t xml:space="preserve"> Homestead</t>
  </si>
  <si>
    <t xml:space="preserve"> 224 E Eighth Avenue</t>
  </si>
  <si>
    <t xml:space="preserve"> 3rd Wednesday of Month - Regent Square Area</t>
  </si>
  <si>
    <t xml:space="preserve"> LEADER: Sunny PLAYLIST 365 Yellow: Close To You 56 Don't Be Cruel 66 Ob-la-di Ob-la-da 174 Pennies From Heaven 188 366 Blue: Moonglow 251 Big Girls Don't Cry 44 Every Breath You Take 110 Non book: Build Me Up Buttercup Dream a Little Dream House of the Rising Sun Plenty of Gin Wonderwall Will You Still Love me Tomorrow Fancy Beer nnnCome at 6:45 pm to tune-up and talk. We play from 7 to 9 pm starting with the playlist below followed by requests. No experience required! All levels are welcome from beginners to professionals. If you don't know the chords... just sing louder. Please bring your own folding chair to Biddle's so that their regular customers have seats. Here is a photo of Biddle's deck.  Biddle's invites Food Trucks every Wednesday. Here is a schedule for 2015. Arrive early if you want to order from the Food Trucks as the lines are always long and slow. Please purchase your drinks from Biddle's - they treat us well and we should return the favor. 1st and 3rd Wednesday evenings of each month. Winter locale is Wilkins School Community Center 7604 Charleston Ave. Regent Square PA 15218. Summer locale is Biddle's Escape 401 Biddle Ave. Regent Square PA 15221. ---------------------------------------------------------------------------------------- WHAT YOU NEED: Uke a tuner a music stand The Daily Ukulele book by the Beloffs If you would like to introduce a new song to the group please bring a minimum of 20 copies to pass out. Participants are also welcome to bring snacks and drinks to WSCC Meetups to share during the mid-session break. Please contact us if you would like to recommend a future "theme" or if you want to lead a future session.</t>
  </si>
  <si>
    <t xml:space="preserve"> REHEARSAL FOR MT. LEBO GIG. Please see Gig Meetup for the playlist. You must attend at least one rehearsal to perform but we prefer you attend at least 2. Rehearsals: 1) Wed July 22 at 7pm (Biddles) 2) Sun Aug 2 at 4pm (location tba) 3) Tues Aug 11 at 6:30 pm (location tba) nnnSETLIST (NOT IN PLAYING ORDER) (notice that a majority are those from Friendship gig) Five Foot Two (365) You Are My Sunshine (365) The Lion Sleeps Tonite Somewhere over the Rainbow medley Cindy(365) Country Roads Stealin' I'll Fly Away in C Lazy John I Walk the Line (365) Shangri-La City of New Orleans Under the Boardwalk (365) Rocky Top (365) Rough on Rats(pg 3 of link) Tonite You BelongMoon Medley (pg 3-4 of link) The Round(but this should be memorized!!) Oh Susanna(365) Hound Dog (365) PRACTICE THESE MORE: Downtown Bluestab Sweet Child O Mine(picking part) (tab) Clocks Wagon Wheel Someone To Lava</t>
  </si>
  <si>
    <t xml:space="preserve"> 1st Monday Ukulele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</si>
  <si>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Ukulele.... It's Really Fun! Music is usually selected from "The Daily Ukulele... 365 Songs for Better Living" by Liz and Jim Beloff. This book is readily available at music stores book stores and Amazon.com. Sometimes members bringother musicto play (bring 15 copies to share). We play seated at a large conference table.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Watch for the large Church sign and turn right then you will follow a narrow road back through the trees to the Church. We meet in a room just inside the door. If you are driving North from Pittsburgh on I-279 take Exit 8 Camp Horne Road Go north and then take Rochester Road. West Ingomar Road is just past the Franklin Inn (turn right and then a quick left and the Church driveway is in sight on your left. Look for this sign. Note: it is lit at night </t>
  </si>
  <si>
    <t xml:space="preserve"> Unitarian Universalist Church of North Hills</t>
  </si>
  <si>
    <t xml:space="preserve"> 2359 West Ingomar Road </t>
  </si>
  <si>
    <t xml:space="preserve"> 3rd Monday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</si>
  <si>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it -- it's fun! Music is usually selected from "The Daily Ukulele... 365 Songs for Better Living" by Liz and Jim Beloff. This book is readily available at music stores book stores and Amazon.com. Sometimes members bring other music to play (bring 15 copies to share). We play at a large conference table so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 watch for the large sign for the Church and then you will follow a narrow roadway back through the trees to the Church. Depending on where you start there may be a better route to the Church. Please check your GPS for different directions. </t>
  </si>
  <si>
    <t xml:space="preserve"> Ensemble--4th Wednesday</t>
  </si>
  <si>
    <t xml:space="preserve"> Ensemble Rehearsal: We'll revisit what we learn in the workshop as well as some new stuff: Ja-Da--Big Band Arrangement This Little Light of Mine Cherry Cherry Sweet Child of Mine--picking parts Wipe Out Tequila  Be BOLD! And please don't worry about the notation. I'll be teaching many of the parts by ear. Please bring your ideas for a song you would like us to perform for SCUketoberFest! I have a few ideas that could be easily arranged pun intended... :-)</t>
  </si>
  <si>
    <t xml:space="preserve"> Pittsburgh Sword Fighters</t>
  </si>
  <si>
    <t xml:space="preserve"> Martial Arts; Medieval History; Fencing; Knife Fighting; Sword Fighting; Western Martial Arts; Historic European Martial Arts; Medieval Martial Arts; Medieval Interests; Fencing Archery and Medieval Martial Arts; German Longsword; Renaissance Martial Arts; hema; Medieval Sword Fighting; renaissance sword fighting; </t>
  </si>
  <si>
    <t xml:space="preserve"> Open sparring and practice</t>
  </si>
  <si>
    <t xml:space="preserve"> This an open sparpractice "whatever" you want night. Please bring your sparring gear or weapons you would like to work on. Josh will be running the sparring ring and Jim will be working on technique and drills. if you are a Monthly pre-pay member ($40) this session is covered by your membership.If you are a pay per class a $15 floor fee is required. (Another reason the pre-pay is awesome!) Hope to see everyone there.</t>
  </si>
  <si>
    <t xml:space="preserve"> En Garde Fencing Club </t>
  </si>
  <si>
    <t xml:space="preserve"> 352 Butler Street Etna PA 15223</t>
  </si>
  <si>
    <t xml:space="preserve"> Broken Plow weekly practice</t>
  </si>
  <si>
    <t xml:space="preserve"> Introduction class...First time students are FREE. Returning students... $15 per 2 hour class or $40 a month Basic gear...Loose athletic clothing and tennis shoes (or fencing uniform) Advanced gear...(not required)Padded glovesFencing maskElbow and knee protectionAthletic supporter(Cup fellas! Seriously! ) We highly recommend lacrosse gear as it offers the necessary protection and flexibility for the sport. Pittsburgh Lacrosse Store is a great family owned retail location offering exceptional pricing on their "wall o' sale" check them out! Club gear is of course availble for intro students. Come be a part of the revitalization of a fantastic martial art and become a member of a great martial arts club! Feel free to bring a friend! (One you would like to hit with a sword) :-)</t>
  </si>
  <si>
    <t xml:space="preserve"> Intro Longsword Class</t>
  </si>
  <si>
    <t xml:space="preserve"> This is a introduction class that will teach you Safety and the very basics ofGermanlongsword. $40 a month for the intro program. Please note that if you are brand new to the program you must take a intro course before you are allowed to spar. Come be a part of the revitalization of a fantastic martial art and become a member of a great martial arts club! Feel free to bring a friend! (One you would like to hit with a sword) :-)</t>
  </si>
  <si>
    <t xml:space="preserve"> The Pittsburgh Cultural Arts Meetup Group</t>
  </si>
  <si>
    <t xml:space="preserve"> arts-culture</t>
  </si>
  <si>
    <t xml:space="preserve"> Watching Movies; Live Music; Performing Arts; Culture; Theater; </t>
  </si>
  <si>
    <t xml:space="preserve"> Classical BBQ with the Pittsburgh Symphony Orchestra</t>
  </si>
  <si>
    <t xml:space="preserve">  A night for the whole family the Pittsburgh Symphony is throwing a Classical BBQ on Saturday July 11 and Sunday August 2 in the Heinz Hall Summer Garden. Two festive evenings of great music and food each Classical BBQ is filled with favorite orchestral works in a fun-filled atmosphere including pre- and post-concert entertainment and a chance to mingle with the Pittsburgh Symphony musicians. Each BBQ concert is about one hour long with an outdoor party in the garden before the concert and live jazz after. All tickets are $30 and include general admission to the concert food happy hour drink prices and pre- and post-concert entertainment. The August 2 BBQ event -- Summer Spectacular! -- will celebrate the musical color and virtuosity of the Pittsburgh Symphony musicians. AUGUST 2 2015 Concert Program Copland:Fanfare for the Common Man Tchaikovsky: Romeo and Juliet Overture-fantasy Bizet:"Minuet" from Suite No. 1 from L'Arlsienne De Falla:Spanish Dance No. 1 from La Vida Breve Elgar:"Nimrod" from Variations on an Original Theme Opus 36"Enigma Variations" X. "Nimrod" Moderato Sibelius:Finlandia Opus 26 No. 7 Beethoven:Symphony No. 7 in A major Opus 92 IV. Allegro con brio Please note that the pre-concert BBQ and live jazz after partywill be held in the beautiful Heinz Hall outdoor garden courtyard which has beautifully illuminated water sculptures and a unique view of downtown at night.  This event is expected to sell out -- and so don't wait too long to buyyour tickets. Please note that while we're not scheduling a Meetup for the Saturday July 11 Classical BBQ Concert (as there are other events the same night plus we're expecting the July 11 event to sell out more quickly as compared to the Sunday August 2 Classical BBQ Concert) everyone is certainly welcome to attend on July 11 as it will also bea wonderful event. About This Performance - MENU - Beef Sliders with Sweet and Tangy BBQ sauce Crispy Onion Straws on a Slider Bun with Cornichon and Tomato- Corn Cake Slider with White Wisconsin Cheddar Tomato and Arugula- Watermelon Salad with Lemon Feta Aged Balsamic Glaze Sea Salt and Fresh Mint- Mini Apple Strudel with Caramel Sauce Happy Hour Drink Prices and Customized Cocktails - CASH BAR -- $5 Specialty Cocktails Fresco LemonadeSparkling Prosecco Blueberry Vodka and Lemonade Russian MeadowVodka Iced Tea Lemon Juice and Mint Strawberry Basil ChillerStrawberry Basil Lemonade with a shot of either:Vodka Rum or Tequila Substitute Rum or Tequila for any of the specialty cocktails with Vodka. TICKETS All tickets are $30 and include general admission to the concert food happy hour drink prices and pre- and post-concert entertainment. This can be done by visiting or calling the Heinz Hall Box Office [masked]) visiting or calling the TheaterSquare Box Office[masked])or going online http:www.pittsburghsymphony.orgproduction45741classical-bbq-with-the-pittsburgh-symphony-orchestra Please note this event is general admission -- and because the capacity of the Heinz Hall Courtyard (for holding the BBQ) is much smaller than the Heinz Hall concertseating area this Classical BBQ event is expected to sell out in advance. Discount for Multiple Summer Concert Purchases:Those interested in attending more than one summer PSO concert can craft their own series of concerts at a discounted price! Buy tickets to two concerts and receive 10% off the ticket price; three concerts receive 20% off the ticket price; and four or more concerts receive 30% off the ticket price! These discounts are only available via phone or in person at the Heinz Hall Box Office.Please note that this package includes all July and early August concerts.Those who have already purchased tickets to Thursday Icons: Diana Krall will receive the next-highest discount tier for any additional concert ticket purchases. Pittsburgh Symphony subscribers can receive a 15% subscriber discount by calling their patron services representative (PSR). For more information about the PSO and other concerts coming up please visit http:www.pittsburghsymphony.orgpso_home As always it is also fine if you'd like to attend this concert on your own with familyfriends instead. Stay tuned for updates! Parking Here is the ParkPGH website with real-time info on downtown parking garage availability http:parkpgh.org where you can also download apps get garage availability via text messaging etc. You can also call[masked]-8980.</t>
  </si>
  <si>
    <t xml:space="preserve"> Heinz Hall</t>
  </si>
  <si>
    <t xml:space="preserve"> 600 Penn Ave</t>
  </si>
  <si>
    <t xml:space="preserve"> Idina Menzel Concert ... with ticket offer &amp; pre-show gathering with live jazz</t>
  </si>
  <si>
    <t xml:space="preserve">  Tony Award-winning icon Idina Menzel has a diverse career that traverses stage film television and music. Menzels voice can be heard as Elsa in Disneys global box office smash "Frozen" in which she sings the films Oscar-winning song Let It Go. After Menzels performance of the multi-platinum song at the 86th annual Academy Awards she made history as the first person with both a Billboard Top 10 hit and a Tony Award for acting. Menzel earned her first Tony nomination as Maureen in the Pulitzer Prize winner "Rent" and won the award for her performance as Elphaba in "Wicked". Other notable roles include Rachel Berrys mother Shelby Corcoran on the hit television show Glee as well as starring opposite Susan Sarandon and Amy Adams in Disneys Enchanted. Menzel starred in her own PBS special "Barefoot at the Symphony" with an accompanying live album of the same name and her highly successful international concert tour recently included a sold-out performance at Radio City Music Hall. In addition to cast albums Menzels prolific recording career includes the solo albums "I Stand" "Here" and "Still I Cant Be Still". Her first-ever Christmas album "Holiday Wishes" released October 2014 on Warner Bros. Records debuted at #1 on Billboards Holiday Albums chart and is already receiving rave reviews. Menzel can currently be seen on Broadway as Elizabeth in the original production "IfThen" for which she earned critical acclaim and her third Tony nomination and performed Always Starting Over from the musical at this years Tony Awards. For more information about Idina Menzel please visit her official website www.idinamenzel.com or Wikipedia https:en.wikipedia.orgwikiIdina_Menzel For more information about this August 25th concert at the Benedum Center please visit http:trustarts.culturaldistrict.orgproduction43708idina-menzel Check out this video from the "Wicked" Original Broadway Cast as Idina Menzel &amp;amp; Kristin Chenoweth Sing "For Good" https:www.youtube.comwatch?v=2fR4JotwwWo Check out this video of "Brave" https:www.youtube.comwatch?v=luiRqbZ7t8U Check out these great articles from the Post Gazette and Trib about the concert http:www.post-gazette.comaemusic20150822Concert-preview-Idina-Menzel-brings-big-voice-to-Benedumstories201508220134 http:triblive.comaandemusic8820177-74menzel-music-says#axzz3jbub0xge Meetup Ticket Offer Please note that while this concert is very close to a sell out -- with people paying much higher prices at aftermarket websites (such as stubhub vividseats etc. where tickets can range from $80 (last few rows in upper balcony) to $550+ for the best seats) -- the Pittsburgh Cultural Trust has come up with another offer which will include great Director's Circle seats to the concert as well as a pre-show gathering with a free drink at the nearby Backstage Bar (655 Penn Avenue) where we'll also have the option of enjoying live jazz outside at Katz Plaza (corner of 7th and Penn) before walking over to the concert one block away at the Benedum. Also if you prefer the free drink coupon could also be used after the concert or any other time at the Backstage BarCabaret Theater. We realize that not everyone can arrive downtown early on a Friday night so this is why we're planning both pre-show and after concert options for the group. Please note that availability is limited. This offer will expire once tickets have been exhausted. Tickets will be processed in the order they are received. To order your Meetuptickets ($104.50 each) please visit https:pct.formstack.comformsidinamenzelmeetup New contributors will also receive a one year Partners membership with the Pittsburgh Cultural Trust. This offer will expire once tickets have been exhausted. Tickets will be processed in the order they are received. The formstack link takes only a couple minutes to submit and then you'll get a confirmation email from JennPittsburgh Cultural Trust. Please note it is also OK if people would like to get their own concert tickets or just join the group for some free live jazz at Katz Plaza (from 5-7 PM with the James Johnson III jazz band). As always it is also fine if you wish to enjoy the concert on your own with family and friends instead. In considering the $104.50 Meetup tickets this would ordinarily have a value of over $160 counting the tickets free drinkand Trust membership. In addition a one-year membership with the Pittsburgh Cultural Trust includes all of these benefits:  -- Invitations toCast Partiesfor more upcoming shows  -- Discounts and specials at Cultural District restaurants  -- Member discount for Cosmopolitan Pittsburgh tickets  -- Receive TrustOvations Member Newsletter and Trust Events Catalogue  -- The opportunity to purchase tickets for annual Members Night on Broadway Event  -- Support the Education and Community Outreach Department and send a student to a School Day Matinee Series performance master-class or provide art supplies for a workshop activity -- Make your mark on downtown Pittsburgh's Cultural District which offers performing and visual arts children's programming public parks festivals and so much more. As a reminder this 1-year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Please note that tickets will be processed in the order that they are received. It may take a week for processing. Again this offer is extended only through the Pittsburgh Cultural Trust development department so you must use the link to the form. The link will be deactivated once the limit has been reached. For more information on the Pittsburgh Cultural Trust Sustaining Partner program please visit http:trustarts.orgsupportIndividual-Givingpartners-membership Regular Tickets Of course it will also be fine for those that wish to only purchase tickets on their own for the Idina Menzel concert. And perhaps they could meet the rest of the group at the Backstage BarKatz Plaza (before the concert) or inside the Benedum lobby. For more information about this concert please visit http:trustarts.culturaldistrict.orgproduction43708idina-menzel or call[masked] or visit the Theater Square Box Office. As always it is also fine if you wish to enjoy the concert on your own with family and friends instead. Parking Here is the ParkPGH website with real-time info on downtown parking garage availability http:parkpgh.org where you can also download apps get garage availability via text messaging etc. You can also call[masked]-8980. &amp;lt;a href="http:www.idinamenzel.com"&amp;gt;&amp;lt;a&amp;gt;</t>
  </si>
  <si>
    <t xml:space="preserve"> Benedum Center For the Performing Arts</t>
  </si>
  <si>
    <t xml:space="preserve"> 719 Liberty Ave</t>
  </si>
  <si>
    <t xml:space="preserve"> Dance Lesson Wine Session ... and Little Italy Days!</t>
  </si>
  <si>
    <t xml:space="preserve">  First we'llhave the option to check out of one of our region's great traditions --Little ItalyDays in Bloomfield -- where we'llhave achance toexperience a vibrant atmosphere of wonderfulfood wine tasting aromas live music dancing interactive activities and community spirit while also checking out some unique shops. We'll able to get somegreat street food free wine tastings (featuring PA wineries)or perhaps dine in one of the local restaurants depending on the interests of the groupand how soon people may be interested in arriving on Sunday afternoon or early evening in Bloomfield. For more information on thefree LittleItaly Days festivalplease visit http:littleitalydays.com We'll also have the option to check out the fun outdoor stage performance "The Lady Gaga Experience Starring Renee Cole (a NYC professional actress and singer)  Americas #1 Lady Gaga impersonator &amp;amp; show" which begins at 5 PM. This show takes place at the outdoor stage near the corner of Liberty Avenue &amp;amp; Taylor Street at one end of the festival about 3 blocks from the Pittsburgh Dance Center. FYI here is the Little Italy Days entertainment line-up http:littleitalydays.com2015-entertainment Please know it is also OK if you'd like to RSVP only for the free Little Italy Days portion of this event. The group could meet at 5 PM and check out the rest of the festival until 7 PM or so. But for those that are interested we'll also have a chance todance off some calories as we continue the 'Dance Lesson Wine Session' series at the Pittsburgh Dance Center located in the heart of Bloomfield near the Little Italy Days festival. And to make this edition that much more fun and special we'll also be learningsome dances to Italian music with songs from Dean MartinFrank Sinatra Louis PrimaandAndrea Bocelli -- while enjoying Italian wines and pastries!   The fun ballroom dance lessonswill be suitable for beginners with all levels welcome. The doors will open around 6:00 PM so we'll have a bit more time for socializing before the first lesson begins. The dance class is only $10 which also includes complimentary pastries and lite snacks -- although some of us may not beas hungry after taking in Little Italy Days. As a reminder this event is BYOwine -- Italian wines suggested! With so many people in the Meetup sometimes it can be challenge meetingmingling especially for relatively new members when attending other events at busy art galleries outdoor festivals andperformances at large venues such as the Benedum. So perhaps a series of funactivities that bring lots of people together would also help withintroductions and spotting othermembers at future events. In terms of the Meetup for the Little Italy Days portion of the event there areseveral options although everyone is encouraged to arrive asearly as possible to enjoy all the festivities including live music and great street food.  -- Please gather at the Pittsburgh Dance Center (4765 Liberty Ave above Starbucks)at 5 PM where you can drop off the wines andthen thegroup can walk aroundto check out Little Italy Days. We hope tosee everyoneback at the studio at 6-6:30 PM to enjoy some winepastries and then we will get the party started with a Foxtrotclass at 7 PM! After the first 45-minutelessonpeople will have the optionto continue dancing until 9:30 PMorsimply enjoy someItalian winessnacks good conversation and lots oflaughs. And there will even be a second 45-minute class for those that are interested!! This will be a fantastic event bringing people together --Meetup groups PDC clients and others from the community that may alsostop by after Little Italy Days. In addition to the usual dance lessons people expect (salsa rhumba etc.)just wait until we learn some dances to Italian music with familiar songs from Dean Martin Frank Sinatra Andrea Boccelli Louis Primaetc. while enjoying Italian wines! While Pittsburgh has a vibrant cultural scene including classical and contemporary dance this is our chance to experiencebeing a bit more than spectators while learning more about the art of dance. Unlike a restaurant where people spend most of the time talking with those seated nearby the 'Dance Lesson Wine Lesson' will be less formal so people should be able to meet many others while enjoying the group dance lesson and sharing pizzawine. Whilethere areother Meetup groups and organizations in the region that are specifically focused on dancethis event is alsoan opportunity for people to see if they might enjoy taking up dancein a relaxed informal atmosphere. Becausesome might be more comfortable bringing a friend for the dance lesson guests are certainly welcome. So when you RSVP please indicate if you'll bringing one or more friends. This event costs only $10person -- please bring cash at thedoor -- and is BYOB wine. The $10 includes complimentary pastries andsnacks. What a great deal! Butto make the wine appreciation session more interesting please feel free to bring either your favorite bottle of wine -- or something you've never tried before -- which costs less than $15bottle. Italian wine is suggested for this event although there will also be local Pennsylvania wineries participating at Little Italy Days for wine tastingspurchases and so you could also bring a bottle back to the dance studio. For those that live close to the larger state stores thismight be a chance to check out one of the Chairmen's Selection wines. It would be fantastic if this event included a variety of white and red wines representing different regions of Italy for the group to try. And if you don't drink that iscertainly OK as this event is about having fun bringing people together and learning a little more about ballroomdance. To enhance this event it would be great if those that were interested in arriving a bit earlieronSunday afternoon August 23to Little Italy Days could post some comments. Perhaps a group could be organized to check out even more of the festival or having a dinner before the dance lesson. Alsoplease let us know ifyouhave any preferences on the dance lesson (in addition to thedances for Italianmusic) We hope to see everyone on SundayAugust 23! For more information on the Pittsburgh Dance Center please visit http:www.pittsburghdancecenter.com  For more information LittleItaly Days during August 20-23 please visit http:littleitalydays.com</t>
  </si>
  <si>
    <t xml:space="preserve"> Pittsburgh Dance Center</t>
  </si>
  <si>
    <t xml:space="preserve"> 4765 Liberty Ave.</t>
  </si>
  <si>
    <t xml:space="preserve"> Pittsburgh Mass Mob XIII at Pittsburgh's gorgeous Our Lady of the Angels Church</t>
  </si>
  <si>
    <t xml:space="preserve">  In case anyone might be interested please feel to join the Pittsburgh Mass Mob friends as we rediscover another one of Pittsburgh's hidden jewels another neighborhood historic church. Please note that there will be a tour of the church immediately following Mass (which is usually less than an hour long) As a reminder it is important to recognize that while everyone may have different religious beliefs we should also try to be respectful and welcoming and realize that we can sometimes have a tendency to overlook historical things in our own region. As always it is also fine if you wish to attend on your own with familyfriends instead. Pittsburgh Mass Mob is a group that enjoys going to different churches which have historical significance in terms of architecture rich ethniccultural tradition etc. Typically 30-80 from the Pittsburgh Mass Mob group visit a different church which is selected each month. Of note is that their are similar Mass Mob groups all across the country where visitors are struck by what they experience with comments such as Its like walking back in history. Brother John Harvey has graciously invited the Pittsburgh Mass Mob to visit the gorgeous historic Saint Augustine Catholic Church (which is also known as Our Lady ofAngels Parish)in the Lawrenceville section of Pittsburgh.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Our Lady of the Angels was established in 1993 as part of the diocese's reorganization and revitalization project in part driven by declining populations in various neighborhoods. The parish was formed by the merger of St. Augustine Holy Family St. John the Baptist and St. Mary. Of the four churches St. John the Baptist was sold shortly after the merger. The remaining three churches at first remained open. However after a few years the parish determined that the congregation could not support three church buildings. St. Mary Church closed in November of 2004. Holy Family Church closed on Dec. 28 2008. St. Augustine Church remains open and continues to serve the parish. There will be a tour of the church immediately following Mass.  For more information on the history of Saint Augustine Catholic Church please visit http:freepages.genealogy.rootsweb.ancestry.com~njm1StAugJub3.html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 And if you can't make it on August16 please feel free to check out one of their other massservices during weekdays or weekends http:www.oloa.org&amp;lt;a href="http:www.goodshepherdbraddock.org"&amp;gt;&amp;lt;a&amp;gt;</t>
  </si>
  <si>
    <t xml:space="preserve"> Shadyside Arts Festival during August 29-30</t>
  </si>
  <si>
    <t xml:space="preserve">  19th Annual Shadyside Arts Festival on Walnut StreetAugust 29th &amp;amp; 30th 2015 Saturday 10am - 7pm &amp;amp; Sunday 10am - 5pm Free Admission! This will be a greatopportunityto spend a weekend afternoon in a relaxing atmosphereat one of our region's signature festivals.We'll walk around a bit while checking outbooths featuringlocal artists as well as a wide range of artists from around the country working in different mediums (painting sculpture etc.). We'll have a chance to visitvarious Shadyside boutiques shops and galleries mingled with national retailers in a neighborhood of tree-lined streets andhistoric homesand distinctive restaurants. Depending on the interests of the group we'll also have plenty of time to take some breaks for ice cream cool drinks and perhaps evena lunch or dinner. The Shadyside Arts Festival involves hundreds of artistsactivities along Walnut Street -- centered primarily between the intersections with S. Aikenand Ivy. What started out as a neighborhood street fair is now regarded as one of the top shows in our region. The complete schedule of artists and activities will probably be announced sometime during late Spring or early summerand then we'll plan some specific Meetup opportunities to check out artist booths. For more information on the Shadyside Art Festival festival please visit http:www.artfestival.comFestivalsShadyside_The_Art_Festival_on_Walnut_Street_Pittsburgh_Pennsylvania_August.ASPX MEETUP Considerations Since the weekend forecast is looking pretty good we'll arrange Meetup groups for both Saturday and Sunday afternoon. As always it is also fine ifpeople prefer to checkout the festival on their own (with familyfriends)or in smaller groups. One gathering location is at Brueggers (corner of S. Aiken and Walnut) on Saturday August 29 from 2:30-3 PM and 4:30-5 PM and Sunday August 30 from 3-3:30 PM. We'd also like to give members a few more options. While some may spend only an hour or two at the festival others will stay longer or may want to have lunch or dinner or go shopping along Walnut Street. When you RSVP please indicate if you might also like to consideralunchdinner at a local Shadysiderestaurant so we may be able to adjust the meetingtimes. We can also post additional locationstimes so members have a chance to meetmingle depending on when they arrive and how long they decide to stay at the festival. Parking While there is a Pittsburgh Parking Authority garage in Shadysidewhichcharges fairly reasonable rates ($3-$10 depending on how long one stays) the garage may be busy and thus many people visiting Shadyside Arts Festival opt for street parking and then just walk as there are many side streets in this neighborhood. But if you want to try swinging by the garage it is located at 714 Bellefonte Street (a short distance off Walnut Street) or call[masked] or visit their website http:www.pittsburghparking.comshadyside-garage There is also plenty of public transportation that serves this neighborhood with stops within2 blocks of the festival (6471B71D 75) and3-5 blocks of the festival (P1 71A 71C 82 86) Stay tuned for updates!</t>
  </si>
  <si>
    <t xml:space="preserve"> "The Light in the Piazza" (during August 21-30)</t>
  </si>
  <si>
    <t xml:space="preserve">  Please join us for Front Porch Theatricals highly anticipated production of the musical "The Light in the Piazza" whichfeatures a beautifully crafted score by Adam Guettel (Richard Rodgers grandson) and book by Craig Lucas. The musical was nominated for eleven Tony awards winning six including for Best Orchestration and Best Original Score. It ran for 504 performances on Broadway in 2005-2006. "The Light in the Piazza" tells the poignant story of Margaret Johnson a wealthy Southern woman and her beautiful daughter Clara as they tour Italy and the Tuscan countryside during the summer of 1953. While sightseeing Clara loses her hat to a sudden gust of wind. As if guided by an unseen hand her hat lands at the feet of Fabrizio Naccarelli a handsome young Florentine man who returns it to Clara. This brief episode charged with coincidence and fate sparks an immediate and intense romance between Clara and Fabrizio. Margaret extremely protective of her daughter attempts to keep Clara and Fabrizio apart as we learn of Claras secret. Unable to suppress the truth about her daughter Margaret is forced to reconsider not only Clara's future but her own deep seated hopes and regrets as well. As Tony Award winner for Best Original Score Adam Guettels score breaks from the 21st century tradition of pop music on Broadwaywith unexpected harmonic shifts and extended melodic structures. Check out these great articles and reviews from the Post Gazette and Trib about the show http:www.post-gazette.comaetheater-dance20150820Stage-preview-Front-Porch-Theatricals-tackles-classical-operatic-score-of-Light-in-the-Piazza-with-gustostories201508200009 http:triblive.comaandetheaterarts8840085-74audience-piazza-says#axzz3jbub0xge http:www.post-gazette.comaetheater-dance20150823Stage-review-Passionate-Light-in-the-Piazza-brings-the-heatstories201508230186 http:triblive.comaandetheaterarts8840093-74margaret-fabrizio-piazza#axzz3jqg16xQR http:www.pghcitypaper.compittsburghthe-light-in-the-piazza-at-front-porch-theatricalsContent?oid=1849661 http:pghstage.comdrupal_oldnode633 If you haven't had a chance to check out Front Porch Theatricals before (a local professional musical theater company which began in 2009) here is some background information with links to great reviews of their recent productions which have featured great casts elaborate setscostumes etc. with shows that have really touched audiences http:frontporchpgh.comEventsNewsNews  Here is the link with more information including the cast for their upcoming production of "The Light in the Piazza" which will have8 performances at the New Hazlett Theater http:frontporchpgh.comcast&amp;lt;a&amp;gt;   FridayAugust 21at 8 PM (Opening Night)  Saturday August 22 at 8 PM   Sunday August23 at 2 PM  ThursdayAugust 27 at 8 PM Friday August 28 at 8 PM  SaturdayAugust29 at2 PM  SaturdayAugust29 at 8 PM   Sunday August 30 at 2 PM (Closing Performance) As always it is also fine if you wish to enjoy this show on your own with family and friends instead. TICKETS While adult tickets are $30 advance $24 and $35 at the door (with $24 student tickets) -- there will be a small discount for the Meetup where people can pay $30 at the door for the August 28 performances. And if you can't make it on August 28 please consider checking out the show on one of the other performance dates August21-30 Or perhaps post some comments below for some other suggested dates in case people would like to get together in smaller groups. For more information and advance tickets for"The Light in the Piazza" please visit &amp;lt;a href="http:www.showclix.comeventTheLightinthePiazza"&amp;gt;http:www.showclix.comeventTheLightinthePiazza For more information about Front Porch Theatricals including their upcoming production of the musical "Light in the Piazza" during August 21-30 2015 at the New Hazlett Theater please visit http:frontporchpgh.com Stay tuned for updates! </t>
  </si>
  <si>
    <t xml:space="preserve"> 6 Allegheny Square E</t>
  </si>
  <si>
    <t xml:space="preserve"> Drinking Partners LIVE @ Grist House Brewing Company </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</si>
  <si>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For more information about Grist House Brewing please visit http:gristhousebrewing.com</t>
  </si>
  <si>
    <t xml:space="preserve"> Grist House Brewery</t>
  </si>
  <si>
    <t xml:space="preserve"> Millvale</t>
  </si>
  <si>
    <t xml:space="preserve"> 10 Sherman Street</t>
  </si>
  <si>
    <t xml:space="preserve"> Arts &amp; Drafts ... and featuring the band Cello Fury visual art food &amp; drinks</t>
  </si>
  <si>
    <t xml:space="preserve">  Please join us for thethird installment of the Arts &amp;amp; Draftshappy hour series downtown in the Cultural District where 150+ guests will enjoy an eclectic mix ofexperiences featuring light bites libations and entertainment by Cello Fury with on site art creation by Chris Galiyas for an unbelievable arts experience you wont want to miss! Where:[masked] Liberty Avenue 4th Floor When: August 6 5:30-7:30 pm Cost: $25 per person includes light bites and two drink tickets Continue your Cultural District night out after Arts &amp;amp; Drafts! Show your wristband just around the corner at Proper Brick Oven &amp;amp; Tap Room to receive a one night only special of $1.00 off per drink! Proceeds benefit the mission of the Pittsburgh Cultural Trust which seeks to enrich the regions vibrancy and prosperity through the arts and make downtown Pittsburgh a destination where millions live work and play. New friends of the Cultural Trust receive a one-year Partners membership which includes many great benefits such as a member discount on tickets to our summer event Cosmopolitan Pittsburgh. Of course there will also be wine and cocktails! For more information and tickets for "Arts &amp;amp; Drafts" please visit http:trustarts.culturaldistrict.orgevent8951arts-and-drafts About theArtist &amp;amp; Performers  Cello Fury  A cello rock powerhouse featuring three cellists and a drummer Cello Furys original music combines the emotive and symphonic sounds of the cello with driving rock beats to create a cinematic progressive rock sound. A rarity in the music world Cello Fury appeals to a diverse audience throughout the United States and abroad performing in venues ranging from concert halls to rock clubs. Continually developing their own unique style of cello rock music cellists Simon Cummings Ben Muoz and Nicole Myers along with drummer David Throckmorton unleash vitality and rhythmic drive in their music and dare to venture past classical expectations. Cello Fury http:www.cellofury.com Artist Chris Galiyas   Chris Galiyas is an Art Education teacher at West Mifflin Area School District originally from Glassport PA. He has been interested in the arts painting specifically since he was a young kid. Growing up in the 80's and 90's in an area tested by the closing of steel mills he has been inspired by graffiti art and his surroundings throughout his life. Since he began his teaching career he has found more inspiration and motivation from his students and their learning process that he guides them through on a day to day basis. He hopes that his passion for Art and exploration through painting transfers to his students and they find something positive that they are passionate about and can spend their time appreciating and enriching their life with. Chris Galiyas http:www.post-gazette.comlocalwest20140327Art-exhibit-in-Carnegiestories201403270037 nnnTICKETS -- This event may sell out so please buy your tickets in advance byvisiting http:trustarts.culturaldistrict.orgevent8951arts-and-drafts#tab=registrationItonly takes a couple minutes to submit the online form and then you'll get a confirmation email regarding your tickets. Asa reminder this 1-year Pittsburgh Cultural Trust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For more information on the Pittsburgh Cultural TrustPartner program please visit &amp;lt;a&amp;gt;&amp;lt;a href="http:trustarts.orgsupportIndividual-Givingpartners-membership"&amp;gt;http:trustarts.orgsupportIndividual-Givingpartners-membership&amp;lt;a href="http:trustarts.orgsupportIndividual-Givingpartners-membership"&amp;gt;&amp;lt;a&amp;gt; nnn&amp;lt;a&amp;gt; Parking Here is the ParkPGH website with real-time info on downtown parking garage availability &amp;lt;a href="http:parkpgh.org"&amp;gt;http:parkpgh.org where you can also download apps get garage availability via text messaging etc. You can also call[masked]-8980. Stay tuned for updates!! </t>
  </si>
  <si>
    <t xml:space="preserve"> The Trust Arts Education Center</t>
  </si>
  <si>
    <t xml:space="preserve"> 805 Liberty Ave</t>
  </si>
  <si>
    <t xml:space="preserve"> Comedian Stewart Huff at Hambone's with Krish Mohan</t>
  </si>
  <si>
    <t xml:space="preserve"> Nationally Touring Comedian Stewart Huff coming to Pittsburgh PA for one night at Hambones Restaurant on August 8 2015 at 8pm. Stewart has performed all across the country and has been featured in the Aspen Comedy Festival Boston Comedy and is a hit on various Fringe Festivals. He has recorded several comedyCDs such as "I Don't Think I Believe Us" and "The Pressure of Your Expectations is Overwhelming" and is working his next CD hourandhitting the road. Hes popular with humanist groups and has been featured on NPR stations &amp;amp; the Wall St. Journal. He is alsofeatured in the documentary Road Comics: Big Work on Small Stages which wasreleased in Fall 2009. Check out this Pittsburgh City Paper article about the show http:www.pghcitypaper.compittsburghstewart-huff-brings-his-philosophical-comedy-to-hambonesContent?oid=1845235 Clip: https:www.youtube.comwatch?feature=player_embedded&amp;amp;v=ic-dOo2A5gw Tickets For more information and advance tickets ($10) please visit www.purplepass.comstewarthuffpittsburgh For more information about Stewart Huff please visit www.stewarthuff.com For more information about Hambone's please visit http:www.hambonespittsburgh.com</t>
  </si>
  <si>
    <t xml:space="preserve"> FREE JAZZ FESTIVAL!</t>
  </si>
  <si>
    <t xml:space="preserve"> http:www.monroevillejazz.org</t>
  </si>
  <si>
    <t xml:space="preserve"> Mothers and More of the South Hills</t>
  </si>
  <si>
    <t xml:space="preserve"> parents-family</t>
  </si>
  <si>
    <t xml:space="preserve"> Moms; Stay-at-Home Moms; Playdates; Working Moms; Babies; Kids; New Moms; Moms Support; Toddlers; Preschoolers; Expecting Moms; Stay at Home Moms and Working Moms; </t>
  </si>
  <si>
    <t xml:space="preserve"> Dormont Pool</t>
  </si>
  <si>
    <t xml:space="preserve"> 1801 Dormont Ave</t>
  </si>
  <si>
    <t xml:space="preserve"> Book Club</t>
  </si>
  <si>
    <t xml:space="preserve"> Book for this month is Orphan Train.</t>
  </si>
  <si>
    <t xml:space="preserve"> Uptown Coffee</t>
  </si>
  <si>
    <t xml:space="preserve"> Mount Lebanon</t>
  </si>
  <si>
    <t xml:space="preserve"> 723 Washington Road</t>
  </si>
  <si>
    <t xml:space="preserve"> Kids Play in Market Square</t>
  </si>
  <si>
    <t xml:space="preserve"> Children and their familiescaregivers can enjoy fun and educational programs and activities complete with crafts stories and special guests. The theme for this week in Penguin Encounter with The National Aviary and FitUnited. The free program series produced by the Pittsburgh Downtown Partnership (PDP) introduces children to a new and exciting learning experience in one of Downtown's most popular destinations. Programs are geared toward preschool age children Following KidsPlay be sure to visit with Carnegie Library of Pittsburghs Reading Room on Tuesdays. After the special childrens programming visitors can walk a few short steps to the mobile library and choose a new book for only $1 or $2.</t>
  </si>
  <si>
    <t xml:space="preserve"> Market Square</t>
  </si>
  <si>
    <t xml:space="preserve"> 5 Market Square</t>
  </si>
  <si>
    <t xml:space="preserve"> Mom's Night Out!!</t>
  </si>
  <si>
    <t xml:space="preserve"> Mom's Night Out at Spoonwood Brewery in Bethel Park!</t>
  </si>
  <si>
    <t xml:space="preserve"> Water Steps</t>
  </si>
  <si>
    <t xml:space="preserve"> Northshore River Front Water Steps</t>
  </si>
  <si>
    <t xml:space="preserve"> 247 North Shore Drive</t>
  </si>
  <si>
    <t xml:space="preserve"> Black and Gold Playground</t>
  </si>
  <si>
    <t xml:space="preserve"> Corrigan Drive</t>
  </si>
  <si>
    <t xml:space="preserve"> Municipal Park at Upper St Clair</t>
  </si>
  <si>
    <t xml:space="preserve"> Sarah will be collecting hospital activity boxes here!! For more information please message Sarah R. </t>
  </si>
  <si>
    <t xml:space="preserve"> Municipal Park in Upper St Clair</t>
  </si>
  <si>
    <t xml:space="preserve"> 1820 McLaughlin Run Road</t>
  </si>
  <si>
    <t xml:space="preserve"> Mt. Lebanon Park</t>
  </si>
  <si>
    <t xml:space="preserve"> Sarah will be collecting hospital activity boxes here!!! For more information please message Sarah R.</t>
  </si>
  <si>
    <t xml:space="preserve"> 900 Cedar Blvd</t>
  </si>
  <si>
    <t xml:space="preserve"> Peterswood Park</t>
  </si>
  <si>
    <t xml:space="preserve"> Venetia</t>
  </si>
  <si>
    <t xml:space="preserve"> Meredith Dr</t>
  </si>
  <si>
    <t xml:space="preserve"> Nature Play Date</t>
  </si>
  <si>
    <t xml:space="preserve"> Join us for this parent led time in our Natural Outdoor Classroom located in our White Pine Forest. You will have an afternoon of discovery challenges building &amp;amp; creative play. Spend as little or as long as you like! You can bring a picnic lunch and they will have a small craft each week too</t>
  </si>
  <si>
    <t xml:space="preserve"> Fern Hollow Nature Center</t>
  </si>
  <si>
    <t xml:space="preserve"> Sewickley</t>
  </si>
  <si>
    <t xml:space="preserve"> 1901 Glen Mitchell Rd</t>
  </si>
  <si>
    <t xml:space="preserve"> Skate Pittsburgh - Three Rivers Inline Club (TRIC)</t>
  </si>
  <si>
    <t xml:space="preserve"> Inline Skating; Roller Skating; Sports and Recreation; Outdoors; Outdoor  Fitness; in line skating; Inline Speed Skating; Roller Blading; Inline Skating Clinics; </t>
  </si>
  <si>
    <t xml:space="preserve"> TRIC  NSP - Wednesday Beginners Skates &amp; FREE Skate Lessons</t>
  </si>
  <si>
    <t xml:space="preserve"> Regular season weekly Wednesday Start and Stop Clinic and organized street skates in Shadyside.  "FREE" Lessons start at 6:30 pm &amp;amp; the street skates start at 7:00 pm. If you need loaner skates helmetwrist guardsfor lessons please call [masked]) at least 2 days in advance or email at: [masked] Two (2) street skates available: Beginners Skate (7:15pm) is for those new to skatingand having learnedsome of the basic skating and braking skills. Lasts about 45 minutes. Skate is on fairly level back streets of Shadyside with minimal traffic. This is a patrolled skate. Advanced Beginners Skate (7:00pm) for those who can brake and skate with confidence and are ready to improve their skills. Ability to skate small hills and some street traffic. Skate lasts from about 1 to 1 12 hours. Skate route is generally from Shadyside to Oakland Pitt CMU and surrounding areas. This is a patrolled skate. Helmets and wrist guards required as a minimum on all skates. Occasional post skate tailgate gathering orwalk to local eateries after the skate. Note: All skates are weather permitting. Ifthe streets aredry weshould be skating! Lessons are conducted by the National Skate Patrol.</t>
  </si>
  <si>
    <t xml:space="preserve"> Liberty Elementary School</t>
  </si>
  <si>
    <t xml:space="preserve"> 601 Filbert Street</t>
  </si>
  <si>
    <t xml:space="preserve"> Sunday Morning Social City Skate.  9:00am to 11:30am</t>
  </si>
  <si>
    <t xml:space="preserve"> Join us for ourweekly regular seasonSunday Morning Social City Skate. This is an intermediate level social skate of 10-15 mile mostly flat route with minor inclines at bridges ramps and other similar areas. Enjoying the scenic views of the Southside Strip District downtown Station Sq. Mexican War Streets and Northside.  An optional coffee stop is includednear the end of the skate. The intermediate skater should be comfortable skating in street traffic braking on both flat and inclines and manueving curbs pot holes etc.  The steepest hills are the bridge decks and the 10-15 miles are at a relaxed paced. This skate is a slightly more challenging then the Wednesday advanced beginner skate. Skate will be led and patrolled by the National Skate Patrol. Cyclists are welcome and encouraged to join. Also a good way to try the Sunday Skate route on your bike if you haven't skated it before. Skate is weather permitting. If it is dry we should be skating! </t>
  </si>
  <si>
    <t xml:space="preserve"> TRICNSP - Tuesday Night One Hour Fitness Skate</t>
  </si>
  <si>
    <t xml:space="preserve"> Regular season weekly street skate. Cometour the east end of Pittsburgh onour Tuesday Advanced One Hour Fitness Skate. Helmet and wrist guards required at a minimum. Must know how to brake do curbs skate around potholes negotiate hills manuever in street traffic etc. We return after about1 hour skatingOakland Highland Park Squirrel Hill Bloomfieldand other venues that takes us5  8 miles up and down hills and on flat roadway.  We skateon the streets parks and trailsfor a great workout. See you there! Patrolled skate. Be ready to roll by6:30 PM. Cyclists are welcome to join us! Bike with us to enjoy an evening tour of the city. Also if you have not skated this meetup biking is a good way to check it out. NOTE: All skates are "weather permitting". If it is dry we should be skating.</t>
  </si>
  <si>
    <t xml:space="preserve"> Let's Dance! Pittsburgh</t>
  </si>
  <si>
    <t xml:space="preserve"> dancing</t>
  </si>
  <si>
    <t xml:space="preserve"> Singles; Salsa; New In Town; Ballroom Dancing; Nightlife; Social; Dancing; Latin Dance; Singles Dancing Parties; Dance Lessons; Social Dancing; </t>
  </si>
  <si>
    <t xml:space="preserve"> CAVO LATINO!!</t>
  </si>
  <si>
    <t xml:space="preserve">  Salsa412 and Cavo joins forces to bring you the HOTTEST Latin Night in the city of Pittsburgh every Friday night!! Welcome to.........CAVO LATINO!!! If you love to dance enjoy some delicious drinks listen to great music meet beautiful people and want go home happy......Cavo Latino on Fridays is the place to be!!! If you haven't visited CAVO yet this is your opportunity to enjoy BIG CITY nightclublounge atmosphere at it's finest! Over 10000 sq.ft. of PURE ELEGANCE!! *lounge with dance area and barsound system *huge separate bar with lounge seating *beautiful club room with private seating areagorgeous chandelier and waterfall *VIP balcony and bar nnn10:00PM *SALSA ROOM :Salsa412 ignites the FLAME and sets CAVO on FIRE!! Dance to the HOTTEST Salsa-Bachata-Electro Latino-Reggaeton *DRINK SPECIALS ALL EVENING LONG!! *NO COVER!! *FREE STREET PARKING!! (the other side of Smallman is paid) *FREE PROFESSIONAL PHOTOGRAPHY ALL NIGHT!! *DRESS TO IMPRESS!! Cavo Restaurant Lounge Nightclub 1900 Smallman St. Pittsburgh PA 15222</t>
  </si>
  <si>
    <t xml:space="preserve"> CAVO Pittsburgh  </t>
  </si>
  <si>
    <t xml:space="preserve"> 1916 Smallman St. (The Strip District)</t>
  </si>
  <si>
    <t xml:space="preserve"> Noche Latina at The Steel Cactus-South Side!</t>
  </si>
  <si>
    <t xml:space="preserve"> Steel Cactus and Salsa412 is proud to present: **NOCHE LATINA!! on TUESDAYS!!** Welcome to the NEW Tuesday Latin Night Party! You have been invited to join us on TUESDAYS to enjoy a Latin Experience at an AMAZING venue! We have the WHOLE upstairs to ourselves! THIS IS UPSCALE BRAND NEW and BEAUTIFUL!! The Steel Cactus owners and management is welcoming the LatinSalsa community with open arms!! This wonderful collaboration will make it so enjoyable for everyone! GORGEOUS SPACIOUS HARD WOOD FLOOR!! AWESOME SOUND SYSTEM!! GREAT FOOD and DRINKS!! CONVENIENT LOCATION!! NO COVER!! -All starts at 9pm with a FREE salsa class taught by Salsa412. -Dancing begins promptly after class. nnnSteel Cactus Mexican Restaurant &amp;amp; Cantina 1831 East Carson Street Pittsburgh PA 15203  </t>
  </si>
  <si>
    <t xml:space="preserve"> Steel Cactus</t>
  </si>
  <si>
    <t xml:space="preserve"> 1831 E Carson St</t>
  </si>
  <si>
    <t xml:space="preserve"> ABSOLUTE SALSA on SUNDAYS!!</t>
  </si>
  <si>
    <t xml:space="preserve">   ***Absolute Salsa on Sundays!!*** (every 12nd and 4th Sunday in the winter) Guest Instructors performances DJsGive away FREE CDs and private lessons!!  7:00pm-Advance Class 7:00pm-Beginner 101 7:45pm-Intermediate Class 7:45pm-Progressive Beginner Class 8:30-11:00pm-Salsa Social only $10 ($8 for social) Refreshments wine beer snacks with small appetizers are included. BYOB is always welcomed! nnnFREE PARKING!! Absolute Ballroom Dance Center6617 Hamilton Ave.[masked]www.absoluteballroompgh.com  </t>
  </si>
  <si>
    <t xml:space="preserve"> Absolute Ballroom Dancing</t>
  </si>
  <si>
    <t xml:space="preserve"> 6617 Hamilton Ave</t>
  </si>
  <si>
    <t xml:space="preserve"> Miami Night Pool Party</t>
  </si>
  <si>
    <t xml:space="preserve"> Salsa412 and SKYBAR Pittsburgh are teaming up to bring you a Miami style pool party right in the heart of the Southside of Pittsburgh! Come dance drink and......swim!? All while listening to the hottest Latin and Carribbean sounds by DJ Loyal! The pool will be open all night!! **We have our own Meetup section at one of the private Cabanas!** 9 - 11pm BachataKizomba 11pm - 2am Latin Beats NO COVER Kizomba Lesson Taught by Mike and Melissa at 9pm! $5 More details to come soon!</t>
  </si>
  <si>
    <t xml:space="preserve"> Dance For Wishes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</si>
  <si>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 PM. The fitness class will be from 6:30 PM to 7:30 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</si>
  <si>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Municipal Center</t>
  </si>
  <si>
    <t xml:space="preserve"> 1000 Ross Municipal Road</t>
  </si>
  <si>
    <t xml:space="preserve"> Let's End Isolation caused by depression anxiety</t>
  </si>
  <si>
    <t xml:space="preserve"> support</t>
  </si>
  <si>
    <t xml:space="preserve"> Depression; Generalized Anxiety Disorder; Social Anxiety; Anxiety Depression and Panic; Anxiety; Healing Depression and Anxiety; Depression  Support Group; Depression Support; overcoming social anxiety; Overcoming Depression; Overcoming depression and anxiety; </t>
  </si>
  <si>
    <t xml:space="preserve"> Let's Meet up and Go to Eat 'N Park in Bethel Park</t>
  </si>
  <si>
    <t xml:space="preserve"> Cross-posted toPittsburgh area anxiety shyness and depression meetup nnnLet's meet up for chatting and a meal at Eat 'N Park. Originally planned to be at Starbucks but number of RSVPs makes it more practical to go to Eat 'N Park nearby.</t>
  </si>
  <si>
    <t xml:space="preserve"> Eat'n Park</t>
  </si>
  <si>
    <t xml:space="preserve"> 5220 Library Rd</t>
  </si>
  <si>
    <t xml:space="preserve"> Kennywood!</t>
  </si>
  <si>
    <t xml:space="preserve"> Cross-posted to the Pittsburgh Area Anxiety Shyness and Depression Meetup group. nnnTime to go to Kennywood! We will go early to avoid the crowds but others can join us later!  nnnI am going to leave for a late lunch around 3ish and will return about 5ish. </t>
  </si>
  <si>
    <t xml:space="preserve"> Kennywood Park</t>
  </si>
  <si>
    <t xml:space="preserve"> West Mifflin</t>
  </si>
  <si>
    <t xml:space="preserve"> Kennywood Drive</t>
  </si>
  <si>
    <t xml:space="preserve"> Let's meet up at the Brookline Library</t>
  </si>
  <si>
    <t xml:space="preserve"> Cross-posted to thePittsburgh area anxiety shyness and depression meetup. RSVPing to only group is necessary. nnnhttp:www.carnegielibrary.orglocationsbrookline nnnnThis will be our third meetup at the library in Brookline. I was able to reserve the larger room this time so there will not need to be a cap. This room fits about 40 people. The library closes at 5:00 so we will need to head out immediately once the meetup is over. nnnParking is either diagonal on the side of the street the library is on or parallel on the opposite side. It is never difficult to find a spot to park but paid parking is enforced on Saturdays unless you find a side street to park on for free so be sure to pay at a pay station because they do ticket on Saturdays. nnnnTopics you would like to discuss are always welcome and please feel free to contact me with any suggestions. I'm learning this as I go but hope that our meetings are productive and helpful to those who go. As I said at our last meeting getting that foot out the door can be the hardest part but is often very rewarding once you do so. </t>
  </si>
  <si>
    <t xml:space="preserve"> Carnegie Library of Pittsburgh - Brookline</t>
  </si>
  <si>
    <t xml:space="preserve"> 708 Brookline Blvd</t>
  </si>
  <si>
    <t xml:space="preserve"> Let's meet up and take a Just Ducky tour!</t>
  </si>
  <si>
    <t xml:space="preserve"> https:www.justduckytours.com  nnnWe recommend parking at the garage across from the Sheraton Hotel or in the lot next to the H.O.V. Wabash Tunnel. The Just Ducky station is located next to the Hard Rock Cafe. Date of August 1st is set. I have contacted Just Ducky to get more info on how this will work with our group.  This is a family friendly event and people of all ages are welcome. Admission prices are as follows:Adults $22.00Children (3-12 years) $15.00Infants (0-2 years) $5.00 Each vehicle can accommodate 30 people. Tours last approximately one hour. Check in is required 30 mins. prior to departure time and leaves from Station Square. Just Ducky Tours does not hold tour departure times for groups running late. One payment is required for groups over 4 people. nnnMore details can be found at the website at the top of the page.</t>
  </si>
  <si>
    <t xml:space="preserve"> Just Ducky Tours</t>
  </si>
  <si>
    <t xml:space="preserve"> 125 W Station Square Dr</t>
  </si>
  <si>
    <t xml:space="preserve"> Burlesque is Coming: a tribute to the works of George R. R. Martin</t>
  </si>
  <si>
    <t xml:space="preserve">  The show: http:www.burlesqueiscoming.comburlesque-is-coming.html Online tickets:http:burlesqueiscoming.ticketleap.comcruze-bar If you are interested in carpooling from Mt. Lebanon contact me either through meet up or by text message[masked]-6467. I plan to leave about 6pm Sunday.</t>
  </si>
  <si>
    <t xml:space="preserve"> Cruze Bar</t>
  </si>
  <si>
    <t xml:space="preserve"> 1600 Smallman Street</t>
  </si>
  <si>
    <t xml:space="preserve"> Learn to Crochet</t>
  </si>
  <si>
    <t xml:space="preserve"> Kari has offered to teachpeople how to crochet! This will be her first attempt but she has teaching experience so I would anticipate the best. Please bring a skein of yarn to use.</t>
  </si>
  <si>
    <t xml:space="preserve"> Learn to Crochet!</t>
  </si>
  <si>
    <t xml:space="preserve"> Back by popular demand!  Kari has offered to teachpeople how to crochet! Please bring a skein of yarn to use. If you have questions please email Kari at [masked] to insure a response.</t>
  </si>
  <si>
    <t xml:space="preserve"> Game Night at Katie's!</t>
  </si>
  <si>
    <t xml:space="preserve"> Game night! Bring a game cards and some snacks or drinks to share! This is a casual no pressure evening to be around people that understand.  nnn212 North McDonald Street McDonald PA 15057</t>
  </si>
  <si>
    <t xml:space="preserve"> Let's Meet up and Go to the Brookline Community Yard Sale</t>
  </si>
  <si>
    <t xml:space="preserve">  nnnnnnAugust 15th is the first Brookline community yard sale. I'll be selling items on my front porch (yes you have to climb up all those steps) and would like to invite anyone to stop by browse or just hang out for a bit and chat or have a drink with me while the sale is going on. Feel free to walk around the neighborhood and see what others have to sell. nnnBrookline is a very walkable neighborhood. I'm mostly selling women's clothes shoes and nail polish at my sale. Who knows what treasures you might find just walking around to people's sales. nnnI will provide my address to anyone who would like to stop by but won't post it publicly here. Contact me if interested and I can provide my phone number andor address.</t>
  </si>
  <si>
    <t xml:space="preserve"> Brookline neighborhood</t>
  </si>
  <si>
    <t xml:space="preserve"> The Pittsburgh 30ish Social Group</t>
  </si>
  <si>
    <t xml:space="preserve"> Dining Out; New In Town; Self-Improvement; Nightlife; Social Networking; Cocktails; Social; Fun Times; 20's &amp; 30's Social; Foodie; Exploring New Restaurants; </t>
  </si>
  <si>
    <t xml:space="preserve"> 21+ Night at the Carnegie Science Center!</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</si>
  <si>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Buy tickets here!</t>
  </si>
  <si>
    <t xml:space="preserve"> 1 Allegheny Ave</t>
  </si>
  <si>
    <t xml:space="preserve"> Summer Jam Outdoor Concert at Station Square Aug 21st</t>
  </si>
  <si>
    <t xml:space="preserve"> Station Square is offering free outdoor concerts on Fridays in the summer. Let's check one out on Friday Aug. 21st. We will meet at 7:15 in front of the Hard Rock Caf in Station Square. The main act starts at 8 pm &amp;amp; it's a Tom Petty Tribute band. See the following link: http:www.stationsquare.comSummerJam.</t>
  </si>
  <si>
    <t xml:space="preserve"> Hard Rock Cafe</t>
  </si>
  <si>
    <t xml:space="preserve"> Station Square</t>
  </si>
  <si>
    <t xml:space="preserve"> BIG HAPPY HOUR at Cabana Beach Bar! (Wexford) DJ &amp; Dancing Free Buffet NO COVER</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</si>
  <si>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</si>
  <si>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The Cabana Bar</t>
  </si>
  <si>
    <t xml:space="preserve"> Oxford Club</t>
  </si>
  <si>
    <t xml:space="preserve"> Free Comedy Night at Station Square! Tues Aug 4th 8pm-10:30pm!</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</si>
  <si>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</si>
  <si>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 (in Station Square)</t>
  </si>
  <si>
    <t xml:space="preserve"> 225 West Station Square Drive</t>
  </si>
  <si>
    <t xml:space="preserve"> Outdoor Beer Garden Again at Hofbraus</t>
  </si>
  <si>
    <t xml:space="preserve"> Well let's do it again! Let's head to the outdoor beer garden at Hofbraus on Sat. Aug. 15th for some good beer &amp;amp; good times!</t>
  </si>
  <si>
    <t xml:space="preserve"> Hofbrauhaus Pittsburgh</t>
  </si>
  <si>
    <t xml:space="preserve"> 2705 S. Water Street</t>
  </si>
  <si>
    <t xml:space="preserve"> Disc Golf at Schenley Park Afterparty at Harris Grill in Shadyside</t>
  </si>
  <si>
    <t xml:space="preserve"> Let's try something new! How about disc golf which simply involves throwing a Frisbee in a basket. For basics on disc golf see the following cool video: https:www.youtube.comwatch?v=Sgn6Os4YSW0 . Let's meet at Schenley Park tennis courts close to where the disc golf course is located. We'll meet by the steps leading up to the tennis courts on Saturday Aug 29th at 7:15 pm. Please make sure you bring your own Frisbee. Afterparty is at Harris Grill in Shadyside.</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</si>
  <si>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</si>
  <si>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Happy Hour at Double Wide Grill!</t>
  </si>
  <si>
    <t xml:space="preserve"> Please join us for happy hour at Double Wide Grill on Thursday August 20th at 6 PM!</t>
  </si>
  <si>
    <t xml:space="preserve"> Double Wide Grill</t>
  </si>
  <si>
    <t xml:space="preserve"> 2339 E Carson St</t>
  </si>
  <si>
    <t xml:space="preserve">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</si>
  <si>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The Pittsburgh Metaphysics Meetup Group</t>
  </si>
  <si>
    <t xml:space="preserve"> Metaphysics; Meditation; Law of Attraction; Spirituality; Self-Healing; </t>
  </si>
  <si>
    <t xml:space="preserve"> Metaphysics Meetup - Tarot Talk with Rebecca Bloom</t>
  </si>
  <si>
    <t xml:space="preserve"> This meeting focuses on Metaphysical topics. We will have a different theme ina specific area of metaphysics every time. nnnThe presenter:Rebecca Bloom  Hi Im Rebecca Bloom and Im a professional Tarot Reader &amp;amp; Teacher Spiritual Counselor and Medium &amp;amp; Reiki Master Teacher. Ive also studied Qabalah the IChing &amp;amp; Numerology at great length and I facilitate an ongoing Tarot class as well as a meditation group. After working with the Tarot for over 23 years and with 13 years of professional experience Im excited to share a brief history of the cards how to determine your soul card as well as some tips on how to work with the cards on a daily basis. During this brief yet fun and interactive presentation its my hope that you gather a few new ideas as to how to connect with your true inner self and your divinity using the cards as your tools. If you have a deck of your own youre more than welcome to bring it along and utilize it I enjoy the hands on experience. Ill have some decks on hand if you would like to use andor explore those as well. A notebook or journal is always a good idea too! I hope youll join me for an enjoyable and informative get-together and lets talk some Tarot! nnnIm available for private readings in my home in Edgewood on the east end of Pittsburgh Tarot Parties and Events &amp;amp; Fundraisers. If youre interested in learning more about the cards I have ongoing Tarot Circle at Journeys of Life in Shadyside on the 1st and 3rd Thursday of the month beginning at 7:30. Also I post a Card of the Week on Facebook every Monday at Intuitive Tarot Readings with Rebecca go ahead and check it out. nnnYou can learn more about me at Readingswithrebecca.com and you connect with me by email [masked] or by phone 412.310.0400. nnnnThis program or event is neither sponsored nor endorsed by the Carnegie Library of Pittsburgh.</t>
  </si>
  <si>
    <t xml:space="preserve"> Introduction to Essential Oils</t>
  </si>
  <si>
    <t xml:space="preserve"> This free class given by Shane and Charlene Browerwill be a fun informative and interactive introduction to essential oils. Whether you are new to essential oils or you simply want to learn more about them this class will improve your understanding of how you can use essential oils to live a more healthy natural lifestyle. We will begin with a discussion of the fundamentals of essential oil usage (what they are how to apply and important considerations) followed by a more in-depth discussion of specific oils for addressing your most common healthcare concerns including depression &amp;amp; anxiety weight loss pain management intimacy women's health and enhancing your immune system. Youll have the opportunity to experience the oils firsthand and to ask questions related to your specific health concerns. There is no obligation to purchase anything after attending this class but there will be a special promotion associated with attending this class for those who are interested in making their first purchase</t>
  </si>
  <si>
    <t xml:space="preserve"> Chatham Commons</t>
  </si>
  <si>
    <t xml:space="preserve"> 5000 Stein Drive</t>
  </si>
  <si>
    <t xml:space="preserve"> Akashic Records Readings with Stephanie Charles</t>
  </si>
  <si>
    <t xml:space="preserve"> The records are a library of all that you have ever done! Stephanie is going to acces your records with your permission and information from your past present and future will be available. She will be able to answer your questions. She will receive all this information from the "Records Keepers" and transmit it to you in a loving way to help you in your life journey. FEE: $ 40.00 - 12 Hour$ 70.00 - 1 Hour$ 85.00 - 1 - 12 Hour To Schedule an appointment callStephanie at[masked]</t>
  </si>
  <si>
    <t xml:space="preserve"> Enlightened Healing Energy</t>
  </si>
  <si>
    <t xml:space="preserve"> 466 Castle Shannon Boulevard</t>
  </si>
  <si>
    <t xml:space="preserve"> Tarot and Oracle Enthusiasts MeetUp</t>
  </si>
  <si>
    <t xml:space="preserve"> This group is for those of all levels of experience who are interested in Tarot Lenormand and Oracle cards. We'll meet once a month to exchange readings share tips learn new spreads work on learning how to use reversals learn how to use Tarot and Oracles for spiritual pathwork how to trim a deck (for large cards) etc. Our mission is to have fun be informative and inspirational as we meet new people and to learn and grow together. Please feel free to join the group on our official MeetUp group page.</t>
  </si>
  <si>
    <t xml:space="preserve"> Playdate 4 kids</t>
  </si>
  <si>
    <t xml:space="preserve"> 2898 Banksville Road</t>
  </si>
  <si>
    <t xml:space="preserve"> Tarot Card and Mediumship Readings with Connie Rhae</t>
  </si>
  <si>
    <t xml:space="preserve"> Come and enjoy a tarot card or mediumship reading with Connie Rhae at The Tea Loft. (On the map it is shown as Tupelo Honey Teas.) Tuesday Aug. 11 from 1:00 pm-6:00 pmTo schedule an appointment please call Danielle at[masked] Walk-ins are welcome but not guaranteed Through the cards I am able to tap into my clairsentient claircognizant and clairvoyant abilities to help you find guidance in life situations or to connect with a loved one who has passed. I have read professionally at Three Little Birds Caf and Grove of Gaia Fest 2015. I am looking forward to talking with you! Connie Rhae $35 (20-30 minutes)  Receive intuitive guidance Connect to those who have passed</t>
  </si>
  <si>
    <t xml:space="preserve"> The Tea Loft</t>
  </si>
  <si>
    <t xml:space="preserve"> 3812 William Flinn Hwy Building 4 2nd floor</t>
  </si>
  <si>
    <t xml:space="preserve"> Metaphysical Discussion Brunch</t>
  </si>
  <si>
    <t xml:space="preserve"> This is a monthly meetup for discussing metaphysical topics over brunch. Comeout and enjoy the company and interesting discussions.</t>
  </si>
  <si>
    <t xml:space="preserve"> Staghorn Home &amp; Garden Cafe</t>
  </si>
  <si>
    <t xml:space="preserve"> 517 Greenfield Ave</t>
  </si>
  <si>
    <t xml:space="preserve"> The South Pittsburgh Dog WalkPlay Meetup</t>
  </si>
  <si>
    <t xml:space="preserve"> pets-animals</t>
  </si>
  <si>
    <t xml:space="preserve"> Walking; Social Networking; Small Breed Dogs; Active Dogs; Social; Outdoors; Dogs; Dog Parks; Dog Playgroups; Dog Walks; Animals; Pets; Large Breed Dogs; </t>
  </si>
  <si>
    <t xml:space="preserve"> 5th Annual Paws for the Cause (with Shorty Rossi - Animal Planet)</t>
  </si>
  <si>
    <t xml:space="preserve"> 5th Annual Paws for the Cause Saturday August 29 2015  Registration Begins at 8:30 AMKelly Park  55 Steen Hollow Road Oakdale PA 15071 Join us for the 5th annual Paws for the Cause! Come out and meet Nicola  Shortys new service dog. The whole family is welcome at this event. Be sure to bring your dogs and enjoy a wonderful day with the whole crew. Food by 2 Brothers BBQ vendors demos 5050 Chinese auctions games and so much more! $15 donation per registrant includes walk Western Pennsylvania Police Benevolent Foundation t-shirt and access to the full day of activities for the whole family. </t>
  </si>
  <si>
    <t xml:space="preserve"> Kelly Park</t>
  </si>
  <si>
    <t xml:space="preserve"> Oakdale</t>
  </si>
  <si>
    <t xml:space="preserve"> 55 Steen Hollow Road</t>
  </si>
  <si>
    <t xml:space="preserve"> Dog Bathing Fundraiser for Biggies Bullies @ Woody's Dog Wash</t>
  </si>
  <si>
    <t xml:space="preserve">  Woody's Dog Wash &amp;amp; Boutique will be holding a dog bathing fundraiser to benefit our friend's at Biggies Bullies Rescue! </t>
  </si>
  <si>
    <t xml:space="preserve"> Woody's Dog Wash &amp; Boutique</t>
  </si>
  <si>
    <t xml:space="preserve"> 5843 Brownsville Road</t>
  </si>
  <si>
    <t xml:space="preserve"> Monthly Meetup South Park Walk</t>
  </si>
  <si>
    <t xml:space="preserve"> All members welcome! Look for our members with their meetup buttons or bandanas! The first Sunday of each month a great group of members take a go at your own pace walk thru the park. A nice way to start your Sunday with your dog(s) &amp;amp; other dog lovers who want to socialize their pets and have some fun. Enjoy the morning with a brisk walk and maybe even a meetup for coffee afterwards...depending on what everyone decides to do.  For those with a GPS - here's our location we meet at for the monthly walks:Latitude:[masked] Longitude: [masked] Or go to Mapquest andor google earth to get the location from your pc (you can also send the map &amp;amp; directions to your phoneemail from there)</t>
  </si>
  <si>
    <t xml:space="preserve"> Offleash Upper Parking Lot</t>
  </si>
  <si>
    <t xml:space="preserve"> PUP NIGHT @ PNC PARK  (Advanced Registration Required)</t>
  </si>
  <si>
    <t xml:space="preserve"> http:www.wpahumane.orgfiles2015_PUPNIGHT_HumaneSoc.pdf nnnDoes your pup love to cheer on the Buccos? Well now they can enjoy all that a Pittsburgh Pirates Baseball game has to offer by joining us for Pirates Pup Night! A portion of all Pup Night ticket sales comes back to the Western PA Humane Society. For questions or to order by phone please contact KEVIN ROACH at (412)[masked] or [masked]TICKET INFORMATION</t>
  </si>
  <si>
    <t xml:space="preserve"> PNC PARK</t>
  </si>
  <si>
    <t xml:space="preserve"> North Shore</t>
  </si>
  <si>
    <t xml:space="preserve"> Pittsburgh Pup Crawl</t>
  </si>
  <si>
    <t xml:space="preserve"> Pittsburgh Pup Crawl SaturdayAugust 1 ||7:45 p.m. ||Roberto Clemente Bridge The 2015 Pittsburgh Pup Crawl benefits Animal Friends the Animal Rescue League Shelter and Wildlife Center the Western PA Humane Society and the homeless pets in our region. The Pittsburgh Pup Crawl is an evening walk featuring vendors raffles and fun activities for four-legged guests. Register soon at www.pghpupcrawl.org .</t>
  </si>
  <si>
    <t xml:space="preserve"> Roberto Clemente Bridge Pittsburgh PA 15222</t>
  </si>
  <si>
    <t xml:space="preserve"> 1531 Mayview Rd</t>
  </si>
  <si>
    <t xml:space="preserve"> Jurassic Bark in the Park - North Park</t>
  </si>
  <si>
    <t xml:space="preserve"> Jurassic Bark in the Park SundayAugust 23|| Registration 9 a.m. || Humane Hike 10 a.m. ||NorthParkAnimal Friends returns to the Stone Age  and North Park  with this years Bark in the Park: Jurassic Bark! Inspired by this summers hottest blockbusterJurassic World were returning to North Park for our annual end-of-summer dog walk and vendor fair. Dig up some more detailsand register todayon our website atThinkingOutsideTheCage.orgBark2015. Event location: North Park - South Ridge Loop (behind the pool)</t>
  </si>
  <si>
    <t xml:space="preserve"> North Park</t>
  </si>
  <si>
    <t xml:space="preserve"> McCandless Township</t>
  </si>
  <si>
    <t xml:space="preserve"> McCandless Township Pennsylvania</t>
  </si>
  <si>
    <t xml:space="preserve"> Amazing Pittsburgh! Adventures Fun n Friends!</t>
  </si>
  <si>
    <t xml:space="preserve"> Singles; Dining Out; New In Town; Nightlife; Live Music; Social; Fun Times; 20's &amp; 30's Social; Dancing; Pittsburgh area; 30s and 40s; Cool People; Exercise; Cool Bars; pittsburgh singles; </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</si>
  <si>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</si>
  <si>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</si>
  <si>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Cranberry Sports Grille</t>
  </si>
  <si>
    <t xml:space="preserve"> 1294 Freedom Rd</t>
  </si>
  <si>
    <t xml:space="preserve"> 90 RSVP's (excluding duplicates) between 7 meetups! Try to meet on the Hour 7pm or 8pm SHARP would be best for meeting up with other meetup people at my stand. ASK FOR FRANK! JAM ON WALNUT final JAM of SUMMER! The bands for the 2015 Jam on Walnut season have been announced! Three Saturdays each Summer we block off Walnut Street for an outdoor concert to benefit Cystic Fibrosis Foundation Western PA Chapter . Each of the three events attracts approximately 5000 people for the citys best block party! August 22 2015 @ 7:00pm Dancing Queen Kelsey Friday *** Meet at my Food Stand at corner of Walnut &amp;amp; Filbert Street on the Hour 7pm 8pm to see other meetup people. try to meet on the Hour sharp! so I can get meetup people together!</t>
  </si>
  <si>
    <t xml:space="preserve"> Now this is a KILTED HAPPY HOUR! If you know someone with a kilt invite them and have them wear it!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</si>
  <si>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Pittsburgh Mass Mob XIII</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</si>
  <si>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</si>
  <si>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</si>
  <si>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Homewood Cemetery</t>
  </si>
  <si>
    <t xml:space="preserve"> 1599 South Dallas St</t>
  </si>
  <si>
    <t xml:space="preserve"> Superfood Brunch Remix: Old Time Faves &amp; New Creations</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</si>
  <si>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BEVERAGES]Juice counter for make-your-own raw fresh juice blends: Orange Glow organic carrots Mandarin oranges pineapples gingerBeet Me Up watermelon berries beets cayenne Chilled organic house-brewed loose-leaf green tea with lemonOrganic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</si>
  <si>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extraVEGANza Pgh</t>
  </si>
  <si>
    <t xml:space="preserve"> 1317 E Carson Street</t>
  </si>
  <si>
    <t xml:space="preserve"> Bicycle Heaven Bike Ride Show Swap Meet &amp; Party! Going to be a GREAT TIME!</t>
  </si>
  <si>
    <t xml:space="preserve"> Bicycle Heaven Bike Ride Show Swap Meet &amp;amp; Party! Going to be a GREAT TIME!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Hey Everyone Look for my sign outside Bicycle Heaven's Mural! Please be there by 10:45am! Remember to allow time to for a bike rental if you need one. Looking forward to seeing everyone!</t>
  </si>
  <si>
    <t xml:space="preserve"> Pittsburgh Code &amp; Supply</t>
  </si>
  <si>
    <t xml:space="preserve"> tech</t>
  </si>
  <si>
    <t xml:space="preserve"> Go; Ruby; JavaScript; Web Development; Scala; Mobile Development; Functional Programming; Clojure; Computer programming; DevOps; Front-end Development; golang; Elixir; Rust; </t>
  </si>
  <si>
    <t xml:space="preserve"> Dynamic Libraries and Go for GSSAPI Authentication</t>
  </si>
  <si>
    <t xml:space="preserve"> Phil Pinnock of Apcera will present on how theyauthenticate clients using GSSAPI and Go. Cut through FUD about Go and dynamic libraries learn how dlopen works and how and why to use it with Go as we look at a classic authentication system and how it was integrated. What works what we'd do differently today (ie for a v2). https:github.comapceragssapi</t>
  </si>
  <si>
    <t xml:space="preserve"> Code &amp; Supply at Uptown</t>
  </si>
  <si>
    <t xml:space="preserve"> 544 Miltenberger St</t>
  </si>
  <si>
    <t xml:space="preserve"> Django PGH: Migrations</t>
  </si>
  <si>
    <t xml:space="preserve"> Katrina Hall will be presenting on Django Migrations. Migrations which were introduced with Django 1.7 help you propagate model changes to your database schema and can be an incredibly powerful tool for managing a database on a team project or any project whose model will need to change over time. We'll go through an the basics of using migrations at the start of a project implementing data migrations along with schema-change migrations and how to manage migrations once as your project progresses.</t>
  </si>
  <si>
    <t xml:space="preserve"> Revv Oakland</t>
  </si>
  <si>
    <t xml:space="preserve"> 3710 Forbes Ave.</t>
  </si>
  <si>
    <t xml:space="preserve"> Build Night</t>
  </si>
  <si>
    <t xml:space="preserve"> Let's get together and build some awesome stuff with code. We'll get some food and hold an impromptu co-working space where you can work on a project pair learn and mingle. You can hack on anything! Any language framework publicopen-source personal etc.You dont have to have an idea to hack on! Youre more than welcome to come just to pair with someone. Build Night is built for all skill levels. Come with what you know. If you have something you're interested in learning Build Night is a good place to do so because there will be experts in the room to help with just about anything. Food presented by Apcera check out their available jobs! Event support provided by Rivers Agile and IBM.  Project Inspirations As part of our Build Nights we're going to start maintaining a list of project inspirations. Creative resources or projects that may spark an idea to build something awesome. If you'd like to get something included in this list leave a comment or email Justin. http:image-net.orgindex https:www.codemontage.comprojects https:github.comcolonizerscolonizers http:kinograph.cc https:github.comRupertJSrupert http:publicfiles.org https:github.comopenpgh https:github.comjimkangphonemenon</t>
  </si>
  <si>
    <t xml:space="preserve"> IBM Squirrel Hill</t>
  </si>
  <si>
    <t xml:space="preserve"> 1710 Murray Avenue</t>
  </si>
  <si>
    <t xml:space="preserve"> Config Management with Puppet</t>
  </si>
  <si>
    <t xml:space="preserve"> Ryan Munz will be speaking about how to get started using Puppet.Puppet is a configuration management utility in the same realm as chef cfengine ansible and salt. This is an introductory talk that will include the following major topics: What is puppet? Major components of a typical puppet environment. Where you would or would not use puppet compared to competing tools. Code examples ranging from 'Hello world!' to a small module. Overviews of some of the more advanced features. Some lessons learned through horrific trial and error.</t>
  </si>
  <si>
    <t xml:space="preserve"> #StarterSeries: Intro to Ruby</t>
  </si>
  <si>
    <t xml:space="preserve">  Intro to Ruby Learn how to program in Ruby! We'll cover basic programming concepts using Ruby as our language of choice. Learn: - variables - flow control - object oriented programming - readingwriting files - other!!  $10?! That's right. To encourage attendees to be loyal to their RSVP we will be charging a nominal fee. If the fee is a problem and will prevent you from attending please contact Justin privately using the Meetup messaging feature to have the fee waived. You can pay through Meetup.com or the Code &amp;amp; Supply website athttp:www.codeandsupply.coworkshopsstarterseries-reservation-fee</t>
  </si>
  <si>
    <t xml:space="preserve"> The Cloakroom</t>
  </si>
  <si>
    <t xml:space="preserve"> 5972 Baum Blvd</t>
  </si>
  <si>
    <t xml:space="preserve"> PghQA - Security Testing</t>
  </si>
  <si>
    <t xml:space="preserve"> Over the past several months many large organizations have succumb to cyber attacks. These attacks range from penetrated network perimeters to loss of services to loss of control over a vehicle in motion. Many of these attacks are the result of insufficient testing during the software development lifecycle while others were the result of advanced social engineering techniques. During this presentation we will demonstrate some of the tools hackers use to exploit both computer systems and the people that operate them. It is also intended to identify areas and methods of testing to enable you to protect your users your organization and yourself. Please join us with your questions and experiences. It will be a great discussion. Refreshments will be provided! Speakers: Matt Trevors (Systems Engineer) and Jared Bill (Test Engineer) of Omnyx</t>
  </si>
  <si>
    <t xml:space="preserve"> Omnyx</t>
  </si>
  <si>
    <t xml:space="preserve"> 1251 Waterfront Place</t>
  </si>
  <si>
    <t xml:space="preserve"> How Would Plato Program? : The Ethics of Software Engineering</t>
  </si>
  <si>
    <t xml:space="preserve"> @BillLaboon We all want to write good software... but what does it mean for software to be "good"? If you ask a CEO an open-source developer and a computer science professor you'll get very different answers. We'll take a guided tour of the history of ethical thought and apply it to software development in order to understand how others have defined it and perhaps help to develop your own ethical framework. Along the way we'll answer questions such as: What would Nietzsche say about malware developers? How are contracting companies like Moses? Would Kant write closed-source software? About Bill Laboon A software engineer of one kind or another for over fifteen years Bill also spends his evenings teaching courses in Software Testing and Software Engineering at the University of Pittsburgh. nnn35-45min</t>
  </si>
  <si>
    <t xml:space="preserve"> Ember.js PGH: Using Ember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</si>
  <si>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PS: The Ember Pittsburgh Meetup is joining the Code&amp;amp;Supply family so the event has been cross-posted on both Meetup groups. Make sure to join Code&amp;amp;Supply for updates about future Ember meetups!</t>
  </si>
  <si>
    <t xml:space="preserve"> PITTSBURGH EUROGAMES</t>
  </si>
  <si>
    <t xml:space="preserve"> Settlers of Catan; Puerto Rico Boardgame; EuroGames; Card Games; Social; Fun Times; Carcassonne; Games; Euro Games; Strategy Games; Gaming; Pittsburgh area; Board Games; </t>
  </si>
  <si>
    <t xml:space="preserve"> Play Eurogames!</t>
  </si>
  <si>
    <t xml:space="preserve"> Please sign up and bring your games along and meet others for a fun evening of gaming.Newbies welcome.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http:img1.meetupstatic.com3039620944357886359imgsmileysconfused.gif$1.00 will be charged to cover the cost Meetup charges and the cost of buying games for the group.</t>
  </si>
  <si>
    <t xml:space="preserve"> Crazy Mocha - (412) 521-1056</t>
  </si>
  <si>
    <t xml:space="preserve"> Squirrel Hill (corner of Hobart &amp; Murray)</t>
  </si>
  <si>
    <t xml:space="preserve"> Please sign up if you're planning on playing and bring your favorite games!Newbies are very welcome. We have some great teachers to help you get startedon your gaming adventure.Let us know when you sign up what game(s) you'll be bringing. On Sundays there is plenty of free parking on the side streets and even right on Murray. Crazy Mocha serves great coffee specialty drinks snacks and pastries. They do allow us to bring food in if we take our trash with us. We usually play all day break for dinner around 6:00 then it's back to gaming until everybody poops out.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And please remember to change your rsvp to no if you can't make it that day! $1.00 will be charged to help cover the fee Meetup charges and to buy games for the group. Join us and let the games begin!!!</t>
  </si>
  <si>
    <t xml:space="preserve"> Zentanglers in Pittsburgh</t>
  </si>
  <si>
    <t xml:space="preserve"> hobbies-crafts</t>
  </si>
  <si>
    <t xml:space="preserve"> The Artist's Way; Live Music; Self-Improvement; Art Therapy; Crafts; Creative Circle; Paper Crafts; Drawing; Free-hand Drawing; Creativity; Zentangle; Tanglers create together; Share new tangles; </t>
  </si>
  <si>
    <t xml:space="preserve"> Ribbons: Let's Do the Twist Part 2</t>
  </si>
  <si>
    <t xml:space="preserve"> There was so much to do with our last TWIST class that we only got to cords and beads--so we'll concentrate this time on ribbons. Bring your usual pens 2 pencils and eraser (kneaded is best) tiles sketchbook andor scratch paper. If you came last time bring that handout "Let's Do the Twist". In any case beginners are always welcome. (Beginners do not need to bring supplies; and will receive advice on buying supplies they may want to purchase locally or online.) Group meet-up membershipand instruction are free; donations to defray costs however are welcomed. Recommended $3-5 or whatever is comfortable for you or that you feel the session is worth... Generally Sue Schneider organizer brings all supplies needed for projectsinstruction. (Additional supplies you may want to use at home are available for purchase. If you have a specific request for official Zentangle products kits or tools Sue will be happy to order them for you and deliver at the meet-up--you won't have to pay shipping costs!) If you are a regular attender simply bring your usual kit of supplies and any other materials that may be specified for the particular session. Fun inspiration and good company are guaranteed!!</t>
  </si>
  <si>
    <t xml:space="preserve"> Mt Lebanon</t>
  </si>
  <si>
    <t xml:space="preserve"> 16 Castle Shannon Boulevard Mount Lebanon Pennsylvania 15228-2252 </t>
  </si>
  <si>
    <t xml:space="preserve"> Squirrel Hill Day Tanglers</t>
  </si>
  <si>
    <t xml:space="preserve"> This is an informal meet-up for those interested in doing Zentangle art together. Not a formal structured class but an exchange of ideas and enthusiasms. Bring along your sketchbook "tiles" (3.5 " square heavyweight paper) pen pencil and a favorite pattern to shareteach to others. "Show &amp;amp; Tell" is always welcome---and will be enthusiastically appreciated!</t>
  </si>
  <si>
    <t xml:space="preserve"> Squirrel Hill Library</t>
  </si>
  <si>
    <t xml:space="preserve"> 5801 Forbes Avenue Pittsburgh PA</t>
  </si>
  <si>
    <t xml:space="preserve"> Pattern Practice: Carnegie Evenings</t>
  </si>
  <si>
    <t xml:space="preserv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</si>
  <si>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Andrew Carnegie Free Library &amp; Music Hall</t>
  </si>
  <si>
    <t xml:space="preserve"> Carnegie</t>
  </si>
  <si>
    <t xml:space="preserve"> 300 Beechwood Avenue</t>
  </si>
  <si>
    <t xml:space="preserve"> "Straight but not Narrow"</t>
  </si>
  <si>
    <t xml:space="preserve"> Five basic strokes (line dot orb curve S) make up the Zentangle repertoire. This session will focus on straight lines bothpatterns and strings. Bring your usual supplies (pen pencil paper tiles and tortillionblender)--as well as a good sense of playfulness. Beginners are welcome and will be able to jump right in with special attention as always.</t>
  </si>
  <si>
    <t xml:space="preserve"> Squirrel Hill Tanglers</t>
  </si>
  <si>
    <t xml:space="preserve"> NOTE NEW START TIME!AND a Gathering half hour has been added. From 5:15 to 5:45 you can enjoy the Lincoln photos and gather your thoughts exchange inspirations... or come earlier if you like.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 song in your heart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</si>
  <si>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SPORTSNUTS of Pittsburgh Sports League &amp; Social Club</t>
  </si>
  <si>
    <t xml:space="preserve"> New In Town; Nightlife; Social Networking; Sports and Recreation; Social; Fun Times; Adventure; Pittsburgh area; </t>
  </si>
  <si>
    <t xml:space="preserve"> Ultimate Frisbee -  Junction Hollow Field</t>
  </si>
  <si>
    <t xml:space="preserve"> We used Junction Hollow Field for the first time for Big Ball and this should be a great field for other events. Join us for a game of Ultimate Frisbee. For those unfamiliar with the game it's basically soccer with a frisbee. The goals are endzones similar to football and cleats ARE permitted. Hope we can get another good crowd. Bring a friend!</t>
  </si>
  <si>
    <t xml:space="preserve"> Junction Hollow Field</t>
  </si>
  <si>
    <t xml:space="preserve"> Boundary St</t>
  </si>
  <si>
    <t xml:space="preserve"> Kickball - Armstrong Field (South Side)</t>
  </si>
  <si>
    <t xml:space="preserve"> We're getting a ton of people to our kickball games which is both a blessing and a curse. It's great to have a ton of people at ANY event but we have people leaving early because there are too many people there. Unfortunately it's always impossible to gauge how many people are actually going to show up despite how many people do or do not RSVP. Therefore I have no reason to cap the amount of people that can attend because there's no guarantee everyone who already RSVP'd is actually going to be there. If we have too many people we'll either have something else to do in the deep outfield or find a way to run a mini tournament so everyone gets good playing time. I'm all about making this the most fun it can be and understand the challenges we have with too many people. The new rules definitely worked well and I think we'll keep the bases closer together so we have more scoring in the games. We've been playing on the actual field lately so make sure you prepare with clothing you can slide on the dirt with. I'd advise not wearing jeans or all black as it has been very hot for the games lately. Hope you can join us and can bring some friends!</t>
  </si>
  <si>
    <t xml:space="preserve"> Armstrong Field</t>
  </si>
  <si>
    <t xml:space="preserve"> 13th StreetSarah</t>
  </si>
  <si>
    <t xml:space="preserve"> BlitzballWiffle Ball - Armstrong Field</t>
  </si>
  <si>
    <t xml:space="preserve"> We didn't get enough for an organized game of softball but that doesn't mean we can't still play a similar game. I just got a new version of wiffle ball in the mail called Blitzball. The ball is plastic like a wiffle ball but does not have holes in it like a wiffle ball. Instead it basically looks like a golf ball but with flat sides instead of dimples. Supposedly this ball can go up to 200 ft which is way more than any wiffle ball I've seen. I'm heading to Dick's today to buy some supplies so we have enough bats balls and other equipment in case anything breaks. I have 3 Blitzballs and a Blitzball bat which is a plastic version of a wooden bat. Seems pretty solid.  Like always I'll also have Kan Jam and kickballs with me in the case that we want to do something different. </t>
  </si>
  <si>
    <t xml:space="preserve"> Flag Football - Junction Hollow Field</t>
  </si>
  <si>
    <t xml:space="preserve"> Junction Hollow Field appears to be plenty big for a wide variety of activities. Join us for a game of flag football on Thursday night. It has been requested that we play with a slightly smaller ball than regulation so it can be easier to throw and catch. Two people who have participated in recent events have flagsbelts for us to use but if neither of them are able to make it we'll play touch football instead. It's starting to get to the point where we're going to be losing daylight a lot quicker so plan on being there around 6:30 so we can get a good 90 minutes of playtime in. Don't forget to bring some friends!</t>
  </si>
  <si>
    <t xml:space="preserve"> Big Ball - Junction Hollow Field</t>
  </si>
  <si>
    <t xml:space="preserve"> This game of Big Ball has been specially requested by some people that have never played it before. Join us at the Junction Hollow Soccer Field. To get there type 100 Boundary St Pittsburgh PA into your GPS and once on Boundary St go under the railroad track overpass and you'll soon see the parking lot for the field. Big Ball is more fun than it looks. Check out the details below. No spikes or cleats are permitted for this game. Come join us for this unique but fun game!  This game got quite popular last year and was requested as our Meetup of the week for 7 straight weeks.  The name of the game is Big Ball. I created this game during my junior year at IUP. The best way to describe the game is that it's a mix between Soccer and Ultimate Frisbee but we use a ball that's about 45" in diameter. We played it every week for 2 years on the practice soccer field. There is no physical contact with other players permitted but you can use the ball however you want. Any part of your body can touch the ball and there's no height limit on the goals. Also NO CLEATS OR SPIKES ALLOWED! To see a video of this game in action from 3 years ago check it out here:https:www.youtube.comwatch?v=deBQzfRsBg0 We will be playing this game at Junction Hollow Field off of Second Avenue a bit past the Hot Metal Bridge. Here are some more details &amp;amp; rules. Field size we need is about 60 - 70 yards based on how many players we get (best games are at least 7 vs 7) There are 3 lines that matter in the game...the goal line on each side and the line at the center of the field. There are no out of bounds lines on the sides of the field. Players can dribble roll kick throw or carry the ball for 3 steps The goals are 12 feet wide and there is no height limit on the goal. The game relies heavily on defense. There are also no regulations for goalies or a goalie box. This means your goalie can play mid field if he wants or you can even have 3 goalies...they can even piggyback on each other to be "taller" if they want. You just lose those additional players in the field Both teams start the game and after each goal at mid-field. The team that wins the coin toss or just got scored on start with the ball. As soon as anything crosses mid-field (the ball OR one of your players that's getting a running start) the other team is allowed to cross the line and start playing defense. As mentioned above there is no physical contact with other players but you can use the ball however you want. If you're in the process of taking your 3 steps you can plow people over with the ball. If someone is charging you you can kick the ball at them you can hit people with the ball...I just prefer you don't aim for the head. If you do actually blatantly contact someone you get a warning and a 2 minute penalty. Second offense in the same game gets you ejected from the game. This only happened once in 2 years of playing as the ball does a good enough job of not getting players TOO close to each other... The ball is built like an exercise ball but it's VERY heavy. I would strongly advise players not try to punch the ball while it's in the air hit it with one arm or kick it with your feet as it could easily result in an injury or twisting of the body. On that note it's easiest to "kick" the ball with your knees or thigh hit it with two hands punching close together or hit with the forearms while hands are clenched at the fists. We sometimes have players get into a "scrum" around the ball and it doesn't move for a while. If that happens and the ball doesn't move for 3 - 5 seconds we'll have a jump ball from where the "scrum" took place. Games are normally played until 11 and we switch sides of the field when one team scores 6. We usually take a little half-time break at that point too. We have had many girls play the sport and they loved it. A few of them even had trouble picking the ball up but they still loved the game. Some of them were actually our most die-hard players. We normally start every game kicking and throwing the ball in a circle to get everyone warmed up for how big and heavy the ball actually is The game is actually the most fun in the rain because of our most important rule... NO CLEATS OR SPIKES OF ANY KIND! All players must wear tennis shoes or some other kind of non-grip shoe so they don't have any advantage in the dirt or grass. That's the way we've always played and I feel that makes everyone very even when it comes to maneuverability on the field. You can only imagine what some rain puddles and slick grass add to a game where no one has traction. Good times. Join us on Thursday August 13th at Junction Hollow Field in Squirrel Hill for a game of Big Ball. Just show up to the park to play and bring some friends. Don't forget the number one rule...No SPIKES!</t>
  </si>
  <si>
    <t xml:space="preserve"> I'd be impressed if we could have more people at this game than we've had in any of our previous games. During our game on July 25th we had a random group of guys in Pittsburgh join us that were in town celebrating a Bachelor party so we ended up having 31 people playing kickball at one point. I know there were some people who got stuck in some major traffic and also who were out of town on vacation so hopefully we can have a good turnout for this upcoming game.  The new rules definitely worked well and the new challenge was the distance between bases set at 60'. We got to play on the actual field and had gorgeous weather all day (the heat was a bit intense at times). For those that stuck around all day we ended up playing 3 full games of kickball. Hope you can join us and can bring some friends!</t>
  </si>
  <si>
    <t xml:space="preserve"> Lawn Games and Introduction to Spikeball - Schenley Park Oval</t>
  </si>
  <si>
    <t xml:space="preserve"> I received a Spikeball set for my birthday in May but only got to play it that one time. Since receiving it I have heard it mentioned by at least 5 other people with a few of them being avid players. Since the game is only a 2 vs 2 game and the sets being very expensive ($60 each) I'm going to make this a "Lawn Game" Meetup so we can have a bunch of different activities going on at once. We can do Kan Jam cornhole and Spikeball...and if we have enough space we can try Blitzball which I should be getting in the mail this week. We're going to run this Meetup at the Oval in Schenley Park because we're not going to need a ton of space but we'll definitely need flat ground for all of our events. Look for us at the top of the stairs near the tennis courts. Each game we have needs 4 players to play them so don't hesitate to bring some friends!</t>
  </si>
  <si>
    <t xml:space="preserve"> The Pittsburgh Vegan Meetup</t>
  </si>
  <si>
    <t xml:space="preserve"> food-drink</t>
  </si>
  <si>
    <t xml:space="preserve"> Vegetarian; Vegan; Animal Rights; Alternative Medicine; </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</si>
  <si>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 Juice counter for make-your-own raw fresh juice blends: Orange Glow organic carrots Mandarin oranges pineapples ginger Beet Me Up watermelon berries beets cayenne Chilled organic house-brewed loose-leaf green tea with lemon 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</si>
  <si>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Join us to learn about the exciting possibilities of cold season harvest. We will discuss how to prepare plant manage harvest and extend the harvest of a variety of hardy vegetables. Presented by: Bob Madden Garden Dreams.</t>
  </si>
  <si>
    <t xml:space="preserve"> PIEROGI NIGHT vs. TORTA!</t>
  </si>
  <si>
    <t xml:space="preserve">  Summer is flying by and you once again are all alone. That summer romance you hoped you would spark with the new neighbors never really took off so here's your next best chance at a sunny fling that guarantees to satisfy. Sure a torta is just a sandwich but its got that special something that you've been craving this whole time. This Mexican hearthrob has got layers: sweet smoky spicy..something you can really sink your teeth into over and over. And if you're already "lucky enough" (eye roll) to have that "special someone" (2nd eye roll) what's wrong with just seeing what else is out there? The days are only going to get shorter. $10 buffet$10 takeout (Torta 5 pierogi) As always all vegan. It's all gluten this time. TBD on nuts. Follow us Pierogi Night and on twitter: @pieroginight</t>
  </si>
  <si>
    <t xml:space="preserve"> Stephen Foster Community Center</t>
  </si>
  <si>
    <t xml:space="preserve"> 286 Main Street</t>
  </si>
  <si>
    <t xml:space="preserve"> PlantPure Nation film screening</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</si>
  <si>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 Be part of this important and growing movement!!</t>
  </si>
  <si>
    <t xml:space="preserve"> Southside Works Cinema</t>
  </si>
  <si>
    <t xml:space="preserve"> 425 Cinema Dr</t>
  </si>
  <si>
    <t xml:space="preserve"> Club Veg #5 - Batch Cooking for Easy Weekday Meals</t>
  </si>
  <si>
    <t xml:space="preserve"> Join us at the next meeting of Club Veg on August 4th from 6:30-8:00 pm (just 90 minutes!) for fun and camaraderie when our topics will be: - Batch Cooking for Easy Weekday Meals- A Synopsis of the recent Vegetarian SummerFest- How to make Super Salads that pack a powerful nutritional punch and offer endless variety- Understanding Calorie Density Note our new location for the summer - the Giant Eagle in Bridgeville (where Shop N Save used to be) 2nd-floor meeting room. This location has easy access from I-79 at the Bridgeville exit. Click here for details and to registerhttp:www.gardendish.comupcoming-events Please register in advance so we can plan enough food and materials for everyone. Seating is limited. Mark your calendar for Tuesday August 4th 6:30-8:00 pm. See you there! Caroline Graettinger PhDChief Vegucator Garden Dish Inc.</t>
  </si>
  <si>
    <t xml:space="preserve"> Giant Eagle 2nd floor meeting room</t>
  </si>
  <si>
    <t xml:space="preserve"> Bridgeville</t>
  </si>
  <si>
    <t xml:space="preserve"> 3239 Washington Pike </t>
  </si>
  <si>
    <t xml:space="preserve"> Plant-based Nutrition Support Group (east Pgh.)</t>
  </si>
  <si>
    <t xml:space="preserve"> Meets the last Monday of each month--open to anyone interested in learning &amp;amp; sharing about healthy plant-based food choices.For information or to receive the monthly newsletter contact Sally Lipsky @ [masked].</t>
  </si>
  <si>
    <t xml:space="preserve"> Murrysville Community Library</t>
  </si>
  <si>
    <t xml:space="preserve"> Murrysville</t>
  </si>
  <si>
    <t xml:space="preserve"> 4130 Sardis Rd</t>
  </si>
  <si>
    <t xml:space="preserve"> 412 SocialPittsburgh Happy Hour!</t>
  </si>
  <si>
    <t xml:space="preserve"> Dining Out; New In Town; Nightlife; Social Networking; Cocktails; Social; Fun Times; Young Professionals; Professional Networking; Happy Hour; 20's &amp; 30's Social; Pittsburgh area; 30s and 40s; Pubs and Bars; Singles 20's  &amp; 30's; </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</si>
  <si>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</si>
  <si>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Latitude 360 </t>
  </si>
  <si>
    <t xml:space="preserve"> 200 Quinn Dr</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</si>
  <si>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</si>
  <si>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</si>
  <si>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</si>
  <si>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Cranberry's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</si>
  <si>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</si>
  <si>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WOMEN'S SMALL BUSINESS ASSOCIATION TM. - Allegheny County</t>
  </si>
  <si>
    <t xml:space="preserve"> career-business</t>
  </si>
  <si>
    <t xml:space="preserve"> Small Business; Work At Home; Marketing; E-Business Owners; Network Marketing; Business Coaching; Business Referral Networking; Women Entrepreneurs; Online Marketing; Professional Networking; Small Business Marketing Strategy; Business Strategy; Entrepreneurship; Professional Women; Executive Coaching; </t>
  </si>
  <si>
    <t xml:space="preserve"> WSBA The Network Lunch TM-Allegheny Valley</t>
  </si>
  <si>
    <t xml:space="preserve"> Get Heard! Get Noticed! &amp;lt;a&amp;gt;Get Leads&amp;lt;a&amp;gt;! (TM) Hosted by Linda Berkheiser of Shaklee and co hosted byMarcie O'Malleyof Coldwell Banker Real Estate This is an informal networking event open to any business woman who would like to increase her business contacts or clients in the Natrona Heights area. Things to bring: - 10-20 &amp;lt;a&amp;gt;business cards&amp;lt;a&amp;gt; or marketing material - cash for your lunch &amp;lt;a&amp;gt;check&amp;lt;a&amp;gt; - $5 meeting fee (non members only) Be prepared to do a 60 second commercial and provide the following information. - Your goal for attendingor- What is a good referral for you or- Name one product or service they offer that will specifically help small &amp;lt;a&amp;gt;business&amp;lt;a&amp;gt; owners or business professionals. AGENDA 1:00 pm - attendees arrive reviews menu gives the server their drink order and open networking: everyone stands up to introduce oneself to others and pass their &amp;lt;a&amp;gt;business card&amp;lt;a&amp;gt; 1:15 pm - server takes lunch order and the sign in sheet is passed around 1:30 pm - 60 sec. commercials begin 2:00 pm - each person gives a testimony or referral for someone attending the lunch 2:30 pm - WSBA announcements from Debi or Susan 2:45 pm - lunch has ended. Open networking is welcomed.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Kimfitnesschic at [masked] If you have an interest in becoming a General member ($50year) or Premier member ($100year) of WSBA please contact&amp;lt;a&amp;gt;Debi Arnett&amp;lt;a&amp;gt;at [masked] If you are unable to attend then please change your RSVP.Any non member that RSVPs and does not attend will be removed from this site.</t>
  </si>
  <si>
    <t xml:space="preserve"> Tres Amigos Mexican</t>
  </si>
  <si>
    <t xml:space="preserve"> Natrona Heights</t>
  </si>
  <si>
    <t xml:space="preserve"> 18 Highlands Mall</t>
  </si>
  <si>
    <t xml:space="preserve"> WSBA The Network Lunch TM-South Hills</t>
  </si>
  <si>
    <t xml:space="preserve"> Hosted by Monica Costanzo of Ditto Document andKathleen Sergi Smithnosky of Sensational Surroundings. This is an informal networking event open to any business woman who would like to increase her business contacts or clients in the South Hills area. Things to bring: - 10-20 &amp;lt;a&amp;gt;business cards&amp;lt;a&amp;gt; or &amp;lt;a&amp;gt;marketing&amp;lt;a&amp;gt; material - cash for your lunch &amp;lt;a&amp;gt;check&amp;lt;a&amp;gt; - $5 meeting fee (non members only)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would like to attend as a guest please contact Kimfitnesschic at [masked] If you have an interest in becoming a General member ($50year) or Premier member ($100year) of WSBA please contact &amp;lt;a&amp;gt;Debi Arnett&amp;lt;a&amp;gt; or arnett.debi at whosyourbrother.com  Any non member is subject to removal from this website if they RSVP for an event and they do not attend.</t>
  </si>
  <si>
    <t xml:space="preserve"> Mitchell's Fish Market</t>
  </si>
  <si>
    <t xml:space="preserve"> 1500 Washington Rd.</t>
  </si>
  <si>
    <t xml:space="preserve"> WSBA After Work Network</t>
  </si>
  <si>
    <t xml:space="preserve">  Congratulations to Debi Arnett for winning the 2013 Director's Choice Award!!! Hosted by Debi Arnett Who's Your Brotherand co hosted by Heather Herrington of Flawless Execution Events. Get Heard! Get Noticed! Get Leads! (TM) This is an informal networking event from 5:30 - 7 pm open to any business men and women who would like to increase their business contacts or clients in the Pittsburgh area. Please bring 10-20 of your business cards to pass out as you mingle and cash for hors d'oeuvres and cocktails. This is a casual event so there will be no formal commercials. Please RSVP if you plan to attend this after-work event. If your schedule becomes free the day of the event you may attend without an RSVP but RSVP is still appreciated. This event is subject to cancellation when the event has 3 or less RSVPs. Event cancellation policy. If you are not a WSBA member and would like to attend as a guest please contact Debi Arnett at [masked] or[masked] If you have an interest in becoming a General member ($50year) or Premier member ($100year) of WSBA please contact &amp;lt;a&amp;gt;Debi Arnett&amp;lt;a&amp;gt; @ [masked] or by phone. Any non member thatRSVP sand does not attend will be removed from this site. All members should also be changing RSVP's if not attending so the hosts are up to date on how many are attending. </t>
  </si>
  <si>
    <t xml:space="preserve"> Steel Cactus Mexican Restaurant and Cantina</t>
  </si>
  <si>
    <t xml:space="preserve"> 1831 E Carson Street ( south side )</t>
  </si>
  <si>
    <t xml:space="preserve"> HostessCo 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</si>
  <si>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and Debi</t>
  </si>
  <si>
    <t xml:space="preserve"> Eat N Park - Fox Chapel</t>
  </si>
  <si>
    <t xml:space="preserve"> 849 Freeport Rd</t>
  </si>
  <si>
    <t xml:space="preserve"> WSBA The Network Lunch (TM) - West</t>
  </si>
  <si>
    <t xml:space="preserve"> Get Heard! Get Noticed! Get Leads! (TM) Hosted by: Amber Spells of AMS Consulting GroupandMaryann Liddle fromLiddle Architectural Design This is an informal networking event open to any business woman who would like to increase her business contacts or clients in the RobinsonAirport area. Things to bring: - 10-20 business cards or marketing material - cash for your lunch check - $5 meeting fee (non members only) nnnAGENDA 1:00 pm - attendees arrive reviews menu gives the server their drink order and open networking: everyone stands up to introduce oneself to others and pass their business card 1:15 pm - server takes lunch order and the sign in sheet is passed around 1:30 pm - 60 sec. commercials begin 2:00 pm - each person gives a testimony or referral for someone attending the lunch 2:30 pm - Premier member does a 5 min. company presentation 2:35 pm - WSBA announcements from DebiSusan 2:45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 please contact Debi Arnett at [masked]. If you have an interest in becoming a General member ($50year) or Premier member ($100year) of WSBA please contact &amp;lt;a&amp;gt;Debi Arnett&amp;lt;a&amp;gt; at [masked] Any non member that RSVPs and does not attend will be removed from this site.</t>
  </si>
  <si>
    <t xml:space="preserve"> Papa J's Ristorante</t>
  </si>
  <si>
    <t xml:space="preserve"> 200 East Main Street</t>
  </si>
  <si>
    <t xml:space="preserve"> WSBA  The Network Lunch - ShalerGibsonia</t>
  </si>
  <si>
    <t xml:space="preserve"> Get Heard! Get Noticed! Get Leads! (TM) Hosted by: Annette Locke of Premier Designs and Patrice Bilenski from Carina Cards This is an informal networking event open to any business woman who would like to increase her business contacts or clients in the ShalerGibsonia area. Things to bring: - 10-20 business cards or marketing material - cash for your lunch check - $5 meeting fee (non members only) AGENDA 11:30 pm - attendees arrive reviews menu gives the server their drink order and open networking: everyone stands up to introduce oneself to others and pass their business card 11:45 pm - server takes lunch order and the sign in sheet is passed around 12:00 pm - 60 sec. commercials begin 12:30 pm - each person gives a testimony or referral for someone attending the lunch 12:45 pm - Premier member does a 5 min. company presentation 12:50 pm - WSBA announcements from DebiSusan 1:00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you would like to attend as a guest please contact Debi Arnett @ [masked]. If you have an interest in becoming a General member ($50year) or Premier member ($100year) of WSBA please contact &amp;lt;a&amp;gt;Debi Arnett&amp;lt;a&amp;gt;at [masked] Any non member is subject for removal from this site if they RSVP for an event and they do not attend.</t>
  </si>
  <si>
    <t xml:space="preserve"> Lin's Garden</t>
  </si>
  <si>
    <t xml:space="preserve"> Gibsonia</t>
  </si>
  <si>
    <t xml:space="preserve"> 5560 William Flynn Hwy</t>
  </si>
  <si>
    <t xml:space="preserve"> WSBA The Network Lunch TM-Monroeville</t>
  </si>
  <si>
    <t xml:space="preserve"> Get Heard! Get Noticed! Get Leads! (TM) Hosted by: Denise LaRosaof the blog Mom Talkand Edie Coates from Ace In the Hole Entertainment. This is an informal networking event open to any business woman who would like to increase her business contacts or clients in the Monroeville area. Things to bring: - 10-20business cardsor marketing material - cash for your lunch check - $5 meeting fee (non members only) AGENDA 1:00pm - attendees arrive reviews menu gives the server their drink order and open networking: everyone stands up to introduce oneself to others and pass their business card 1:15pm - server takes lunch order and the sign in sheet is passed around 1:30pm - 60 sec. commercials begin 2:00pm - each person gives a testimony or referral for someone attending the lunch 2:15pm - Premier member does a 5 min. company presentation 2:20pm - WSBA announcements from DebiSusan 2:30pm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Debi Arnett @ [masked] If you have an interest in becoming a General member ($50year) or Premier member ($100year) of WSBA please contact&amp;lt;a&amp;gt;Debi Arnett&amp;lt;a&amp;gt;or [masked] Any non member will be removed from this site if they RSVP and they do not attend.</t>
  </si>
  <si>
    <t xml:space="preserve"> Wooden Nickel</t>
  </si>
  <si>
    <t xml:space="preserve"> Monroeville</t>
  </si>
  <si>
    <t xml:space="preserve"> 4006 Berger Ln</t>
  </si>
  <si>
    <t xml:space="preserve"> Pittsburgh Arthouse Films</t>
  </si>
  <si>
    <t xml:space="preserve"> movies-film</t>
  </si>
  <si>
    <t xml:space="preserve"> Arthouse; Indie Films; Watching Movies; Documentary Films; Film; Independent Filmmaking; </t>
  </si>
  <si>
    <t xml:space="preserve"> Special Event: Hiroshima Mon Amour @ Melwood</t>
  </si>
  <si>
    <t xml:space="preserve"> Special screening brought to you by Remembering Hiroshima Imagining Peace 6:00 pm $8Skype session after the film with Ronni Alexander of the Popoki Peace Project and activists &amp;amp; students from Japan www.rememberinghiroshima.org Entangled unmoving limbs covered in ash the bodies of two lovers: French actress Emmanuelle Riva (2012 Oscar nominee for Amour) in Japan to make a peace film about Hiroshima finds in the course of her brief affair with Japanese architect Eiji Okada (Woman in the Dunes The Ugly American) compulsively returning to her traumatic post-war experiences her love for a German soldier and her own shaming. Alain Resnais || France || 1959 || 90 min Trailer: https:www.youtube.comwatch?v=CLts830aLlw</t>
  </si>
  <si>
    <t xml:space="preserve"> Melwood Screening Room</t>
  </si>
  <si>
    <t xml:space="preserve"> 477 Melwood Ave</t>
  </si>
  <si>
    <t xml:space="preserve"> restored THE THIRD MAN</t>
  </si>
  <si>
    <t xml:space="preserve"> Ranked as the best British film of the 20th century by the British Film Institute in 1999 The Third Man blends decisive visual style tremendous acting performances and a complexly plotted screenplaypenned by Graham Greeneto produce a deceptively sweet cocktail of spies lies and murder in postwar Vienna. Notable for its on-location shooting canted angles and brilliant cinematography it manages to make the city of Vienna a character as important as any of the actors. Of all the movies that I have seen this one most completely embodies the romance of going to the movies -Roger Ebert. Restored in 4K by Deluxe Restoration on behalf of Studiocanal from a fine grain master positive struck from the original negative. A great thriller with memorable images and perhaps the greatest entrance in film history...and the zither score. More info and trailer:http:cinema.pfpca.orgfilmsthe-third-man Carol Reed || UK || 1949 || 104 min Film is at 8 PM meet in lobby before.</t>
  </si>
  <si>
    <t xml:space="preserve"> Regent Square Theater</t>
  </si>
  <si>
    <t xml:space="preserve"> 1035 S Braddock Ave</t>
  </si>
  <si>
    <t xml:space="preserve"> Fellini's 8 12 @Row House on Tuesday Aug 25 7:45pm</t>
  </si>
  <si>
    <t xml:space="preserve"> Fellini's 8 12 @Row House on Tuesday Aug 25 7:45pm Tickets are $9 Lets meet at 7:15pm in the Atlas Tap Room next door for a drink before. I'm the short guy with a bald head and glasses in the corner with a beer. A movie director retreats into his memories and fantasies as he loses inspiration for his next work due to internal and external pressures. (1963)</t>
  </si>
  <si>
    <t xml:space="preserve"> Row House Cinema</t>
  </si>
  <si>
    <t xml:space="preserve"> 4115 Butler St</t>
  </si>
  <si>
    <t xml:space="preserve"> REBELS OF THE NEON GOD</t>
  </si>
  <si>
    <t xml:space="preserve"> Tsai Ming-liang emerged on the world cinema scene in 1992 with his groundbreaking first feature Rebels of the Neon God. His debut already includes a handful of elements familiar to fans of subsequent work: a deceptively spare style often branded minimalist; actor Lee Kang-sheng as the silent and sullen Hsiao-kang; copious amounts of water whether pouring from the sky or bubbling up from a clogged drain; and enough urban anomie to ensure that even the subtle humor in evidence is tinged with pathos. The loosely structured plot involves Hsiao-kang a despondent cram school student who becomes obsessed with young petty thief Ah-tze after Ah-tze smashes the rearview mirror of a taxi driven by Hsiao-kangs father. Hsiao-kang stalks Ah-tze and his buddy Ah-ping as they hang out in the films iconic arcade (featuring a telling poster of James Dean on the wall) and other locales around Taipei and ultimately takes his revenge. Neon God is a remarkably impressive first film that hints at the promise of its director: a talent confirmed by Tsais equally stunning second feature Vive LAmour (Golden Lion Venice) and continuing to his most recent film Stray Dogs which ranked high on many best of lists last year. Though showing such diverse influences as the French New Wave Wong Kar-wais early filmsand yes Rebel Without a CauseTsais film is most remarkable for introducing his startlingly unique vision to world cinema. Tsai Ming-liang|| Taiwan || 1992 || 106 min More info and trailer:http:cinema.pfpca.orgfilmsrebels-of-the-neon-god Film screens at 8PM meet in lobby before</t>
  </si>
  <si>
    <t xml:space="preserve"> Harris Theater</t>
  </si>
  <si>
    <t xml:space="preserve"> 809 Liberty Ave.</t>
  </si>
  <si>
    <t xml:space="preserve"> Do the Right Thing @ Regent Square Theater</t>
  </si>
  <si>
    <t xml:space="preserve"> Box office opens at 7:30; film at 8 pm. Meet in lobby 7:45. On the hottest day of the year on a street in the Bedford-Stuyvesant section of Brooklyn everyone's hate and bigotry smolders and builds until it explodes into violence. Spike Lee || USA || 1989 || 120 min Trailer: https:www.youtube.comwatch?v=5Ny631yQ-DM</t>
  </si>
  <si>
    <t xml:space="preserve"> Marcus Garvey Film Screens in Honor of His Birthday</t>
  </si>
  <si>
    <t xml:space="preserve"> MARCUS GARVEY: LOOK FOR ME IN THE WHIRLWIND Saturday August 15th - 2:00 PMCarnegie Library of Pittsburgh  Homewood7101 Hamilton Ave. PGH 15208 Doors Open: 1 PM Suggested Donation: $2 YES THERE WILL BE A BIRTHDAY CAKE!! Discussion Leader: Jean-Jacques Sene In death I shall be a terror to the foes of Negro liberty. Look for me in the whirlwind or the song of the storm; look for me all around you.  Marcus Garvey Marcus Garvey: Look For Me in the WhirlwindProduced and Directed by: Stanley Nelson Written by: Marcia SmithWebsite: http:firelightmedia.tvprojectmarcus-garvey-look-for-me-in-the-whirlwindTrailer: http:vimeo.com20067556 Awards2002 Best Documentary Black International Cinema2001 Official Selection Sundance Film Festival Documentary Competition Praise:spellbinding passionate and powerfulYou wont be able to leave your seat.  Hollywood Reporter Synopsis (Courtesy of Firelight Media) 'Marcus Garvey: Look For Me In The Whirlwind' uses a wealth of archival film photographs and documents to uncover the story of this Jamaican immigrant who between 1916 and 1921 built the largest black mass movement in world history. It explores Garveys dramatic successes and failures before his fall into obscurity. Among the films most powerful sequences are interviews with people who were part of the Garvey movement decades ago. These interviews communicate the appeal of Garveys revolutionary ideas to a generation of African Americans and reveal how he invested hundreds and thousands of black men and women with a newfound sense of pride.</t>
  </si>
  <si>
    <t xml:space="preserve"> Carnegie Library of Pittsburgh - Homewood Branch</t>
  </si>
  <si>
    <t xml:space="preserve"> 7101 Hamilton Ave</t>
  </si>
  <si>
    <t xml:space="preserve"> See Gueros at the Hollywood Theater for $5</t>
  </si>
  <si>
    <t xml:space="preserve"> The Hollywood is willing to give Meetup members the $5 member admission price for this film. WINNER OF 5 MEXICAN ARIEL "ACADEMY AWARDS" INCLUDING BEST PICTURE AND BEST DIRECTOR! Ever since the National University strike broke out Sombra and Santos have been living in angst-ridden limbo. Education-less motionless purposeless and unsure of what the strike will bring they begin to look for strange ways to kill time. But their idiosyncratic routine is interrupted by the unexpected arrival of Tomas Sombra's kid brother. Unable to fit in amongst these older slackers Tomas discovers that unsung Mexican folk-rock hero Epigmenio Cruz has been hospitalized somewhere in the city. Tomas convinces Sombra and Santos they must track him down in order to pay their final respects on his deathbed. But what they thought would be a simple trip to find their childhood idol soon becomes a voyage of self-discovery across Mexico City's invisible frontiers.</t>
  </si>
  <si>
    <t xml:space="preserve"> Hollywood Theater</t>
  </si>
  <si>
    <t xml:space="preserve"> Dormont</t>
  </si>
  <si>
    <t xml:space="preserve"> 1449 Potomac Avenue</t>
  </si>
  <si>
    <t xml:space="preserve"> The Pittsburgh Photo Safari Meetup Group</t>
  </si>
  <si>
    <t xml:space="preserve"> photography</t>
  </si>
  <si>
    <t xml:space="preserve"> Photoshop; Digital Photography; Photography; Photography Classes; Group Photo Shoots; Travel Photography; Nature Photography; Portrait Photography; Safari; Studio Photography; Landscape Photography; Amateur  photography; Street Photography; Photo Walks; Photo enhancement (Photoshop Programme needed); </t>
  </si>
  <si>
    <t xml:space="preserve"> Fun shots - August 2015</t>
  </si>
  <si>
    <t xml:space="preserve"> This album is for fun shots. They don't need to be artistic. This is for all the fun whimsical stuff we see &amp;amp; photograph. It's a good place for beginners to start posting pictures without critiques. --&amp;gt; This album is not open for critiques it is for fun only. &amp;lt;-- ALTHOUGH EVENT TIME IS 7PM ON THE 1ST THE ALBUM WILL NOT BE AVAILBLE FOR POSTINGUPLOADING PICTURES UNTIL 10PM ON THE 1ST! For more info please read: http:www.meetup.compittsburgh-photo-safarimessagesboardsthread28924022</t>
  </si>
  <si>
    <t xml:space="preserve"> Online Event</t>
  </si>
  <si>
    <t xml:space="preserve"> Internet</t>
  </si>
  <si>
    <t xml:space="preserve"> Monthly Critiques - August 2015</t>
  </si>
  <si>
    <t xml:space="preserve"> This is the album to use if you want your shots to be critiqued. Please don't upload to this album unless you are prepared for feedback. All photos posted to this album are open to constructive criticism. You do not have to add a caption or comment to say that your photo is open to criticism. OTR: "Open for Retouching" - If you add OTR to a caption or comment you are agreeing that it's okay for someone to download your photograph and retouch it. Retouching will only take place if you label it as OTR. Otherwise no one is to assume you want your photo retouched. NEVER download and retouch a photo without OTR(or Open to Retouching) being in the comments. It you retouch a photo without permission and put it back on the site that retouched photo will be immediately removed. * For the Critiquers...please be polite when you post critiques. As with all opinions they can be taken harshly when not intended that way. Make sure you re-read your comments before you post them and make sure they are as clear as possible. Remember to write constructive criticisms. Tell thephotographerhow an image could have been improved when taking the photo andor how to enhance it to improve it. Your critique should not be a long list of negativequalities but rather a few suggestions for improvement. Although the official event time is 7:00 pm the album will not open until 10 pm.</t>
  </si>
  <si>
    <t xml:space="preserve"> Pints and Prints for August</t>
  </si>
  <si>
    <t xml:space="preserve"> My apologies for posting this a little later than I would have liked....Mea Culpa! Summer is coming to an end and time for the August edition of Pints and Prints. As always this is just a social get together to meet other members of the group introduce yourself and talk about photography. Nothing better than spending time sharing good food and good conversation. Last month we had a great turn out and I'm hoping for the same again this month. This is open to all members no matter you skill level. Everyone is encouraged to bring prints to show (hence the name). Last month there were some exceptional images. There will also be some discussion on some possible group shoots. Please plan on attending.</t>
  </si>
  <si>
    <t xml:space="preserve"> Vincent's of Greentree</t>
  </si>
  <si>
    <t xml:space="preserve"> 333 Mansfield Avenue</t>
  </si>
  <si>
    <t xml:space="preserve"> August 2015 Theme Album: ARCHES</t>
  </si>
  <si>
    <t xml:space="preserve"> The Monthly Theme album is an online submission album. Read the monthly theme and then submit photos that fit the theme ALL MONTH LONG online. There is no formal meetup for this album. Interpret the theme as you wish. Post up literal or figurative photos. It's all about being challenged by a specified theme! This album is not open for critiques. If you want your photo critiqued you may post it here if it fits the monthly theme and then post in in the Monthly Critique Album where it will be open for constructive criticism. For more info: http:www.meetup.compittsburgh-photo-safariboardsthread28924022 nnnNOTE: To start your creative thoughts spinning the subject for September's Theme will be the photo type of BOKEH. Happy photo-ing!!!</t>
  </si>
  <si>
    <t xml:space="preserve"> Visit 2 Butler County farms Saturday 822</t>
  </si>
  <si>
    <t xml:space="preserve"> Note that there is one revision to the fee info above. The charge is $5 per person or $8 for a couple or family. If you pay by clicking above (VISA or AMEX) it may only allow you to pay $5 per person. At the event I will refund $2 to those who owe only $8 (for a couple or family.) For much of our "tour" we will be in barns so if it rains we will still meet but I suggest an umbrella rain slicker andor waterproof shoes or boots. Please add or remove your RSVP if this information changes your plans. We will visit two farms in one day 9am to (approximately) 12:00 pm with lunch at about 12:15 very close to the second farm. See the full schedule below including addresses if you are using GPS to navigate. There will be a charge of $5 per individual (or $8 per couple or family) payable on or before August 15th.Some farm employees will be using a day off to provide for us and we will compensate them for their time. (Refunds will not be issued after Wednesday 819.) How to pay: Click above to pay with VISA or AMEX. Paypal: [masked] Mail: make check to Carol Peiffer 240 Wahl Ave. Evans City PA 16033 (Make sure you post payment or or before 81215 so it arrives by 815.) In addition farmers will appreciate it if eachmember emails them a few photos. I'll post email addresses in a comment on the cover album when it opens after the event. Please be aware of the following guidelines: No one should touch anything including animals unless permission is given by the farmers. If you want to take photos in locations other than the ones where the farmers take us please ask permission. Recommended wear old shoes or boots or have an extra pair in the car along with a plastic bag to carry soiled shoes home just in case you end up in mud or a cow pie. Please do not arrive more than 10 minutes earlier than a set time for a particular farm. If you have taken all the photos you want at one place and want to leave please use the time to take photos of other farms or landscapes from the road so that you are not arriving too early and disrupting the schedule we have set with each farm. Each parent will be responsible for the behavior and the safety of their children.  Children will be expected to stay out of the way when others are taking photos (unless invited to be in the photo).  Children should remain quiet and respectful when the farmers are making presentations. Tentative schedule:  PLEASE ADD A COMMENT STATING IF YOU WILL BE JOINING US FOR PARTS 1 2 ANDOR 3 so I can inform the farms and restaurant about how many people to expect.   If you want to car pool meet in the parking lot near Starbucks (Cranberry Commons1713 Rte 228 Suite E Cranberry TownshipPA16066)between 8:30 and 8:40. It should take you about 16-20 minutes to drive to the first farm. nnn1. Marburger Dairy Plant and Farm: 9 - 10:30 am 1506 Mars-Evans City Rd Evans City PA 16033[masked] NO PHOTOS will be permitted in the dairy plant.However you can take photos of the plant's exterior farm barns cattle etc. 2. Asgard Acres Alpaca Farm: 10:45 - 12:15 about 10 min from Marburger's. Carole &amp;amp; Joe Rost180 Nursery RdRenfrew PA 16053 3.Lunch at TJ's Hideaway(Pub Food): 12:15346 Spithaler School RdEvans City PA 16033[masked]) Less than 5 min from the Alpaca Farm. (See other lunch optionssuggestions below) There are many other restaurants in the area. John's Grill 1570 Mars-Evans City Rd Evans City PA 16033(724)[masked] (close to the Marburger Dairy) Sports Bar 223 E Main St Evans City PA 16033(724)[masked] W. Rick's Taproom and Grill 269 Meridian Rd Butler PA 16001[masked] There are lots of places to eat in Cranberry if you are returning there to pick up your car. Check here for some of them:http:www.whitepages.combusinessPACranberry-Twp16066Restaurants If you want to take your own lunch:You can find picnic tables at Cranberry Park111 Ernie Mashuda Drive Cranberry Township PA 16066 (After entering the Park turn right then left then left again to go to the top of the hill. There are two large picnic shelters there.)</t>
  </si>
  <si>
    <t xml:space="preserve"> AUGUST 2015 Photo Contest: FARM</t>
  </si>
  <si>
    <t xml:space="preserve"> AUGUST contest theme: FARM I'm still hoping to schedule a Farm Meetup on August 22. You may post photos you already have or wait until that event to add your best photos to the contest album. (If you add photos early in the month and then have better ones later you can delete the older ones and add newer images.) (NOTE THE THEME HAS CHANGED FROM A PREVIOUS ANNOUNCEMENT OF AUGUST'S THEME.) Each member may submit one or two images.Each should be significantlydifferent (not 2 shots of the same scene) and each will be judged separately. NOTE---less than a week left to enter July's Contest: BREAKFAST (see upcoming themes at the end of this announcement) Please check contest rules if you have not already done so:http:www.meetup.compittsburgh-photo-safarimessagesboardsthread32726552 A reminder that the theme basic rules and special instructions (if any) will appear on the contest album's cover image or its comments when the contest opens. The photo album will open at 3:15 a.m. on the 1st of the month. Photos submitted after midnight on the last day of the month will not be eligible.If you post a photo and change your mind you may delete it and replace it with a different photo before the deadline. If more than 2 photos are submitted the first 2 will be judged; the 3rd will not. Each month's theme can be interpreted literally figuratively abstractly or in any reasonable unreasonable traditional non-traditional serious humorous or imaginative way.If you are interpreting the topic in an obscure way that some people may not understand be sure to leave a caption or comment to explain your thought process. Criteria for judging:  Photo quality and composition  Interpretation of the theme  Creativity Each months judge will be the previous months contest winner (to be announced.) ________ FUTURE THEMES: I have addedsuggestions for some topics. You are free to use them or not. However if something is marked withSPECIAL INSTRUCTIONS those must be followed. September: Black &amp;amp; White - Special Instructions: GrayscaleB&amp;amp;W only. No spot color. Nosepia. No tint. No duotone. October: Hands November: Portrait</t>
  </si>
  <si>
    <t xml:space="preserve"> Holistic Women's Wellness in Pittsburgh</t>
  </si>
  <si>
    <t xml:space="preserve"> health-wellbeing</t>
  </si>
  <si>
    <t xml:space="preserve"> Massage Therapy; Reiki; Holistic Health; Energy Healing; Inspirational; Alternative Medicine; Natural Fertility; Women &amp; Wellness; Holistic Wellness: Reiki Essential Oils; Holistic Lifestyle; Fertility; Holistic Health and Wellness; Menopause health; </t>
  </si>
  <si>
    <t xml:space="preserve"> Chakra Healing Workshop - (Sacral 2nd Chakra) &amp; Reiki Share</t>
  </si>
  <si>
    <t xml:space="preserve"> Reiki WorkshopSacral Chakra and Creativity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2nd Chakra also called the sacral chakra. It is our connection to our creativity. Our passion for life. Come at 6:00 only if you wish to review the basics of Reiki (New Comers) and stay. Come at 6:30 to begin the workshop; We will review the Sacral Chakra issues and concerns on all holistic (body mind and spiritual) dimensions as well as how Reiki can help. We will apply Youngliving Essential oils for helping to enhance our creativity and assist us with physical emotional mental and spiritual concerns. We will discuss Gemstone Therapy that can enhance and balance this Chakra. Newly added Food Therapy  I will provide a wonderful healing dish that enhances our sacral chakra. I will demonstrate some Qigong Energy Movements that you can include in your holistic lifestyle practice for balancing this Chakra and bring balance to the physical areas. We will participate in a short meditation. If you are new to Reiki; you will get a chance to receive this wonderful non-invasive time for Deep Relaxation and Balancing Reiki Energy Healing with 1 or more Reiki Practitioners. If you are a Reiki Level 1 2 or Master; you are welcome to give and receive. To receive notice towards the completion for this workshop; you would be asked to provide Reiki as practice time. Water hot tea and a snack is provided. Cost is $25.00 to help pay for room materials and meetup payable by Cash Check or Mastercardvisa.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</si>
  <si>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Holistic Approach 4 Life</t>
  </si>
  <si>
    <t xml:space="preserve"> 850 Boyce Road Suite 10</t>
  </si>
  <si>
    <t xml:space="preserve"> Free Webinar - Essential Oils - The Basics</t>
  </si>
  <si>
    <t xml:space="preserve"> Hello Ladies: This FREE Webinar is open to all participants of the Holistic Women's Wellness Groups In Pittsburgh &amp;amp; Beaver County. If you are interested in learning about Essential Oils; - What Are Essential Oil? - How to Use Them? - Important Tips about Essential Oils? This is a great educational webinar. I will be presenting this once per month. The 1st part of the webinar will be basic education and will be the same each month. This time slot will be open to anyone who wishes to learn about Essential oils. Call in to[masked] Pin#43503 or go to: www.uberconference.comholisticapproach4life and access through your computer to view the slide presentation. Webinar is Thursday August 20th at 6:30 p.m. As a YoungLiving Distributor I will devote an extra 30 minutes (at the end) to my Team Members only who wish to learn more about the Essential Oils with a special Topic Each Month YoungLiving's Monthly Announcements and a few Steps each month to help you grow your business. Team member's Only -- August 2015 Special Topics: Photosensitivity &amp;amp; Essential oils and Melanoma</t>
  </si>
  <si>
    <t xml:space="preserve"> Chakra TherapyReiki Workshop - Grounding Root Chakra</t>
  </si>
  <si>
    <t xml:space="preserve"> Chakra TherapyReiki WorkshopRoot Chakra and Grounding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1st Chakra also called the Root chakra. It is our connection with Earth. Our foundation for our physical life and brings up safety and security. Come at 6:00 only if you wish to review the basics of Reiki (New Comers) and stay. Come at 6:30 to begin the workshop; We will review the Root Chakra issues and concerns on all holistic (body mind and spiritual) dimensions as well as how Reiki can help. We will apply Youngliving Essential oils for helping to maintain grounding and assist us with physical emotional mental and spiritual concerns. We will discuss Gemstone Therapy that can enhance and balance this Chakra. I will demonstrate some Qigong Energy Movements that you can include in your holistic lifestyle practice for balancing this Chakra and bring balance to the physical areas. And newly added Food Therapy for grounding. We may participate in a short meditation that is specifically for grounding this area as well as enhancing your energy for healing. If you are new to Reiki; you will get a chance to receive this wonderful non-invasive time for Deep Relaxation and Balancing Reiki Energy Healing with 1 or more Reiki Practitioners. If you are a Reiki Level 1 2 or Master; you are welcome to give and receive. To receive credit towards the completion for this workshop; you would be asked to provide Reiki as practice time. Water hot tea and a snack is provided. Cost is $25.00 to help pay for room materials and meetup payable by Cash or Check only.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</si>
  <si>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FREE "Holistically" Survive Menopause Webinar</t>
  </si>
  <si>
    <t xml:space="preserve"> FREE Holistically Survive Menopause Webinar Are you dealing with Hot Flashes? Mood Swings? Cravings? Bloating? Weight Gain? Are you Pre-Menopausal? In the middle of the deep ocean of Menopause? or In the I thought this was over??? stage of Menopause. Then consider attending this FREE Webinar; dedicated to us women. Learn Holistically  Body Mind and Spiritually; how to deal with the symptoms. We will be discussing Essential oils Herbs and Supplements Food Therapy Stress Reduction Techniques and MindBody connection movements as well as healing modalities  like Reflexology. From the comfort of your home or office; you can dial in to watch listen and participate on this great topic. Access number will be emailed to all members who RSVP  Yes. Or if you do not have access to a computer you will be able to dial in and listen. Presented by: Kelly Haywiser Womens Holistic Lifestyle Coach Licensed Massage Therapist specializing in Fertility Massage Cancer Massage plus certified Integrative Nutrition Health Coach.</t>
  </si>
  <si>
    <t xml:space="preserve"> The Pittsburgh French Meetup Group</t>
  </si>
  <si>
    <t xml:space="preserve"> French Language; Dining Out; Book Club; International and Exchange Students; Education &amp; Technology; Language &amp; Culture; Social; Reading; International Travel; Cooking; Recipes; </t>
  </si>
  <si>
    <t xml:space="preserve"> Caf conversation at Coffee Tree (beginning &amp; intermediate levels)</t>
  </si>
  <si>
    <t xml:space="preserve"> Bonjour! This is forall beginning and intermediate levels. I'm going to offer this 2x a month for now. The location might vary a bit but will be in shadysidesq. hill for now. The focus of the group is oncommunication strategies(improving your conversational skills). The session will be divided into 2 parts: Beginning (10-11) Intermediate (11-12) If 10am at coffee tree does not work for you please suggest other timesdays. Just a reminder: if you cannot come for whatever reason please be so kind as to cancel your RSVP online. That helps let me not print so many docs. And gives your spot them someone else. Merci!</t>
  </si>
  <si>
    <t xml:space="preserve"> Coffee Tree Roaster  Meeting Room  Shadyside</t>
  </si>
  <si>
    <t xml:space="preserve"> 5524 Walnut St</t>
  </si>
  <si>
    <t xml:space="preserve"> Wexford Panera French Conversation</t>
  </si>
  <si>
    <t xml:space="preserve"> This is an open conversation group (pour ceuxcelles qui ont juste envie de discuter). </t>
  </si>
  <si>
    <t xml:space="preserve"> 12071 Perry Hwy</t>
  </si>
  <si>
    <t xml:space="preserve"> Pittsburgh Dancing Meetup</t>
  </si>
  <si>
    <t xml:space="preserve"> Singles; Salsa; New In Town; Ballroom Dancing; Nightlife; Social Networking; Fun Times; Dancing; Latin Dance; Dance Lessons; Social Dancing; Dance &amp; Dancing Lessons: Salsa Latin Swing; Salsa Dance Lessons; Dance &amp; Dancing Lessons: Salsa Merengue Bachata; </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</si>
  <si>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 nnnLocation: Ross Township Municipal Center (1000 Ross Municipal Drive Pittsburgh PA 15237) Time: 6:00 PM Cost: FREE Pre-Registration: http:www.eventbrite.comedance-for-wishes-tickets-17225020500?aff=eac2</t>
  </si>
  <si>
    <t xml:space="preserve"> Salsa I (Beginner) Lessons</t>
  </si>
  <si>
    <t xml:space="preserve"> Interested in energetic and passionate salsa? Our classes will give you the confidence to step onto any dance floor in the world! Each course is four weeks long. We offer two courses: Mondays:7:00pm  8:00pm:Salsa 18:00pm  9:00pm:Salsa 2 Saturdays:7:00pm  8:00pm:Salsa 18:00pm  9:00pm:Salsa 2 The Monday course begins at the start of each month the Saturday course starts in the middle of each month. To register or for more info:http:pgh.lossabrosos.orglessons</t>
  </si>
  <si>
    <t xml:space="preserve"> Los Sabrosos Dance Co</t>
  </si>
  <si>
    <t xml:space="preserve"> 4909 Penn Ave. </t>
  </si>
  <si>
    <t xml:space="preserve"> Bachata 1 &amp; 2 Lessons</t>
  </si>
  <si>
    <t xml:space="preserve"> Learn the sensual and passionate dance of bachata. Beginners and experiences beginners welcome. Tuesdays from 7pm-8pm. More info and registration: www.LSPGH.com</t>
  </si>
  <si>
    <t xml:space="preserve"> Greensburg Girls: A 20's and 30's Social Group</t>
  </si>
  <si>
    <t xml:space="preserve"> Jeannette</t>
  </si>
  <si>
    <t xml:space="preserve"> Fitness; Wine; Dining Out; New In Town; Nightlife; Women's Social; Cocktails; Fun Times; Dancing; Exploring New Restaurants; Books and Drinks; Pets; </t>
  </si>
  <si>
    <t xml:space="preserve"> Happy Hour and Pizza at Tapped</t>
  </si>
  <si>
    <t xml:space="preserve"> Lets get together and have dinner at Tapped. They offer 12 off pizzas and $1 off house wine as well as $6 Mimosas and Bellinis on Sundays. nnnCheck out the menu here:http:www.tappedoven.com</t>
  </si>
  <si>
    <t xml:space="preserve"> Tapped Brick Oven &amp; Pour House</t>
  </si>
  <si>
    <t xml:space="preserve"> 6044 State Route 30</t>
  </si>
  <si>
    <t xml:space="preserve"> August Book Club: Garden Spells by Sarah Addison Allen</t>
  </si>
  <si>
    <t xml:space="preserve"> The women of the Waverley family -- whether they like it or not -- are heirs to an unusual legacy one that grows in a fenced plot behind their Queen Anne home on Pendland Street in Bascom North Carolina. There an apple tree bearing fruit of magical properties looms over a garden filled with herbs and edible flowers that possess the power to affect in curious ways anyone who eats them. For nearly a decade 34-year-old Claire Waverley at peace with her family inheritance has lived in the house alone embracing the spirit of the grandmother who raised her ruing her mother's unfortunate destiny and seemingly unconcerned about the fate of her rebellious sister Sydney who freed herself long ago from their small town's constraints. Using her grandmother's mystical culinary traditions Claire has built a successful catering business -- and a carefully controlled utterly predictable life -- upon the family's peculiar gift for making life-altering delicacies: lilac jelly to engender humility for instance or rose geranium wine to call up fond memories. Garden Spells reveals what happens when Sydney returns to Bascom with her young daughter turning Claire's routine existence upside down. With Sydney's homecoming the magic that the quiet caterer has measured into recipes to shape the thoughts and moods of others begins to influence Claire's own emotions in terrifying and delightful ways. As the sisters reconnect and learn to support one another each finds romance where she least expects it while Sydney's child Bay discovers both the safe home she has longed for and her own surprising gifts. With the help of their elderly cousin Evanelle endowed with her own uncanny skills the Waverley women redeem the past embrace the present and take a joyful leap into the future.</t>
  </si>
  <si>
    <t xml:space="preserve"> White Rabbit Cafe and Patisserie</t>
  </si>
  <si>
    <t xml:space="preserve"> 113 N Main St</t>
  </si>
  <si>
    <t xml:space="preserve"> Drinks and Dinner on Patio at JCORKS</t>
  </si>
  <si>
    <t xml:space="preserve"> If you like Headkeepers you'll love its sister restaurant - JCorks! It has great food cozy patio and good service! I love their wine selection as well for the wine lovers out there! Come out and join us!</t>
  </si>
  <si>
    <t xml:space="preserve"> J. Corks</t>
  </si>
  <si>
    <t xml:space="preserve"> 25 E Pittsburgh St</t>
  </si>
  <si>
    <t xml:space="preserve"> SummerSounds - The Stickers (Country)</t>
  </si>
  <si>
    <t xml:space="preserve"> SummerSounds is a free series of exciting and interesting concerts under the stars in Greensburg's downtown St. Clair Park. Emphasizing high standards of contemporary musicianship in a family atmosphere this series has been called "the best outdoor music series in Western PA." This year's 13 free concerts will delight music lovers of all ages with music ranging from jazz to rock to bluegrass with a taste of folk new age and country. We're proud of the variety in our programs and try to please the most sophisticated ear. If the music makes you feel like dancing on the lawn all the better! Dine at one of our fine restaurants or pack a dinner if you wish ... then stretch out on your blanket or lawn chair and enjoy the tunes. Best of all the price is right: FREE! And so is our parking! We want you to have a great evening in our downtown cultural district! I am unable to commit to hosting and attending every Friday but I'm confident the group can utilize the comment section in order to organize the event. Due to the nature of this event please feel free to invite your friends and significant other. The more the merrier!!!</t>
  </si>
  <si>
    <t xml:space="preserve"> Inside Tour of Fallingwater &amp; Leisure Walk of Grounds</t>
  </si>
  <si>
    <t xml:space="preserve"> It is recommended to purchase tickets 4-6 weeks in advance. I would like to order tickets on Monday June 29 to ensure an early tour time. The first tour is at 10 AM. If that is booked I will go to the next time slot (10:30 11:00 11:30 etc). Cost is $27 per ticket. You can pay me in person or by mail (Kelsey Cosalter 409 Mary St Jeannette PA 15644) by June 15. We can arrange for a carpool and have lunch at the cafe onsite. For those of you not familiar with the history of Fallingwater: http:fallingwater.org1home We would be taking the Guided Home Tour which is appox 1 hour. Tickets are $25 plus a $2 processing fee. We will arrange to have plenty of time to explore the outside grounds before or after the tour. Just a reminder: Wear comfortable shoes as there will be lots of walking and steps. Only small wallets and handheld cameras are permitted inside the house. No backpacks purses or totes.</t>
  </si>
  <si>
    <t xml:space="preserve"> Seven Springs Wine Festival</t>
  </si>
  <si>
    <t xml:space="preserve"> The Seven Springs Wine Festival August 28 through 30 2015 showcases wineries from all over Pennsylvania offering a tantalizing experience for anyone who loves wine. The festival features complimentary wine sampling from 30 wineries daily seminars live entertainment a variety of crafts and musical entertainment. Wine Festival Saturday August 29 2015 || 11 a.m.  5 p.m.  Samples from up to 30 Pennsylvania wineries Souvenir Wine Festival glass Wine Check ServiceWine Festival Entertainment  Totally 80s || Main Stage Street Level || Foggy Goggle Stage Mark Ferrari || Pavers Stage Please follow the link to purchase tickets. They are available at a discount until 63015.http:www.7springs.comeventswine-festival</t>
  </si>
  <si>
    <t xml:space="preserve"> Seven Springs</t>
  </si>
  <si>
    <t xml:space="preserve"> Champion</t>
  </si>
  <si>
    <t xml:space="preserve"> 777 Waterwheel Drive</t>
  </si>
  <si>
    <t xml:space="preserve"> The Pittsburgh Chick Lit Book Club</t>
  </si>
  <si>
    <t xml:space="preserve"> Watching Movies; Book Club; </t>
  </si>
  <si>
    <t xml:space="preserve"> Paper Towns by John Green  SOUTH HILLS</t>
  </si>
  <si>
    <t xml:space="preserve">   Paper Towns by John Green From the #1 bestselling author of The Fault in Our StarsWhen Margo Roth Spiegelman beckons Quentin Jacobsen in the middle of the nightdressed like a ninja and plotting an ingenious campaign of revengehe follows her. Margos always planned extravagantly and until now shes always planned solo. After a lifetime of loving Margo from afar things are finally looking up for Q . . . until day breaks and she has vanished. Always an enigma Margo has now become a mystery. But there are clues. And theyre for Q. Please Bring a Chick LitWomen's Fiction book (that is out in paperback)! Not sure what to bring? Here is the definition of Chick Lit: Chick lit is genre fiction within women's fiction which addresses issues of modern women often humorously and lightheartedly* Here is the definition of Women's Fiction: a modern novel about a woman on the brink of life change and personal growth. Her journey details emotional reflection and action that transforms her and her relationships with others and usually includes a hopefulupbeat ending with regard to her romantic relationship.</t>
  </si>
  <si>
    <t xml:space="preserve"> Blvd Pub and Kitchen</t>
  </si>
  <si>
    <t xml:space="preserve"> 114 Southpointe Blvd.</t>
  </si>
  <si>
    <t xml:space="preserve"> North Hills book club - Mrs. Lincoln's Dressmaker by Jennifer Chiaverini</t>
  </si>
  <si>
    <t xml:space="preserve"> Our pick for August is the historical fiction book Mrs. Lincoln's Dressmaker. Also if you want to read ahead we picked a book for the September meeting - Dancing for Degas by Kathryn Wagner. Here's some info about our August book. New York Timesbestselling author Jennifer Chiaverinis compelling historical novel unveils the private lives of Abraham and Mary Lincoln through the perspective of the First Ladys most trusted confidante and friend her dressmaker Elizabeth Keckley.nIn a life that spanned nearly a century and witnessed some of the most momentous events in American history Elizabeth Hobbs Keckley was born a slave. A gifted seamstress she earned her freedom by the skill of her needle and won the friendship of First Lady Mary Todd Lincoln by her devotion. A sweeping historical novelMrs. Lincolns Dressmakerilluminates the extraordinary relationship the two women shared beginning in the hallowed halls of the White House during the trials of the Civil War and enduring almost but not quite to the end of Mrs. Lincolns days. </t>
  </si>
  <si>
    <t xml:space="preserve"> Bartram House Bakery</t>
  </si>
  <si>
    <t xml:space="preserve"> 2000 Village Run Drive</t>
  </si>
  <si>
    <t xml:space="preserve"> Robinson Meetup - The Wedding Dress - Rachel Hauck</t>
  </si>
  <si>
    <t xml:space="preserve">  nnnFour brides. One Dress. A tale of faith redemption and timeless love. Charlotte owns a chic Birmingham bridal boutique. Dressing brides for their big day is her gift . . . and her passion. But with her own wedding day approaching why cant she find the perfect dressor feel certain she should marry Tim? Then Charlotte discovers a vintage dress in a battered trunk at an estate sale. It looks brand-newshimmering with pearls and satin hand-stitched and timeless in its design. But where did it come from? Who wore it? Who welded the lock shut and tucked the dog tags in that little sachet? Who left it in the basement for a ten-year-old girl? And what about the mysterious man in the purple vest who insists the dress had been redeemed. Charlottes search for the gowns historyand its new bridebegins as a distraction from her sputtering love life. But it takes on a life of its own as she comes to know the women who have worn the dress. Emily from 1912. Mary Grace from 1939. Hillary from 1968. Each with her own story of promise pain and destiny. And each with something unique to share. For woven within the threads of the beautiful hundred-year-old gown is the truth about Charlottes heritage the power of courage and faith and the timeless beauty of finding true love. The story of four loveable women miraculously bound by one gown whose lives span a century . . . will take your breath away. Beth Webb Hart bestselling author of Love Charleston</t>
  </si>
  <si>
    <t xml:space="preserve"> Applebee's - Robinson</t>
  </si>
  <si>
    <t xml:space="preserve"> 6570 Steubenville Pike</t>
  </si>
  <si>
    <t xml:space="preserve"> Shadyside Meeting - To Kill A Mockingbird by Harper Lee</t>
  </si>
  <si>
    <t xml:space="preserve"> Please ask at the host stand for the book club. We are usually in the back room against the windows but you never know... Woohoo! My all-time favorite book is the choice for August! To Kill a Mockingbird by Harper Lee.  From Amazon: (but you probably already know) A gripping heart-wrenching and wholly remarkable tale of coming-of-age in a South poisoned by virulent prejudice it views a world of great beauty and savage inequities through the eyes of a young girl as her father-a crusading local lawyer-risks everything to defend a black man unjustly accused of a terrible crime. If you haven't read this since high school or college read it. I have read it about 10 times and I swear I find something new each time.</t>
  </si>
  <si>
    <t xml:space="preserve"> MoonSewickley Meetup: And When She Was Good by Laura Lippman</t>
  </si>
  <si>
    <t xml:space="preserve">  nnnWhen Hector Lewis told his daughter that she had a nothing face it was just another bit of tossed-off cruelty from a man who specialized in harsh words and harsher deeds. But twenty years later Heloise considers it a blessing to be a person who knows how to avoid attention. In the comfortable suburb where she lives she's just a mom the youngish widow with a forgettable job who somehow never misses a soccer game or a school play. In the state capitol she's the redheaded lobbyist with a good cause and a mediocre track record. But in discreet hotel rooms throughout the area she's the woman of your dreamsif you can afford her hourly fee. For more than a decade Heloise has believed she is safe. She has created a rigidly compartmentalized life maintaining no real friendships trusting few confidantes. Only now her secret life a life she was forced to build after the legitimate world turned its back on her is under siege. Her once oblivious accountant is asking loaded questions. Her longtime protector is hinting at new mysterious dangers. Her employees can't be trusted. One county over another so-called suburban madam has been found dead in her car a suicide. Or is it? Nothing is as it seems as Heloise faces a midlife crisis with much higher stakes than most will ever know. And then she learns that her son's father might be released from prison which is problematic because he doesn't know he has a son. The killer and former pimp also doesn't realize that he's serving a life sentence because Heloise betrayed him. But he's clearly beginning to suspect that Heloise has been holding something back all these years. With no formal education no real family and no friends Heloise has to remake her lifeagain. Disappearing will be the easy part. She's done it before and she can do it again. A new name and a new place aren't hard to come by if you know the right people. The trick will be living long enough to start a new life.</t>
  </si>
  <si>
    <t xml:space="preserve"> Ground Round</t>
  </si>
  <si>
    <t xml:space="preserve"> 5980 University Blvd</t>
  </si>
  <si>
    <t xml:space="preserve"> The Squirrel Hill Writers' Group</t>
  </si>
  <si>
    <t xml:space="preserve"> literature-writing</t>
  </si>
  <si>
    <t xml:space="preserve"> Science Fiction Writing; Fiction; Literature; Creative Writing; Authors; Writing; Novel Writing; Critique Group; Short Story Writing; Fiction Writing; Short Stories; Book writing; </t>
  </si>
  <si>
    <t xml:space="preserve"> Squirrel Hill Writers' Group</t>
  </si>
  <si>
    <t xml:space="preserve"> Who's up: Nick  We are being offered free use of the meeting room and are therefore guests. The Children's Institute has asked that we not park in their lot (handicapped members excepted; if you have plates or a placard you can park in the lot) but park on the street. There is parking on Shady Avenue. The main entrance is on Shady. You must register with the reception desk. We meet in Room 220 which can be difficult to find if you've not been there before so it is best to arrive early so the intrepid experienced members who already know the way can lead you. Bringing breadcrumbs is optional but be aware that they clean and polish the floors in the evenings and this is even more effective than birds for removing trails of breadcrumbs. If you arrive late for your first meeting ask the receptionist for directions. Also be aware that anyone found wandering the halls muttering "220 220..." after 9pm will be swept out with the trash.</t>
  </si>
  <si>
    <t xml:space="preserve"> #UnstuckPgh - Get Stronger Help Other Entrepreneurs</t>
  </si>
  <si>
    <t xml:space="preserve"> Business; Business Strategy; Entrepreneurship; Entrepreneur Networking; Startup Businesses; Business to Business Marketing; </t>
  </si>
  <si>
    <t xml:space="preserve"> Get your ideas or business UNSTUCK!</t>
  </si>
  <si>
    <t xml:space="preserve"> 817's Session lead by Adam: Team building and Team breaking hands on exercise to see who is your first hire (or maybe your first fire) - Join!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</si>
  <si>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Repair the World</t>
  </si>
  <si>
    <t xml:space="preserve"> 6022 Broad St</t>
  </si>
  <si>
    <t xml:space="preserve">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</si>
  <si>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Monday August 24th's session will be lead by Adam Paulisick. We'll be focusing on vulnerability and exercises to help use the strength that comes from admitting we are not super-heroes (all the time). You'll be asked to think independently and work in small groups we always get together at the end for key (large group) takeaways. Make sure to bring a friend we start at 8AM sharp.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it there or enjoy our FREE coffee)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</si>
  <si>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Western PA gaming</t>
  </si>
  <si>
    <t xml:space="preserve"> New In Town; Card Games; Social; Fun Times; Games; Euro Games; Strategy Games; Gaming; Board Games; Game Night; </t>
  </si>
  <si>
    <t xml:space="preserve"> Friday Night Under The Lights!</t>
  </si>
  <si>
    <t xml:space="preserve"> Greetings Everyone! So as to avoid confusing folks I am not you usual host Russ! Nope it's your friendly neighborhood Redbeard stepping in to do the hosting in his stead for this one night. He is needed elsewhere. We hope to return your regularly scheduled Russ to you very soon. We had a great meetup of 9 or 10 guests the last Friday night that we played  where our feature game was that classic American theme-heavy style game Cosmic Encounter (FFG) where folks invaded neighboring worlds of the other galactic empires and establish a greater number of colonies on opposing homeworlds than their opponents did. Victory went to Russ in one game and another table had game that came right down to the wire between Coleman Matt Wilson and a newcomer Jay. Entirely my fault for not knowing who to give the laurels to on that table. Folks eventually broke out into a game of Viticulture which is a European style game with deep strategies. While that was happening another table tackled games like Roll for the Galaxy Coup Colossal Arena and Neuroshima Hex! So  it seems keeping plans light and loose is likely the way to go for this meetup. Feel very welcome to come out and bring games that interest you. Chances are you will find some folks will be talked into playing it easily enough. Feel very welcome to make your first visit if you have been watching us from afar. The restaurant will be happy to sell you food -- there is no admission. There are plenty of folks who are happy to teach games to newcomers no experience required. We want to make more gamers! We have games We know where to find more games. People are tougher to come by and we hope to be a welcoming and friendly face to any who show up. As for an Idea of what games will be handy I can bring: Cabo Pairs Pinochle Machi Koro Legendary: Marvel Deckbuilding Shadows over Camelot Cloud 9 To Court The King Hanabi Pandemic with its On The Brink expansion Condottiere and Pickomino to name a few. But bring your games! No harm to my ego if we play what you bring instead. I want to see you guys! Drop in. We go until the last person gets sick of hanging around. The end time is not set in stone.</t>
  </si>
  <si>
    <t xml:space="preserve"> Kings Family Restaurant</t>
  </si>
  <si>
    <t xml:space="preserve"> 580 McClelland Rd</t>
  </si>
  <si>
    <t xml:space="preserve"> Friday Night under the Lights!</t>
  </si>
  <si>
    <t xml:space="preserve"> Greetings Everyone! Another great meetup last Friday night were we played our feature game and built a better dystopia in Euphoria! What a game we had five gamers squaring off to gain the most authority and exert their influence on the new world. There were about three of us that had a chance to win the game in the last round but Redbeard pulled off an exciting double move to win the game in a tie breaker! Interesting little worker placement game with a neat bumping mechanic. After that game broke we played a game of 7 Wonders that Mathew wonimpressivelybybuilding a science dynasty! It seems like there was a lot of people traveling last week so hopefully this meetup will be a little better attended so we can get some more games on the tables. This week's feature game will be the space themed classic Cosmic Encounters! Redbeard or Mathew will have to bring their copies since I personally don't own it. nnnOther games that I will bring along with me are... Five Tribes Castles of Mad King Ludwig Viticulture with Tuscany Expansion Francis Drake Dominion Concordia Plus many more brought by our members... Hope to see another great turnout and newcomers are welcome!</t>
  </si>
  <si>
    <t xml:space="preserve"> Sunday gaming</t>
  </si>
  <si>
    <t xml:space="preserve"> my cell#[masked]</t>
  </si>
  <si>
    <t xml:space="preserve"> Eat N Park</t>
  </si>
  <si>
    <t xml:space="preserve">  Coraopolis</t>
  </si>
  <si>
    <t xml:space="preserve"> 9515 University Blvd</t>
  </si>
  <si>
    <t xml:space="preserve"> Saturday gaming</t>
  </si>
  <si>
    <t xml:space="preserve"> Market District closes at 9pm nnnnmy cell#[masked]</t>
  </si>
  <si>
    <t xml:space="preserve"> Market District Express</t>
  </si>
  <si>
    <t xml:space="preserve"> Mcmurray</t>
  </si>
  <si>
    <t xml:space="preserve"> 2840 Washington Rd</t>
  </si>
  <si>
    <t xml:space="preserve"> The Pittsburgh Spanish Language Meetup Group</t>
  </si>
  <si>
    <t xml:space="preserve"> Spanish Language; Language &amp; Culture; Latino Culture; </t>
  </si>
  <si>
    <t xml:space="preserve"> Spanish Conversation Practice at Squirrel Hill Library</t>
  </si>
  <si>
    <t xml:space="preserve"> Saludos a todos! Ivan will be leading a conversation group at the Squirrel Hill branch of the Carnegie Library of Pittsburgh. All skill levels of Spanish are welcome. Think of it as like a regular meetup but with some Native speakers to provide guided practice for those interested! Because of the high demand for a Spanish conversation group we will be checking the RSVP list for no-shows. Please keep your RSVP (yesno) up to date so that those on the wait list can have a spot if you can't make it after all.</t>
  </si>
  <si>
    <t xml:space="preserve"> Spanish Conversation Practice at "El Milagro"</t>
  </si>
  <si>
    <t xml:space="preserve"> This is going to be a special meetup for individuals who are advanced Spanish speakers. If you can hold a full conversation in Spanish then this meeting is for you! I am organizing this lunch and conversation because some of the advanced speakers in the group have requested them. The size of this meetup is relatively small since at this point I am just testing the waters for future meetings. It is very important that if you say you are going that you show up to the meeting. Website Yelp!  Google Maps Disclaimer: Starting this meeting I will start collecting the 1 (one) dollar per person donation you have seen we collect in some of the other meetings. Whatever donations I collect in the meetings where I am an organizer I will put them in the Meetup account for two purposes: (1) to pay for the Meetup.com page and (2) to contribute to the holiday party. It is a donation so it is not mandatory but highly appreciated :) PS I love this place!</t>
  </si>
  <si>
    <t xml:space="preserve"> El Milagro</t>
  </si>
  <si>
    <t xml:space="preserve"> 1542 Beechview Ave</t>
  </si>
  <si>
    <t xml:space="preserve"> Spanish Conversation Practice at Panera</t>
  </si>
  <si>
    <t xml:space="preserve"> Saludos a todos! I will be leading a conversation group for advanced speakers at Panera near University of Pittsburgh. Because of the high demand for a Spanish conversation group we will be checking the RSVP list for no-shows. Please keep your RSVP (yesno) up to date so that those on the wait list can have a spot if you can't make it after all. &amp;lt;a&amp;gt;Google Maps&amp;lt;a&amp;gt;</t>
  </si>
  <si>
    <t xml:space="preserve"> LACU Picnic 2015</t>
  </si>
  <si>
    <t xml:space="preserve">  Google Map Everyone is welcome to attend the picnic. Please make sure to bring a dish to share (does not have to be a Latin dish does not have to be home made). But please bring food to share with the rest of the community. They will be selling drinks (water and sodas I presume no alcohol) but you are more than welcome to bring your own non-alcoholic drinks. I will be there at around 1:30pm and will probably stay for a couple of hours. So bring a small cooler with refreshments (and cash just in case they are selling food or drinks) and a blanket. You should find us somewhere around the shelter if it is not too hot. The activity is family friendly. Hope to see you all there! :)</t>
  </si>
  <si>
    <t xml:space="preserve"> Schenley Park - Camp David Lawrence Pavilion</t>
  </si>
  <si>
    <t xml:space="preserve"> 5410 Bartlett St</t>
  </si>
  <si>
    <t xml:space="preserve"> Run Jump Lift Throw - Functional Fitness Meetup</t>
  </si>
  <si>
    <t xml:space="preserve"> fitness</t>
  </si>
  <si>
    <t xml:space="preserve"> Fitness; Nutrition; Wellness; Group Fitness Training; Healthy Living; Exercise; Functional Fitness; Functional Training; Group Functional Fitness Training; </t>
  </si>
  <si>
    <t xml:space="preserve"> Special Friday Night Workout at Schenley Park - 8212015</t>
  </si>
  <si>
    <t xml:space="preserve"> We've never done a Friday night workout so this will be a first! This is a special 1-event workout and it is challenging. We've done it one other time on 9132013. Complete this sequence for time:- Run 1600 meters- 150 double-unders- 50 burpees- Run 800 meters- 100 double-unders- 35 burpees- Run 400 meters- 50 double-unders- 20 burpees 3 single-unders can be substituted for 1 double-under but I would encourage anyone who is capable of 1 double-under to attempt this as prescribed. At the 9132015 workout two men in our group completed this with double-unders as prescribed. Zero females completed it with double-unders. Who will be the first? Times ranged from around 30 minutes to 68 minutes. You just take it rep by rep and chip away at it. What better way to head into a weekend? :)</t>
  </si>
  <si>
    <t xml:space="preserve"> Schenley Oval</t>
  </si>
  <si>
    <t xml:space="preserve"> Schenley Oval (within Schenley Park)</t>
  </si>
  <si>
    <t xml:space="preserve"> Workout at Schenley Park - 842015</t>
  </si>
  <si>
    <t xml:space="preserve"> Event 1:As many reps as possible in 5-minutes- 80 single-unders- 15 dumbell thrusters (m 24#f 16#)- 5 hand-release push-ups Event 2:Get as far in the progression in 3:30 as possible:- Hold plank for 1-minute- Run 1 lap- Bear crawl for max distance Event 3:3 rounds:- 10 burpees- Run 400mCompare to 42115 and 6162015</t>
  </si>
  <si>
    <t xml:space="preserve"> Workout at Schenley Park - 8182015</t>
  </si>
  <si>
    <t xml:space="preserve"> -- WORKOUT ANNOUNCEMENT -- nnnEvent 1: "Schenley Ninja Warrior" 6 minutes to conquer the Schenley Ninja Warrior course which consists of these 10 stations. Station 1 - 75 single-unders Station 2 - 10 burpees Station 3 - 20 alternating lunges (10 each leg) Station 4 - 35 shoulder-to-overheads (24#16#) Station 5 - 30 air squats Station 6 - 10 hand-release push-ups Station 7 - 50 single-unders (backwards) Station 8 - 20 sumo-deadlifts(24#16#) Station 9 - 20 mountain-climbers (20 each leg) Station 10 - 20 power snatches (10 each arm24#16#) Athletes will have counters and stations will be designated with cones and cue cards. Athletes finishing the course will be scored with the time they finish. Athletes not finishing the course will get points based on current stationreps. i.e. 8.2 ps - I got the idea for this watching the format of American Ninja Warrior on my treadmill jog this evening :) nnnEvent 2: L-sit hold on parallettes We have several new members who haven't attempted this yet! Should be fun. nnnEvent 3: "Quads" 4 rounds for time: - 4 air squats - 4 burpees - 4 air squats - 4 burpees - Run 400m ps - "quads".. as in "sets of 4" or as in "How do your quads feel?" :)</t>
  </si>
  <si>
    <t xml:space="preserve"> Workout at Schenley Park - 8252015</t>
  </si>
  <si>
    <t xml:space="preserve"> Workout Announcement Event 1: "Powers of 10"Complete this sequence for time:10^0 - 400m run10^2 - single-unders10^1 - burpees10^2 - single-unders (backwards) 6-minute time cap Event 2: Team Men vs. Team Women Plank Challenge Event 33 rounds for time:30 mountain climbersRun 1 lap This workout was performed twice in July. We will benchmark against these scores.</t>
  </si>
  <si>
    <t xml:space="preserve"> Workout at Schenley Park - 8112015</t>
  </si>
  <si>
    <t xml:space="preserve"> WORKOUT ANNOUNCEMENT Event 1: "No Letting Go" Get as far in the progression in 5-minutes as possible:- Run 1 lap holding weights (m 24# f 16#)- 10 dumbell thrusters- 100m out-and-back run with weights Score is the number of thrusters. Weight can be set down at any point if rest is needed. nnnEvent 2: "Jump Master" 4 minutes of the following progression:0-1:00 - As many single-unders as possible1:00-1:30 - rest1:30-2:30 - As many single-unders as possible - with rope rotating BACKWARDS2:30-3:00 - rest3:00-4:00 - As many double-unders as possible This will be scored as three separate events. nnnEvent 3: "[masked] Vision" 3 rounds for time:- 20 mountain climbers- 20 air squats- 20 lunges- Run 1 lap</t>
  </si>
  <si>
    <t xml:space="preserve"> WestSouth Scary Movie (also other movies) Nights Meetup</t>
  </si>
  <si>
    <t xml:space="preserve"> Dining Out; Watching Movies; Horror Films; Film; Movie Nights; scary movies; Horror Geeks; Horror Fiction; MysterySuspenseThriller  Horror MoviesFilms; Horror Fans; </t>
  </si>
  <si>
    <t xml:space="preserve"> Sinister 2 and food</t>
  </si>
  <si>
    <t xml:space="preserve"> Show time is at 7:00 pm. We will eat before at the Chinese buffet (&amp;lt;a&amp;gt;http:1025grandchina.com).&amp;lt;a&amp;gt;The buffet is located in the Home Depot strip mall. This is steps away from the theater. We will meet at 5:15 pm. If you are running late - no problem. It is a buffet so come when you want! We will meet at the theater at 6:40 pm so we can all try to sit together since this is opening weekend. If you plan on getting a drinkpopcorn come a bit earlier because there will be a food line. Another suggestion is to buy your ticket before diner. Those lines can be long also. Here are the movie details:http:www.movies.comsinister-2m70309 Any questions call or text[masked]-2726.</t>
  </si>
  <si>
    <t xml:space="preserve"> Destina Theaters</t>
  </si>
  <si>
    <t xml:space="preserve"> Chartiers Valley Shopping Center</t>
  </si>
  <si>
    <t xml:space="preserve"> Chiller Films Presents: The Boy and pizza</t>
  </si>
  <si>
    <t xml:space="preserve"> Another horror at the Hollywood! Meet at 6:30 at Molly's pizza then 7:30 for the show. Hope all can make it. My # is[masked]-2726. Movie details: In the summer of 1989 the Mt. Vista motel has been slowly deteriorating on an isolated roadside and its proprietor John Henley is not faring much better. Since his wife left him and their nine year-old son Ted John has drifted into despondency leaving Ted to fend for himself. With no parental or adult supervision to guide him the young Teds darker impulses begin to emerge leading him to explore a growing fascination with death. This fascination blossoms into a bizarre and dangerous method for roping in the occasional passing motorists for an unplanned overnight stop at the motel. When a mysterious drifter is forced to take up residency at the Mt. Vista for several days he and Ted forge a unique friendship that sends the boy down a dangerous path. The Boy comes from the SpectreVision producing team of Daniel Noah Josh C. Waller and Elijah Wood. It was directed by Craig William MacNeill.</t>
  </si>
  <si>
    <t xml:space="preserve"> The Gift and food</t>
  </si>
  <si>
    <t xml:space="preserve"> Not really horror but suspense (plus I love Jason Bateman). This one will be a bargain night movie at the Cinemark in Robinson. We can mingle and eat before hand at Qdoba. Let us meet at Qdoba at 6:15 pm to eat then head over to the flick at 7:15 pm. Movie time is 7:30 pm. http:www.movies.comgift-2015m70678</t>
  </si>
  <si>
    <t xml:space="preserve"> Cinemark</t>
  </si>
  <si>
    <t xml:space="preserve"> 2100 Settlers Ridge Center Drive</t>
  </si>
  <si>
    <t xml:space="preserve"> Mission: Impossible Rogue Nation at the Drive-in</t>
  </si>
  <si>
    <t xml:space="preserve"> Let us try the drive-in one more time. Some may dislike Tom Cruise but no one is better as an action hero. Here is the web site for the movie: http:www.missionimpossible.com The other movie is Ant Man. This starts at 11:30 pm. Let us meet at the Giant Eagle in Robinson for food and drinks then ride share to the movies. We can meet in the parking lot on the pharmacy side. Let us meet at 7:30 pm and plan to leave by 7:45 pm. If you plan to purchase munchies please arrive earlier so you can complete this task. Movie times start at 9:15. Cost is $7.00 per person.</t>
  </si>
  <si>
    <t xml:space="preserve"> Twin Hi-ways Drive In</t>
  </si>
  <si>
    <t xml:space="preserve"> Robinson Township</t>
  </si>
  <si>
    <t xml:space="preserve"> 5588 Steubenville Pike</t>
  </si>
  <si>
    <t xml:space="preserve"> Cop Car and pizza</t>
  </si>
  <si>
    <t xml:space="preserve"> Not horror but thriller. A new Sundance movie with Kevin Bacon is showing at the Hollywood theater. It is getting good reviews on Rotten Tomatoes. We will grab some pizza before at Molly's pizza at 6:30 pm. The movie time is at 7:30 pm. Here are the movie details: Kevin Bacon (The Following HBO's Taking Chance Mystic River) stars in director Jon Watts' delightful throwback thriller Cop Car. When two good-natured but rebellious young boys (James Freedson-Jackson and Hays Wellford) stumble across an abandoned cop car hidden in a secluded glade they decide to take it for a quick joyride. Their bad decision unleashes the ire of the county sheriff (Kevin Bacon) and leads to brutal consequences. (C) Focus World</t>
  </si>
  <si>
    <t xml:space="preserve"> Shut Up &amp; Write! Pittsburgh</t>
  </si>
  <si>
    <t xml:space="preserve"> Poetry; Writer's Block; Fiction; Creative Writing; Authors; Writing; Writing Workshops; play writing screenwriting; Novel Writing; Non-fiction writing; Short Story Writing; Fiction Writing; Memoir writing; Lifewriting; Book writing; </t>
  </si>
  <si>
    <t xml:space="preserve"> Shut Up &amp; Write! (Shadyside)</t>
  </si>
  <si>
    <t xml:space="preserve"> All are welcome to the first Shut Up &amp;amp; Write! in Pittsburgh!!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</si>
  <si>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Coffee Tree Roasters</t>
  </si>
  <si>
    <t xml:space="preserve"> 5524 Walnut Street</t>
  </si>
  <si>
    <t xml:space="preserve"> We'll meet at the Coffee Tree Roasters on Walnut Street in Shadyside. I tried to reserve the back room for this week but someone beat me to it. So we will try to meet in the group of tables right outside the back room. I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</si>
  <si>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</si>
  <si>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The Pittsburgh Pug Meetup Group</t>
  </si>
  <si>
    <t xml:space="preserve"> Pug; Small Breed Dogs; Dog Training; Puggles; Dogs; Dog Parks; Dog Playgroups; Pug Rescue; Pug Fostering; Pug Adoption; Pug Mixes; Pug Play Group; Dog Owners; Pug Meet; </t>
  </si>
  <si>
    <t xml:space="preserve"> Pug Park Day at Heritage Park in Monroeville</t>
  </si>
  <si>
    <t xml:space="preserve"> Let's do a second play date for the pugs on a Sunday! Great location. This park was very clean and well-shaded. It has trails and a nice paved walkway. Dog area at top of hill. Park has a small dog side where our 4-legged pals can run  socialize and play. Please no treats . Water  bowls suggested. Hope to see you there!</t>
  </si>
  <si>
    <t xml:space="preserve"> Heritage Park (Monroeville Dog Park)</t>
  </si>
  <si>
    <t xml:space="preserve"> 2364 Saunders Station Road</t>
  </si>
  <si>
    <t xml:space="preserve"> Pug Play Date at North Park </t>
  </si>
  <si>
    <t xml:space="preserve"> Let's get the pugs out for a fun playdate. They all love socializing so much and enjoy the summer while it lasts! This park is great and has so much to offer family fun as well as PUG fun!!! I am attaching rules that are posted online for North Park Dog Areas to review. Just click the link and read over them. http:www.alleghenycounty.usparksrules_dogarea.pdf When rsvp'ing please do so according to number of pugs attending. Hope you can make it!</t>
  </si>
  <si>
    <t xml:space="preserve"> Bark in the Park @ Bernard Dog Run in Lawrenceville</t>
  </si>
  <si>
    <t xml:space="preserve"> The last time we did this it was such a hit so why not bring it back again and do this one more time before the summer ends! Let's get the pugs some exercise and some socializing which we all know they love! I have heard very good things about this dog park so let's check it out together! Hope to see you there! nnnI have heard this is a phenomenal dog off leash park very roomy fenced in and shaded. So we can give the pugs a nice walk and playground pup time.</t>
  </si>
  <si>
    <t xml:space="preserve"> Bernard Dog Run</t>
  </si>
  <si>
    <t xml:space="preserve"> 40th St Lawrenceville Trl</t>
  </si>
  <si>
    <t xml:space="preserve"> Pug Play at White Oak Dog PARK</t>
  </si>
  <si>
    <t xml:space="preserve"> Before the nice weather is gone let's try and get the pugs to a variety of dog parks in the area. this is voted one of the best in Pittsburgh and surrounding areas. I would like to try it out with my our pug friends and owners.</t>
  </si>
  <si>
    <t xml:space="preserve"> White Oak Dog Park</t>
  </si>
  <si>
    <t xml:space="preserve"> White Oak</t>
  </si>
  <si>
    <t xml:space="preserve"> 15131 White Oak Park</t>
  </si>
  <si>
    <t xml:space="preserve"> Pittsburgh Silver Screen Dinner &amp; Film Group</t>
  </si>
  <si>
    <t xml:space="preserve"> Dining Out; New In Town; Women's Social; Social; Fun Times; Movie Nights; </t>
  </si>
  <si>
    <t xml:space="preserve"> Sunday Night Movie(only); "Holmes" at Manor Theater</t>
  </si>
  <si>
    <t xml:space="preserve">   </t>
  </si>
  <si>
    <t xml:space="preserve"> Cinemagic Manor Theater</t>
  </si>
  <si>
    <t xml:space="preserve"> 1729 Murray Ave</t>
  </si>
  <si>
    <t xml:space="preserve"> Wednesday Night DinnerMovie; "Phoenix" at the Manor Theater</t>
  </si>
  <si>
    <t xml:space="preserve"> Curry On Murray</t>
  </si>
  <si>
    <t xml:space="preserve"> 2121 Murray Ave</t>
  </si>
  <si>
    <t xml:space="preserve"> Sat afternoon Movie - No Escape - Pgh Mills ; Dinner Emilia's Garden Cheswick</t>
  </si>
  <si>
    <t xml:space="preserve"> Movie starts at 2:35. Meet in the lobby bw 2:00 and 2:15 pm. After that we will be in the theater.  nnnAn intense international thriller "No Escape" centers on an American businessman (Wilson) as he and his family settle into their new home in Southeast Asia. Suddenly finding themselves in the middle of a violent political uprising they must frantically look for a safe escape as rebels mercilessly attack the city. Directed by John Erick Dowdle and written together with his brother Drew "No Escape" stars Owen Wilson Pierce Brosnan and Lake Bell. Dinner after: Emilia's Garden 702 Gulf Lab Rd Cheswick PA 15024. [masked] http:emiliasgarden.com Directions here: https:www.google.commapsdir40.57021-79.8005335702+Gulf+Lab+Rd+Cheswick+PA+15024@40.5536679-79.815819713zdata=!4m9!4m8!1m0!1m5!1m1!1s0x88349486452e0c3b:0x75c1b30354e1e5f!2m2!1d-79.8205459!2d40.546201!3e0?hl=en</t>
  </si>
  <si>
    <t xml:space="preserve"> Cinemark 18 - Pittsburgh Mills Mall</t>
  </si>
  <si>
    <t xml:space="preserve"> Tarentum</t>
  </si>
  <si>
    <t xml:space="preserve"> 425 Pittsburgh Mills Circle</t>
  </si>
  <si>
    <t xml:space="preserve"> Saturday Movie and Dinner Mission: Impossible Rogue Nation at Waterworks</t>
  </si>
  <si>
    <t xml:space="preserve"> We will see the movie first which is at 3:20 PM. Expect crowds so we will meet between 2:30 and 2:45. Movies before 6 PM are $6.50 compared to $9.00 and we can chat afterwards :)  nnnDinner will be after the movie at Jimmy Wans. 1337 Old Freeport Rd Pittsburgh Pa 15238. Movie is 2 hr 11 min so I made reservations for 6:00 PM.</t>
  </si>
  <si>
    <t xml:space="preserve"> Waterworks Cinemas</t>
  </si>
  <si>
    <t xml:space="preserve"> 923 Freeport Road</t>
  </si>
  <si>
    <t xml:space="preserve"> Non-Boring Books and Beyond in the Burgh</t>
  </si>
  <si>
    <t xml:space="preserve"> Coffee; Dining Out; Book Club; Social; Fiction; Fun Times; Reading; FUN FUN FUN; Pubs and Bars; Exploring New Restaurants; Adventures in Dining; </t>
  </si>
  <si>
    <t xml:space="preserve"> BYOB: Long Distance Dedications</t>
  </si>
  <si>
    <t xml:space="preserve"> N4B's BYOB aka Bring Your Own Book is a unique take on the traditional book club event; it's more of a literary show and tell. Every month we suggest a topic - some are clear cut like spooky tales for Halloween or books adapted to the cinema; others are a little more open to interpretation. This is one of the latter. It is always the case that you choose the title and you share your thoughts with a fellowship of readers who share your interest in literature. At its simplest you read a book and you come and share it with us. Show and Tell-style. Easy. BYOB: Long Distance Dedications is a chance to read a title of either your choosing or a person of your choice. Read a book with a friend or family member who lives afar from our Someplace Special. If you like and it is an option invite your partner to share in the experience - via Skype or FaceTime. This can be a great opportunity to share your book club experience with someone you love - an out-of-state friend or a long-distance love affair a sibling or parent across the country a military spouse deployed abroad. Choose well friend... we're reading for two. The title selection can be anything - classic or contemporary literature non-fiction biographies... so long as both you and your loved one share in the experience. And if this little twist doesn't appeal to you... it's always cool to arrive stag your friendly neighborhood book club is always your best Plus One. Cheers! Sean Co-Organizer N4B</t>
  </si>
  <si>
    <t xml:space="preserve"> Replay by Ken Grimwood</t>
  </si>
  <si>
    <t xml:space="preserve"> Winner of the 1988 World Fantasy Award for best novel Replay asks the question: "What if you could live your life over again knowing the mistakes you made before?" "Jeff Winston forty-three didn't know he was a replayer until he died and woke up twenty-five years younger in his college dorm room; he lived another life. And died again. And lived again and died again -- in a continuous twenty-five-year cycle -- each time starting from scratch at the age of eighteen to reclaim lost loves remedy past mistakes or make a fortune in the stock market. A novel of gripping adventure romance and fascinating speculation on the nature of time..." Note: Unfortunately there doesn't seem to be an e-book version but Amazon has it in multiple formats and the library lists numerous copies in the catalog.</t>
  </si>
  <si>
    <t xml:space="preserve"> The Yard Gastropub</t>
  </si>
  <si>
    <t xml:space="preserve"> 736 Bellefonte St</t>
  </si>
  <si>
    <t xml:space="preserve"> We Tell Ourselves Stories in Order to Live: Collected Essays of Joan Didion</t>
  </si>
  <si>
    <t xml:space="preserve"> Joan Didion's incomparable and distinctive essays and journalism are admired for their acute incisive observations and their spare elegant style. Now the seven books of nonfiction that appeared between 1968 and 2003 have been brought together into one thrilling collection. Slouching Towards Bethlehem captures the counterculture of the sixties its mood and lifestyle as symbolized by California Joan Baez Haight-Ashbury. The White Album covers the revolutionary politics and the "contemporary wasteland" of the late sixties and early seventies in pieces on the Manson family the Black Panthers and Hollywood. Salvador is a riveting look at the social and political landscape of civil war. Miami exposes the secret role this largely Latin city played in the Cold War from the Bay of Pigs through Watergate. In After Henry Didion reports on the Reagans Patty Hearst and the Central Park jogger case. The eight essays in Political Fictions -on censorship in the media Gingrich Clinton Starr and "compassionate conservatism" among others-show us how we got to the political scene of today. And in Where I Was From Didion shows that California was never the land of the golden dream. Join us at Silk Elephant in Squirrel Hill for a lively discussion about the changing times of the 20th century from the perspective of one of the greatest contemporary writers.</t>
  </si>
  <si>
    <t xml:space="preserve"> Silk Elephant Restaurant</t>
  </si>
  <si>
    <t xml:space="preserve"> 1712 Murray Avenue</t>
  </si>
  <si>
    <t xml:space="preserve"> Geeksdanz Presents: Finding Margo Losing Gus</t>
  </si>
  <si>
    <t xml:space="preserve"> Geeksdanzs mission is to introduce dance to new audiences andillustrate the universality of dance as a means of expression by exploring a variety of topics and interests. Finding Margo Losing Gus draws its inspiration from the work of bestselling author John Green whose Young Adult novels portray teens struggling to make sense out of life and answer the big questions  from learning to empathize to dealing with tragedy loss and the realities of life. Greens best known novel The Fault in Our Stars deals with sixteen-year-old cancer survivors confronting their own mortality and attempting to love and support each other with the little time they have left. Geeksdanzs production jumps into the space between Greens four novels to explore both the similarities between characters and the diversity of relationships with particular focus on the un-romanticized reality of so-called romantic relationships and the idea that being there to support your partner in everyday problems is sometimes more important than physical attraction. More info at www.geeksdanz.org $15 Suggested Donation at the door (will be split between Geeksdanz and the Monroeville Library).I'll be calling a few days ahead to reserve our seats.If you can't attend on Saturday there will be an additional performance Sunday August 9th at 2 pm.Geeksdanz Artistic Director Ellen Deutsch is a member of N4B.</t>
  </si>
  <si>
    <t xml:space="preserve"> monroeville public library</t>
  </si>
  <si>
    <t xml:space="preserve"> 4000 Gateway Campus Blvd.</t>
  </si>
  <si>
    <t xml:space="preserve"> Just 8 for Dining Out - Pittsburgh</t>
  </si>
  <si>
    <t xml:space="preserve"> Wine; Dining Out; Cocktails; Wine Tasting; Ethnic Food; Wine and Food Pairing; Happy Hour; Wine Dining Out; Foodie; Pubs and Bars; Exploring New Restaurants; Fine Dining; </t>
  </si>
  <si>
    <t xml:space="preserve"> Trivia in MonroevillePlum- Monday Night!</t>
  </si>
  <si>
    <t xml:space="preserve"> RSVP August 14th at 7pm. This will be the last scheduled TRIVIA until September 21st. WE SURE LAUGH A LOT!!! Lisa's Lunatix will try for another win! Come with or without trivia skills! They do have a good menu but you should take a look at: http:www.myrivertowne.comrestaurant I say we meet at 7pm to get a seat and a bite to eat. See you there!</t>
  </si>
  <si>
    <t xml:space="preserve"> RESTAURANT WEEK!! MCCORMICK &amp; SCHMICK'S SEAFOOD</t>
  </si>
  <si>
    <t xml:space="preserve"> RSVP tonight at 7pm! nnnnRESTAURANT WEEK! What a great opportunity to try an old Pittsburgh favorite! Here's their menu for Restaurant Week http:pittsburghrestaurantweek.comrestaurantssummer-2015-restaurantsmccormick-schmicks-seafood-restaurant-2 </t>
  </si>
  <si>
    <t xml:space="preserve"> McCormick &amp; Schmick's Seafood &amp; Steaks</t>
  </si>
  <si>
    <t xml:space="preserve"> 2667 Sidney St</t>
  </si>
  <si>
    <t xml:space="preserve"> RSVP July 31st at 7pm. WE SURE LAUGH A LOT!!! I'm baaaaack! Lisa's Lunatix will try for another win! Come with or without trivia skills! They do have a good menu but you should take a look at: http:www.myrivertowne.comrestaurant I say we meet at 7pm to get a seat and a bite to eat. See you there!</t>
  </si>
  <si>
    <t xml:space="preserve"> PLUM RESTAURANT- SHADYSIDE</t>
  </si>
  <si>
    <t xml:space="preserve"> RSVPs open July 29 at 7pm 'Realize that it's been a while but I just renewed the Just 8 group until the first of next year. Sounds like reason to celebrate! Let's start on 8th...August 8th. Here's what Yelp has to say... http:www.yelp.combizplum-pan-asian-kitchen-pittsburgh Here's the menu! http:www.plumpanasiankitchen.compdfDinnerNOV2013.pdf</t>
  </si>
  <si>
    <t xml:space="preserve"> PLUM Pan Asian Kitchen</t>
  </si>
  <si>
    <t xml:space="preserve"> 5996 Penn Circle South</t>
  </si>
  <si>
    <t xml:space="preserve"> Steel City Gamers</t>
  </si>
  <si>
    <t xml:space="preserve"> Star Wars; Dungeons &amp; Dragons; Star Trek RPG; Tabletop Role Playing and Board Games; Euro Games; Strategy Games; Board Games; Dungeons &amp; Dragons 3.5; Game Night; Role-Playing Games; Traveller RPG; Cyberpunk RPG; Advanced Dungeons &amp; Dragons; Deck Building Games; Cooperative Board Games; Boardgame Wargaming; </t>
  </si>
  <si>
    <t xml:space="preserve"> Dungeons &amp; Dragons Next HoTDQ &amp; Home Brew</t>
  </si>
  <si>
    <t xml:space="preserve"> On-going D&amp;amp;D 5.0 Hoard of the Dragon Queen and Home brew 5th edition D&amp;amp;D sessions Running Weekly -Looking for good Role players Tuesdays from 6:30 pm to 10 pm. Contact Mike for details @[masked] Mt. Washington Area  South Hills Pittsburgh.</t>
  </si>
  <si>
    <t xml:space="preserve"> Mike's Place</t>
  </si>
  <si>
    <t xml:space="preserve"> Mt. Washington </t>
  </si>
  <si>
    <t xml:space="preserve"> Dungeons &amp; Dragons Next  Home Brew - UPDATED</t>
  </si>
  <si>
    <t xml:space="preserve"> On-going D&amp;amp;D 5.0 Home brew 5th edition D&amp;amp;D sessions Running Weekly - WE ARE GOING TO LOSE 4 PLAYERS DUE TO COLLEGE RETURNS PLEASE PM ME FOR OPEN SEATS. If we can get good role players I'm considering doing a YouTube channel or Live Steaming games depending on the players we can get. Looking for good Role players Tuesdays from 6:30 pm to 10 pm. Contact Mike for details @[masked] Mt. Washington Area  South Hills Pittsburgh.</t>
  </si>
  <si>
    <t xml:space="preserve"> Francofous de Pittsburgh</t>
  </si>
  <si>
    <t xml:space="preserve"> French Language; Foreign Films; International Friends; French Cinema; Cuisine de la Francophonie; Cinma de la Francophonie; Cultures de la Francophonie; Cours de franais; Chant de la Francophonie; </t>
  </si>
  <si>
    <t xml:space="preserve"> bavarder en francais!</t>
  </si>
  <si>
    <t xml:space="preserve"> J'espre que tout le monde a pass une trs bonne semaine! Le bavarder en francais va continuer chaque samedi. Comme d'habitude il ya des discussions informelles en franais. nnn </t>
  </si>
  <si>
    <t xml:space="preserve"> Crazy Mocha</t>
  </si>
  <si>
    <t xml:space="preserve"> 2100 Murray Ave</t>
  </si>
  <si>
    <t xml:space="preserve"> Performance Bicycle Great Ride Series: Pittsburgh</t>
  </si>
  <si>
    <t xml:space="preserve"> Bicycling; Outdoors; Road Cycling; Cycling; coffee and cycling; Mountain Biking; Exercise; Mens Cycling; Casual Bicycling; Cycling Training; Cycling for Fitness; womens cycling; </t>
  </si>
  <si>
    <t xml:space="preserve"> Group Ride &amp; VIP Breakfast Event</t>
  </si>
  <si>
    <t xml:space="preserve"> Performance Bicycle</t>
  </si>
  <si>
    <t xml:space="preserve"> 6401 Penn Ave</t>
  </si>
  <si>
    <t xml:space="preserve"> Join us for a FREE Bike Maintenance &amp; Commuting Tips Clinic</t>
  </si>
  <si>
    <t xml:space="preserve"> Basic Bike Maintenance and Commuting Tips Clinic Thursday August 13th at 6:00pm Our experts will show you how to do routine cleaning and maintenance on your bike. They will also share expert tips and tricks and provide an overview of the tools and gear needed to work on your own bike and commute safely.</t>
  </si>
  <si>
    <t xml:space="preserve"> Join us for a Free Maintenance Clinic August 27th</t>
  </si>
  <si>
    <t xml:space="preserve"> Come join us for the Brake Derailleur &amp;amp; Gear Clinic on Thursday August 27th at 6:00pm. Get expert advice on how to adjust fix and maintain your brakes and derailleurs. An overview of tools and products needed. Attend clinic and receive 10% off all Spin Doctor Tools.</t>
  </si>
  <si>
    <t xml:space="preserve"> Join us for an Intermediate Group Ride</t>
  </si>
  <si>
    <t xml:space="preserve"> Join us Saturday mornings at 9:00am for an intermediate group ride. The ride will start and end at our store. It will average approximately 15 mph and last between 1.5 and 2 hours. This will be a no drop ride.</t>
  </si>
  <si>
    <t xml:space="preserve"> The Pittsburgh Entrepreneur Meetup Group</t>
  </si>
  <si>
    <t xml:space="preserve"> Entrepreneurship; </t>
  </si>
  <si>
    <t xml:space="preserve"> LAST Jam on Walnut for the Summer! ENJOY SUMMER! 2 BANDS! Dancing Queen!</t>
  </si>
  <si>
    <t xml:space="preserve"> One does not live off of Networking alone but if you want to you can bring business cards to this awesome street party. And have a chance to enjoy the last Jam on Walnut for 2015.JAM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</si>
  <si>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Happy Hour at the Cabana Bar.Wexford! One does not live off of networking alone!</t>
  </si>
  <si>
    <t xml:space="preserve"> BIG HAPPY HOUR at the Cabana Beach Bar in Wexford on Sat. Aug 8th. No Cover Free Buffet DJ &amp;amp; Dancing!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</si>
  <si>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Webinar:  Perk Based Crowdfunding for Startups</t>
  </si>
  <si>
    <t xml:space="preserve"> This event will be onlinehttps:www.youtube.comwatch?v=lxdV4y1fBTs The presenter Ronjini Joshua founder of The Silver Telegram a marketing company which specializes in consumer technology healthfitness lifestyle medical and video games with an expertise in startup PR and crowdfunding campaigns. The Silver Telegram is an official Indiegogo partner and has raised over $3000000 on crowdfunding projects on sites like Kickstarter and Indiegogo. Ronjini will share insight about the outlook on crowdfunding it's importance in helping launch innovative ideas and offer tips on how to prepare for a successful crowdfunding campaign.</t>
  </si>
  <si>
    <t xml:space="preserve"> The Pittsburgh Entrepreneur Meetup Group Monthly Meetup</t>
  </si>
  <si>
    <t xml:space="preserve"> Coffee Shop Group</t>
  </si>
  <si>
    <t xml:space="preserve"> Tea; Coffee; Singles; Nightlife; Social Networking; Live Music; Intellectual Discussion; </t>
  </si>
  <si>
    <t xml:space="preserve"> Coffee Loves Music</t>
  </si>
  <si>
    <t xml:space="preserve"> If you're into music and even if you're not here's a great opportunity to share any music you're interested in have a cup of coffee or tea and engage in conversation. We'll meet at Coffee Tree Roasters in Shadyside to chat drink coffee and listen to music. Bring your favorite music on your phone or thumb drive to share -- you can even bring an instrument to play if you'd like. And you can just come for the coffee and company  you absolutely aren't required to bring music (I will bring my laptop to look things up on YouTube as well). Bring any music -- if you have music of your own creation if you're passionate about a particular musician or band or if you just like something and feel like sharing. It could be a recent find or something that influenced your childhood and got you though your teenage years. It could be something you love or it could even be something you hate -- just tell us why. Music is as much a story as anything -- it could be a story of you or the story of the artist who created the music or the story could be embedded in the song itself waiting for us to listen. Feel free to bring a story to share along with the music -- or not if you prefer. We're totally open to any kind of music so please bring anything you'd like to share be it classical ethnic heavy metal or whatever -- even classical ethnic heavy metal (I bet it exists). We'll be meeting at Coffee Tree Roasters from 7pm (to probably 9pm though the room's booked until 10pm). This event is also posted on meetin.org.</t>
  </si>
  <si>
    <t xml:space="preserve"> Coffeehouse of the Month</t>
  </si>
  <si>
    <t xml:space="preserve"> Big Dog Coffee http:www.bigdogcoffee.net</t>
  </si>
  <si>
    <t xml:space="preserve"> Big Dog Coffee</t>
  </si>
  <si>
    <t xml:space="preserve"> 2717 Sarah St</t>
  </si>
  <si>
    <t xml:space="preserve"> Bach Beethoven &amp; Brunch: Klezlectic</t>
  </si>
  <si>
    <t xml:space="preserve"> I haven't made it over to Bach Beethoven and Brunch in Mellon Park the last couple of years. It's a wonderful event but I always end up saying "maybe next week" and somehow the summer always passes too quickly. This time I figured I'd post so I'd have to show up! Bring your breakfast or brunch and we'll have a picnic outside listening to great music. Folks from the Bagel Factory will be there if you'd like to buy coffeebreakfast there. I'll meet you near the front of the stage at 10am. I'll email my phone number out the day before the event. The concert starts at 10:30am. Feel free to bring blankets and chairs and so on. From Pittsburgh Parks: This longtime favorite series entertains music lovers on the lawn at Mellon Park. Satisfy your appetite for classical music by treating yourself to a special Sunday morning composed of Bach Beethoven and Brunch. Join us for this delightful buffet of classical melodies. Don't miss the "Best Brunch" competition! The Pittsburgh Center for the Arts hosts a "Best Brunch" competition each week and will award prizes! Citiparks staff members judge the brunches based on presentation effort and food selection - with the "Best Brunch" winner announced during intermission. The group performing this week is Klezlectic. Klezmer music! Check out their websitefor more info. Note thatin case of inclement weather call the concert hotline [masked]) to check if the event is cancelled. This event is also posted onmeetin.org.</t>
  </si>
  <si>
    <t xml:space="preserve"> 5th Ave &amp; Shady Ave</t>
  </si>
  <si>
    <t xml:space="preserve"> Pittsburgh Christian Singles: A 20s &amp; 30s Social Group!</t>
  </si>
  <si>
    <t xml:space="preserve"> religion-beliefs</t>
  </si>
  <si>
    <t xml:space="preserve"> Singles; New In Town; Social Networking; Christian Ministry; Christian Social; Women's Social; Christian Singles Marriage Minded; Christian Singles; Christian Men; Christian Business Owners; Christian; Christian Volunteers; Christian Professionals; Church; Professional Women; </t>
  </si>
  <si>
    <t xml:space="preserve"> HebrewBible study with fellowship afterwards</t>
  </si>
  <si>
    <t xml:space="preserve"> This is a HebrewBible study run by one of our members Menachem. He was an orthodox Jew who converted to Christianity. He is well versed in Hebrew and Yiddish this will help us to take apart a passage in the original language. I love to study this way it helps to understand what the original word was because in English it could have several meanings. FYI: this Bible study is televised on Channel 2 you will not be recorded if you wish not to be. There will be a time of fellowship after the Bible study so please stick around and talk for awhile.</t>
  </si>
  <si>
    <t xml:space="preserve"> Green Pepper</t>
  </si>
  <si>
    <t xml:space="preserve"> 2020 Murray Ave</t>
  </si>
  <si>
    <t xml:space="preserve"> Let's go to the Zoo!</t>
  </si>
  <si>
    <t xml:space="preserve"> Pittsburgh Zoo &amp; PPG Aquarium</t>
  </si>
  <si>
    <t xml:space="preserve"> 1 Wild Place</t>
  </si>
  <si>
    <t xml:space="preserve"> Evening Sightseeing Cruise</t>
  </si>
  <si>
    <t xml:space="preserve"> Gateway Clipper Fleet</t>
  </si>
  <si>
    <t xml:space="preserve"> 350 W Station Square Dr</t>
  </si>
  <si>
    <t xml:space="preserve"> The Pittsburgh-Wexford Arabic Language Meetup Group</t>
  </si>
  <si>
    <t xml:space="preserve"> Dining Out; Arabic Language; Middle Eastern Music; Language &amp; Culture; </t>
  </si>
  <si>
    <t xml:space="preserve"> Let's practice Arabic!</t>
  </si>
  <si>
    <t xml:space="preserve"> Ahlain Let's start this week with some games and conversation practice! All levels are welcome and beginners are encouraged to come at 6:00. Our activities will help you learn the basics and more and we will also work on conversational skills. Afterwards we'll practice reading in pairs or small groups. I'll have something for each level but if you have something you want to work on please bring it with you. Hope to see you there! Christine</t>
  </si>
  <si>
    <t xml:space="preserve"> Razzy Fresh</t>
  </si>
  <si>
    <t xml:space="preserve"> 300 S. Craig St.</t>
  </si>
  <si>
    <t xml:space="preserve"> Oakland</t>
  </si>
  <si>
    <t xml:space="preserve"> 3800 Forbes Avenue</t>
  </si>
  <si>
    <t xml:space="preserve"> Crazy Mocha Coffee Company</t>
  </si>
  <si>
    <t xml:space="preserve"> 2809 E Carson St</t>
  </si>
  <si>
    <t xml:space="preserve"> Pittsburgh Young Professionals Downtown</t>
  </si>
  <si>
    <t xml:space="preserve"> Small Business; Social; Business Referral Networking; Professional Networking; Entrepreneurship; Entrepreneur Networking; Women's Business Networking; Startup Businesses; </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</si>
  <si>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t>
  </si>
  <si>
    <t xml:space="preserve"> Chit Chat Friends</t>
  </si>
  <si>
    <t xml:space="preserve"> Coffee; Dining Out; New In Town; Social; Fun Times; Adventure; Board Games; Game Night; </t>
  </si>
  <si>
    <t xml:space="preserve"> The Bobcat Players</t>
  </si>
  <si>
    <t xml:space="preserve"> This local live theater group that may be of interest to many of you. Their performances are at the Beaver Area High School and tickets are only $8.00. They can be picked up in advance at The Hostess Shop in Beaver or at the theater box office the day of the play. For more information check their website www.bobcatplayers.com It is wise to get there early as seating isn't numbered or assigned. That way we can all sit together.</t>
  </si>
  <si>
    <t xml:space="preserve"> Beaver Area High School</t>
  </si>
  <si>
    <t xml:space="preserve"> Beaver</t>
  </si>
  <si>
    <t xml:space="preserve"> 1 Gypsy Glen Rd</t>
  </si>
  <si>
    <t xml:space="preserve"> Kayak at North Park and Lunch</t>
  </si>
  <si>
    <t xml:space="preserve"> Kayak Pittsburgh a project of Venture outdoors runs the Kayak rentals. They provide basic instructions safety information and all the rental equipment you need. The kayaks are user friendly. You can kayak at your own pace on still water. This is a great opportunity to get some outdoor activity. We will meet at the Boathouse and paddle around North Park lake. Rental fee for solo kayaks are $16.00hour $8.00 for additional half hour. Tandem kayaks are $21.50hour $10.75 for additional half hour. After we paddle around the lake we can grab a bite to eat at the OTB cafe. It's a nice restaurant next to the boathouse with a view of the lake.</t>
  </si>
  <si>
    <t xml:space="preserve"> North Park Boathouse</t>
  </si>
  <si>
    <t xml:space="preserve"> Pierce Mill Road</t>
  </si>
  <si>
    <t xml:space="preserve"> View meteor showers at North Park</t>
  </si>
  <si>
    <t xml:space="preserve"> The 50+ meetup group are going to have a Meteor Shower Kayaking event at North Park at 7:30 pm. Some of us would like to watch the meteor showers but do not want to kayak. Below are more infomation about the showers. Remember to bring lawn chair blanket (if it gets cool) bug spray flashlightsand binoculars if you have one. If the weather is rainy or too cloudy I'll inform all about cancellation. More details about shower: "The Geminids offer one of the most impressive meteor showers of the year giving us the chance to see around 120 meteors per hour!" Perseid Meteor Shower in 2015 The 2015 Perseid meteor shower will peak around August 11. A new moon on August 14 2015 will create perfect conditions for watching the meteor shower. The Perseid meteor shower one of the brighter meteor showers of the year occur every year betweenJuly17 andAugust24. The shower tends to peak around August 9-13. The best time to view the Perseids or most other meteor showers is when the sky is the darkest. Most astronomers suggest that depending on the Moons phase the best time to view meteor showers is right before dawn. nn</t>
  </si>
  <si>
    <t xml:space="preserve"> http:www.monroevillejazz.org I'll be down front next to the big tree in the middle :-)</t>
  </si>
  <si>
    <t xml:space="preserve"> Pittsburgh Mah Jong</t>
  </si>
  <si>
    <t xml:space="preserve"> Mah Jong; Mah Jongg; Games; Mah Jong Game; Western Mahjongg; Mahjongg; American Mah Jongg; Maj Jongg Experienced BegInter Players; Mah Jongg American Style; Mah Jongg for Experienced &amp; Novice Players; </t>
  </si>
  <si>
    <t xml:space="preserve"> Mah Jong in Shadyside! (Note:  No beginner class tonight!)</t>
  </si>
  <si>
    <t xml:space="preserve"> Join us on Tuesdays for American Mah Jong! Folks begin arriving around 5PM and play begins table by table as soon as we have three or four players plus a set. (We usually have 3-5 tables.) By 6:15 or so most players have arrived. We rotate among the tables... at the end of each game East walks around to see if another table is close to the end of their game so that two players can swap places. At the other end of the evening... play must end by 9PM when Panera closes. Tables begin wrapping up play any time after 8:15 or so. If you have never played or if you have not played for a very long time we highly recommend that you take a Mah Jong 101 beginner class before playing with us - beginner classes are offered every few months. Mah jong is a wonderful game but it's hard to learn by just watching others play! Please order your 2015 card from the National Mah Jongg League here: http:www.nationalmahjonggleague.org Amazon.com also carries the cards. Note that you want the NMJL card and no other! (There are some colorful alternatives out there.. but we play NMJL card and rules.) Experienced players -- please bring your cards and please bring a set if you have one. Please do not bring any outside food or beverages into Panera! Instead please plan to buy *something* from Panera even if it's just a beverage or a cookie to support their willingness to host us.</t>
  </si>
  <si>
    <t xml:space="preserve"> Panera Bread - Bakery Square</t>
  </si>
  <si>
    <t xml:space="preserve"> 136 Bakery Square Blvd  (aka 6425 Penn Ave)</t>
  </si>
  <si>
    <t xml:space="preserve"> Pittsburgh Events! (Up to 1hr drive frm PGH) Social Meetup!</t>
  </si>
  <si>
    <t xml:space="preserve"> Coffee; Singles; Dining Out; New In Town; Nightlife; Social; Fun Times; Young Professionals; Happy Hour; 20's &amp; 30's Social; Fun and Laughter; FUN FUN FUN; Young Professional Singles; Coffee and Conversation; </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</si>
  <si>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Purchase tickets here!</t>
  </si>
  <si>
    <t xml:space="preserve"> 1 Allegheny Square</t>
  </si>
  <si>
    <t xml:space="preserve"> Steel Cactus (Shadyside) on a Saturday!</t>
  </si>
  <si>
    <t xml:space="preserve"> Please join us at the Steel Cactus in Shadyside on Saturday August 1st at 8 PM!</t>
  </si>
  <si>
    <t xml:space="preserve"> Steel Cactus Restaurant &amp; Cantina</t>
  </si>
  <si>
    <t xml:space="preserve"> 5505 Walnut Street</t>
  </si>
  <si>
    <t xml:space="preserve"> Sunday Picnic at Schenley Park!</t>
  </si>
  <si>
    <t xml:space="preserve"> Please join us for a picnic at Schenley Park on Sunday August 23rd at noon! We have rented the Oval Shelter located on Overlook Drive as a convenient meeting spot. The link below is a map of the park to help you find us: Schenley Park Map This will be a BYOL event (that stands for Bring-Your-Own-Lunch). There will be plenty of picnic tables and shade for those that desire such and lots of green spacefor fun and outdoor games. **NOTE - we do ask that you please consider a $3 donation to help us cover the cost of renting the shelter.**</t>
  </si>
  <si>
    <t xml:space="preserve"> Meeting area at Schenley Park Oval Shelter</t>
  </si>
  <si>
    <t xml:space="preserve"> Overlook Dr.</t>
  </si>
  <si>
    <t xml:space="preserve"> Pittsburgh Couples Meetup Group</t>
  </si>
  <si>
    <t xml:space="preserve"> Hiking; Dining Out; Live Music; Travel; Outdoors; Fun Times; Weekend Adventures; Happy Hour; Meetings other couples who share your interest too; Board Games; Wine Wine Tasting Wine Blending; Happy Couples meeting other happy couples; </t>
  </si>
  <si>
    <t xml:space="preserve"> Bowling at Arsenal Lanes</t>
  </si>
  <si>
    <t xml:space="preserve"> Come on out and show off your bowling skills. $8 All you can bowl and live bands. Voted Pittsburgh's best in bowling year after year. Hope to see you there.</t>
  </si>
  <si>
    <t xml:space="preserve"> Arsenal Bowling Lanes</t>
  </si>
  <si>
    <t xml:space="preserve"> 212 44th Street</t>
  </si>
  <si>
    <t xml:space="preserve"> Dinner and Drinks at Rivertowne Pour House</t>
  </si>
  <si>
    <t xml:space="preserve"> Whether you are looking for delicious food premium craft beers or just a great place to meet new friends Rivertowne has exactly what you are looking for!</t>
  </si>
  <si>
    <t xml:space="preserve"> Rivertowne Pour House</t>
  </si>
  <si>
    <t xml:space="preserve"> 312 Center Road</t>
  </si>
  <si>
    <t xml:space="preserve"> Just Ducky Tour - Station Square</t>
  </si>
  <si>
    <t xml:space="preserve"> Whether your new to the city or just curious about the Ducky tours and learning more about the city; this looks like a great time! Just Ducky Tours takes riders on Pittsburgh's only adventure through the city on land and water. Each excursion begins at historic Station Square before waddling downtown for the ride of your life. Check in is required 30 mins. prior to departure time. The boat leaves at 6pm promptly. *During peak season holidays and weekends tours sell out 2-3 days in advance. Be sure to plan ahead and make reservations[masked]-3825. Tickets are $22 each. Each couple will be responsible for making their own reservations. We were probably going to grab dinner and drinks in Station Square afterwards. Everyone is welcome if they are interested in doing that as well. https:www.justduckytours.com</t>
  </si>
  <si>
    <t xml:space="preserve"> Lindy Hop Lessons at James Street Gastropub</t>
  </si>
  <si>
    <t xml:space="preserve"> Jazz; Fitness; Singles; Couples; Nightlife; Fun Times; Lindy Hop; Dancing; Dance Lessons; Social Dancing; Active; Exercise; Vintage Dance; Young Adult; Swing Dancing - Social Outings - Classes - Lessons; </t>
  </si>
  <si>
    <t xml:space="preserve"> Lindy hop lesson and dance</t>
  </si>
  <si>
    <t xml:space="preserve"> $15 Lindy hop lesson and dance$50 for the 4 week series 7-8 lesson8-11 dance $5 without lesson DJed dance afterwards FREE if you took the lessons.</t>
  </si>
  <si>
    <t xml:space="preserve"> James Street Gastropub &amp; Speakeasy</t>
  </si>
  <si>
    <t xml:space="preserve"> 422 Foreland St</t>
  </si>
  <si>
    <t xml:space="preserve"> Lesson and dance for $157-8 lesson8-11 dance</t>
  </si>
  <si>
    <t xml:space="preserve"> Lindy hop lesson and Dance</t>
  </si>
  <si>
    <t xml:space="preserve"> $15 for the lesson and dance$5 for just the dance 7-8 lesson8-11 dance</t>
  </si>
  <si>
    <t xml:space="preserve"> Pittsburgh Drops of JOY Wellness Classes</t>
  </si>
  <si>
    <t xml:space="preserve"> Weight Loss; Self-Improvement; Wellness; Essential Oils; Natural Health; Healthy Living; Natural Healing; Natural Health &amp; Wellness; Essential Oils &amp; Pain Management; Physical and Emotional Balance with Essential Oil; Healing benefits of essential oils; </t>
  </si>
  <si>
    <t xml:space="preserve"> Young Living Convention Highlights</t>
  </si>
  <si>
    <t xml:space="preserve"> This years Young Living Grand convention is themed Light the Fire. Over 20 of our Drops of Joy members will be in attendance and will be bursting with enthusiasm knowledge and ideas for the future. New products keynote inspiration from guests like Kyle Maynard educational workshops product demonstrations will be shared by a panel of attendees. This class will inspire you to keep journeying toward vibrant health. Ignite your passion!</t>
  </si>
  <si>
    <t xml:space="preserve"> Market District Supermarket</t>
  </si>
  <si>
    <t xml:space="preserve"> 100 Settlers Ridge Center Dr</t>
  </si>
  <si>
    <t xml:space="preserve"> Back to School Keeping the Family Healthy</t>
  </si>
  <si>
    <t xml:space="preserve"> Once the kids go back to school it becomes a challenge to keep everyone in tip top shape. So what can you do to support immune function help maintain a healthy respiratory system and keep everyone in the family in school and at the office?Pure essential oils and high quality supplements can help. Whole foods and healthy snacks can improve overall health. Lots of ideas will be shared.</t>
  </si>
  <si>
    <t xml:space="preserve"> Raindrop Introduction and Demonstration</t>
  </si>
  <si>
    <t xml:space="preserve"> The raindrop technique was developed to enhance wellness and support the body using nine essential oil singles and blends and a simple vitaflex technique. The raindrop technique has been used effectively to relieve minor muscle tension ease stress improve communication within the body and support the immune system. The raindrop technique can be adapted for anyone any age or physical ability. Attendees will practice the vitaflex technique.</t>
  </si>
  <si>
    <t xml:space="preserve"> Pittsburgh Women's Social Meetup</t>
  </si>
  <si>
    <t xml:space="preserve"> Wine; Hiking; Dining Out; Nightlife; Social Networking; Live Music; Crafts; Women's Social; Outdoors; Fun Times; Adventure; Foodie; Exploring New Restaurants; Exercise; Adventures in Dining; </t>
  </si>
  <si>
    <t xml:space="preserve"> Brunch!</t>
  </si>
  <si>
    <t xml:space="preserve"> Apparently and interestingly The Urban Tap in the Southside has an awesome brunch menu. Let's check it out! Here is the Menu. http:www.theurbantap.commenus nnnnI will post what I'm wearing and where I'm sitting before the event start time so you can find us! </t>
  </si>
  <si>
    <t xml:space="preserve"> The Urban Tap</t>
  </si>
  <si>
    <t xml:space="preserve"> 1209 East Carson Street</t>
  </si>
  <si>
    <t xml:space="preserve"> Wine and small plates!</t>
  </si>
  <si>
    <t xml:space="preserve"> I recently visited this place for the first time and now I can't get enough!! It's in Lawrenceville across from Pusadee's Garden and near Cure (on the same side of the street). It is a very small venue so this event will only be for 5 people. Hope to see you there! This will be in intimate event because of its size allowing us to chat one on one!</t>
  </si>
  <si>
    <t xml:space="preserve"> Allegheny Wine Mixer Inc</t>
  </si>
  <si>
    <t xml:space="preserve"> 5326 Butler Street</t>
  </si>
  <si>
    <t xml:space="preserve"> CoffeeBrunchconversation! </t>
  </si>
  <si>
    <t xml:space="preserve"> One of your fellow members suggested a meetup at Square Cafe and it looks AWESOME! Check out the website and the menu full of deliciousness. We have to cap the attendance off at 6 :( because of space restraints but don't be sad! We will hold another here again if it is well received!</t>
  </si>
  <si>
    <t xml:space="preserve"> Square Cafe</t>
  </si>
  <si>
    <t xml:space="preserve"> 1137 S Braddock Ave</t>
  </si>
  <si>
    <t xml:space="preserve"> Pittsburgh Pizza Parade</t>
  </si>
  <si>
    <t xml:space="preserve"> Dining Out; Social Networking; Social; Italian Food; Italian Culture; Fun Times; Ethnic Food; Foodie; Pizza; Pizza Lovers; Socializing &amp; Friendship; </t>
  </si>
  <si>
    <t xml:space="preserve"> Pizza &amp; More 52!</t>
  </si>
  <si>
    <t xml:space="preserve"> Returning to the scene of our first event in September of 2012!</t>
  </si>
  <si>
    <t xml:space="preserve"> Pizza &amp; More 54!</t>
  </si>
  <si>
    <t xml:space="preserve"> In the heart of the West End. Parking on street in nearby lot.</t>
  </si>
  <si>
    <t xml:space="preserve"> 424 South Main St</t>
  </si>
  <si>
    <t xml:space="preserve"> Pizza &amp; More 53!</t>
  </si>
  <si>
    <t xml:space="preserve"> In the Mt Wasington.  There is street parking. It is a small place so if it rains and there is a large group we will move to another indoor venue on Mt Washington like The Bingham Shiloh or Red Beards.it will be posted if rain forces a move. Bob's cell will be emailed to all who sign up if it looks like rain Bob</t>
  </si>
  <si>
    <t xml:space="preserve"> Cestone's Pizzeria</t>
  </si>
  <si>
    <t xml:space="preserve"> 200 Virginia Ave</t>
  </si>
  <si>
    <t xml:space="preserve"> Pittsburgh Area Tennis</t>
  </si>
  <si>
    <t xml:space="preserve"> Tennis; </t>
  </si>
  <si>
    <t xml:space="preserve"> Tennis</t>
  </si>
  <si>
    <t xml:space="preserve"> Everyone is welcome</t>
  </si>
  <si>
    <t xml:space="preserve"> Moon Park Tennis</t>
  </si>
  <si>
    <t xml:space="preserve"> The Verona Oakmont &amp; Penn Hills Women's Social Group</t>
  </si>
  <si>
    <t xml:space="preserve"> Knitting; Fitness; Wine; Dining Out; Sewing; Watching Movies; New In Town; Book Club; Crafts; Nutrition; Women's Social; Reading; Healthy Living; Recreational Sports; </t>
  </si>
  <si>
    <t xml:space="preserve"> KnittingCrocheting @ Oakmont Panera</t>
  </si>
  <si>
    <t xml:space="preserve"> Calling all knitterscrocheters: Let's get together and get our crafty on. Meet-up at Panera for KnittingCrocheting or any other small craft you'd be comfortable doing in a public setting. This will be a small event so please remember to keep your RSVP updated so that others can join if you decide you can't make it.</t>
  </si>
  <si>
    <t xml:space="preserve"> Oakmont </t>
  </si>
  <si>
    <t xml:space="preserve"> 666 Allegheny River Blvd</t>
  </si>
  <si>
    <t xml:space="preserve"> Trivia Night</t>
  </si>
  <si>
    <t xml:space="preserve"> Let's get together for a little friendly competition via Radical Trivia at the Oaks Theater. I thought this would be a fun way for us all to interact and for women to meet other ladies they didn't get a chance to meet at the last meetup.  We can play as one large team or split up into smaller teams if we end up having a large group.  This meetup will be limited to 30 so sign up now! In order to ensure that we have adequate seating I will be calling ahead try and reserve some tables so I need an accurate count the day before the event so if you decide you can't make it please change your RSVP. From the website: "Radical Trivia is a fun irreverent high energy adult trivia game hosted by DJ extraordinaire Jared Evans. Every Sunday Jared will entertain you with thought provoking questions and random acts of performance. Come on down for super drink specials great company and awesome prizes. Bring a team or come by yourself and join our house team. Radical Trivia is always free to play! - See more at: http:theoakstheater.comeventradical-trivia-16#sthash.wBgHJHot.dpuf"</t>
  </si>
  <si>
    <t xml:space="preserve"> Oaks Theater</t>
  </si>
  <si>
    <t xml:space="preserve"> Oakmont</t>
  </si>
  <si>
    <t xml:space="preserve"> 310 Allegheny River Blvd</t>
  </si>
  <si>
    <t xml:space="preserve"> Dinner @ 'What's Cookin at Casey's?'</t>
  </si>
  <si>
    <t xml:space="preserve"> Francine George invites you to dine with her at 'What's Cookin at Casey's' an American restaurant in the heart of Oakmont. Check out their menu here: http:www.allmenus.compaoakmont396834-whats-cookin-at-caseysmenu This will be a small gathering due to the restaurant's limited capacity so please remember to update your RSVP if your plans should change so that others can join. Casey's accepts cash Visa or Mastercard for for payment.</t>
  </si>
  <si>
    <t xml:space="preserve"> What's Cookin At Casey's</t>
  </si>
  <si>
    <t xml:space="preserve"> 608 Allegheny River Blvd</t>
  </si>
  <si>
    <t xml:space="preserve"> South Hills Bible Study</t>
  </si>
  <si>
    <t xml:space="preserve"> Bible Study; Christian Ministry; Christian Social; Spirituality; Prayer; Christian; God; Jesus Christ; Knowing God More Intimately; Church; Bible; Bible Study and Fellowship; Prayer &amp; Bible Studies; </t>
  </si>
  <si>
    <t xml:space="preserve"> Bible Study</t>
  </si>
  <si>
    <t xml:space="preserve"> We meet at Josh and Becky Tancordo's house every Sunday at 5:00pm. We eat and fellowship together discuss the Bible together and pray together. The environment is casual and non-threatening. This means that guests are never put "on the spot" in any way such as reading or praying out loud or answering questions about the Bible. All are welcome to attend!</t>
  </si>
  <si>
    <t xml:space="preserve"> Josh and Becky's House</t>
  </si>
  <si>
    <t xml:space="preserve"> 3266 Beechdale St</t>
  </si>
  <si>
    <t xml:space="preserve"> Girl Develop It Pittsburgh</t>
  </si>
  <si>
    <t xml:space="preserve"> Web Standards; Web Design; Software Development; Education &amp; Technology; New Technology; Internet Professionals; Web Technology; Women in Technology; Web Development; Development; Computer programming; Girl Develop It; </t>
  </si>
  <si>
    <t xml:space="preserve"> GirlDevelopItDevOps Days Co-event!</t>
  </si>
  <si>
    <t xml:space="preserve"> This month's Code and Coffee will be a combined event with DevOps Days as they are having a party for their conference goers that evening. You don't need to be attending DevOps Days Pittsburgh to attend this event but if you can make both that's awesome! The DevOps Days Pittsburgh organizers have provided us with some *FREE* tickets with the intent of encouraging diversity. If you're interested contact us at[masked]. It is primarily a social event but there's a balcony that is designated as a quiet limited-alcohol place where we will have a more official "coding" space but our members are welcome to join the party at whatever capacity they feel comfortable. This event will probably have a wider audience than usual. For this event we'd like to encourage GDI members to engage with the wider Pittsburgh development community. Of course we always require everyone to maintain a respectful and professional tone. We encourage non-traditional attendees to readHow To Be An Ally In Safe Spaces. About our Code and Coffee events: Our Code and Coffee event is a monthly opportunity for you to put your skills to work and meet others that share your interests.Bring your laptop your recent projects and your programming problems. Have a project idea and some skills but havent attended a GDI event yet? Want to focus on helping others with their projects? You're welcome too! This is also a great event for first time attendees who just want to socialize. We're very friendly and would love to have you join us. :) As a group well hold each other accountable for completing our projects and provide on-going support and feedback. Feel free to come by for the whole thing or drop in when you have time. Share what you're interested in working on in the comments so you can connect with people. Need a ride to the event or willing to drive others? Please share in the comments! Please review Girl Develop It'sCode of Conductfor our events. Note: This venue location is handicap accessible. :)</t>
  </si>
  <si>
    <t xml:space="preserve"> The Porch</t>
  </si>
  <si>
    <t xml:space="preserve"> 221 Schenley Drive</t>
  </si>
  <si>
    <t xml:space="preserve"> Joint meet up with the Pittsburgh .Net group - Dynamic Business Rule Validation</t>
  </si>
  <si>
    <t xml:space="preserve"> We're holding a joint meet up with the Pittsburgh .Net group. If you've every been curious about using AngularJS C# or SQL on an Enterprise level this meet up is right up your alley. Full description and RSVP on the Pittsburgh .Net group page to let them know you're attending:http:www.meetup.compghdotnetevents223612341</t>
  </si>
  <si>
    <t xml:space="preserve"> Microsoft Corporation</t>
  </si>
  <si>
    <t xml:space="preserve"> 30 Isabella St # 202</t>
  </si>
  <si>
    <t xml:space="preserve"> Arduino Workshop</t>
  </si>
  <si>
    <t xml:space="preserve"> Come learn about Arduino and other similar technology at our special workshop! What's an Arduino?Arduinois a tool for making computers that can sense and control more of the physical world than your desktop computer. It's an open-source physical computing platform based on a simple microcontroller board and a development environment for writing software for the board. More information here. This workshop will be 8 hours on Saturday only with a lunch break in the middle sponsored by Alphalab! We will cover how to set up and run a project how to identify basic circuitry and basic parts of the Arduino. By the end you'll have built your own Arduino project! Prerequisites: Students don't need any prior programming experience however a beginner level of programming is recommended. Students are required to bring their own laptop for classes. If you do not have a laptop please contact us at [masked]before registering and well see if we can work something out. If you are interested in attending but cannot afford the full class cost please fill out our scholarship form. Info on the teacher(s):  Sophia Castellarinis an engineering student from Waterloo Canada. She has a passion for building things learning things and sharing especially when it comes to electronics and software. She is currently working with the Waterloo Satellite Design team to make an Arduino based attitude determination and control system. When Sophia isn't being confused by flashing lights on a screen she enjoys biking and eating all the instant ramen and pop tarts.  Kurt Mohler is studying computer engineering at Pitt. He loves creating learning and connecting with people. Some of his hobbies include drawing programming longboarding and digital circuit design. Kurt has worked at Rockwell Automation in Cleveland as an embedded software intern and he currently interns at Speech Interface Design in Pittsburgh as a software tester and web developer. Kurt thinks that cheap scotch and Adventure Time are a good combination. This course is from 11am to 7pm on Saturday. Please only register if you can stay for the whole session.</t>
  </si>
  <si>
    <t xml:space="preserve"> Alphalab</t>
  </si>
  <si>
    <t xml:space="preserve"> 6024 Broad St. 3rd Floor</t>
  </si>
  <si>
    <t xml:space="preserve"> The Pittsburgh German Language Meetup Group</t>
  </si>
  <si>
    <t xml:space="preserve"> German Language; </t>
  </si>
  <si>
    <t xml:space="preserve"> Shadyside Stammtisch</t>
  </si>
  <si>
    <t xml:space="preserve"> Join us for some German conversation at our biweekly Stammtisch in Shadyside! Stammtisch is a casual drop-in atmosphere with plenty of opportunities to meet and talk with others. We have all levels of proficiency from native speakers to those just starting to learn  were a friendly bunch and would love to have you join us! There are currently two recurring Stammtisches - one on Wednesdays in Shadyside and one in the South Hills on Saturdays both held biweekly at the same time and place. If you can't make it this time keep an eye open for the next one!</t>
  </si>
  <si>
    <t xml:space="preserve"> Harris Grill</t>
  </si>
  <si>
    <t xml:space="preserve"> 5747 Ellsworth Avenue</t>
  </si>
  <si>
    <t xml:space="preserve"> 5830 Ellsworth Ave</t>
  </si>
  <si>
    <t xml:space="preserve"> August 23- German Picnic</t>
  </si>
  <si>
    <t xml:space="preserve"> Fairview Park South Fayette Twp</t>
  </si>
  <si>
    <t xml:space="preserve"> Greenwood Dr. and Lawnshadow Dr.</t>
  </si>
  <si>
    <t xml:space="preserve"> South Hills Dinner &amp; a Movie Women's Group</t>
  </si>
  <si>
    <t xml:space="preserve"> Social; Dinner and a Movie; Dinner; Socializing in the South Hills; </t>
  </si>
  <si>
    <t xml:space="preserve"> Corks &amp; Kegs Festival with Music at the Meadows</t>
  </si>
  <si>
    <t xml:space="preserve"> This looks like fun and is free! It goes on Saturday and Sunday but wanted to see if people wanted to meet on Saturday there are two good bands that day Ruff Creek starts at 1230pm and No Bad JuJu starts at 430pm. There is food wine beer other vendors. Website information below:Corks &amp;amp; Kegs is Washington County's premiere craft beer festival! The weekend will be packed with dozens of craft breweries regional wine food trucks live music a classic car cruise and much more! For more information visit http:www.corksandkegsfestival.com.This is a 2 day event and each day is FREE to enter!</t>
  </si>
  <si>
    <t xml:space="preserve"> The Meadows Racetrack &amp; Casino</t>
  </si>
  <si>
    <t xml:space="preserve"> Washington</t>
  </si>
  <si>
    <t xml:space="preserve"> 210 Racetrack Road</t>
  </si>
  <si>
    <t xml:space="preserve"> Lets See a Play</t>
  </si>
  <si>
    <t xml:space="preserve"> This one is called Outside Mulligar. Rosemary Muldoon and Anthony Reilly are two introverted misfits straddling 40. Rosemary has loved the painfully shy Anthony from afar (or next store) and is determined to one day marry him. How will romance bloom when a simmering battle over a sliver of land erupts between the families ad Anthony's father threatens to disinherit him? This charming quirky romantic comedy has been called "a valentine to the wonder and weirdness of love." $20 for tickets. Call or go online ahead to purchase your ticket. Play begins at 8 PM so arrive earlier.</t>
  </si>
  <si>
    <t xml:space="preserve"> Lake Little Theatre</t>
  </si>
  <si>
    <t xml:space="preserve"> 500 Lakeside Dr</t>
  </si>
  <si>
    <t xml:space="preserve"> SOUTH HILLS D &amp; M BOOK CLUB - AUGUST</t>
  </si>
  <si>
    <t xml:space="preserve"> We will meet at Bravos Restaurant in Galleria for our August Book club at1:30 PM. Our chosen read this time is Nantucket Sisters by Nancy Thayer. You can buy it download it onto your Kindle or borrow it from the library. However even if you do not read it - come anyhow we have a great time together. Please bring a suggestion for a future book to read.</t>
  </si>
  <si>
    <t xml:space="preserve"> Bravo! Cucina Italiana</t>
  </si>
  <si>
    <t xml:space="preserve"> 1500 Washington Road</t>
  </si>
  <si>
    <t xml:space="preserve"> Moon Township Storkbites - A Group for New Mothers</t>
  </si>
  <si>
    <t xml:space="preserve"> Moms; Playdates; Babies; New Moms; Toddlers; Babywearing; First-Time Pregnant Moms; Preschoolers; Postpartum Support Group; Breastfeeding Moms; Support Groups for New Moms; </t>
  </si>
  <si>
    <t xml:space="preserve"> Breastfeeding Moms Network</t>
  </si>
  <si>
    <t xml:space="preserve"> There is no requirement to register and no cost.All participants must be well. Please do bring your baby with you. Pregnant mothers currently breastfeeding mothers mothers who are pumping and bottlefeeding mothers who have breastfed in the past are all welcome to participate. Meetings are led by a lactation consultant from Heritage Valley Sewickley. There is a scale available for weighing babies. Some meetings focus on a particular topic but generally there is no specific topic. Specific topics can be addressed if requested by group participants. Meetings of the Breastfeeding Moms Network are normally held on the 2nd and 4th Thursday evening of the month--except November and December when it is only the 2nd Thursday evening. Storkbites is for all new mothers with a baby under a year old. Those meetings are on Tuesday mornings and moms can attend whether they are breast or formula feeding their babies. </t>
  </si>
  <si>
    <t xml:space="preserve"> Heritage Valley Sewickley</t>
  </si>
  <si>
    <t xml:space="preserve"> 720 Blackburn Road</t>
  </si>
  <si>
    <t xml:space="preserve"> Storkbites Meeting</t>
  </si>
  <si>
    <t xml:space="preserve"> The Storkbites meeting is from 11 AM until 1 PM at the Sharon Community Presbyterian Church at 522 Carnot Road in Moon Township. Each session of Storkbites includes 6 meetings with different topics at each meeting. Meetings are led by Edith Davidson or Diana Cooper who are nurses from the Maternal Child Health unit at Heritage Valley Sewickley. We are happy to include mothers and babies who delivered at other local hospitals. Mothers with babies under one year of age are welcome to attend even if you are unable to attend all the meetings. Both mother and child should be well. Feeding changing and crying are all very normal at our meetings!! For more information call(412)[masked] Hope to see you there! </t>
  </si>
  <si>
    <t xml:space="preserve"> Sharon Community Presbyterian Church</t>
  </si>
  <si>
    <t xml:space="preserve"> Moon Township</t>
  </si>
  <si>
    <t xml:space="preserve"> 522 Carnot Road</t>
  </si>
  <si>
    <t xml:space="preserve"> Salsa Dance Lessons Pittsburgh! Meetup</t>
  </si>
  <si>
    <t xml:space="preserve"> Latin Music; Fitness; Singles; Salsa; New In Town; Social; Fun Times; Dancing; Dance Parties; Latin Dance; Dance Lessons; Bachata; Merengue; Social Dancing; Salsa Dance Lessons; </t>
  </si>
  <si>
    <t xml:space="preserve"> Salsa Dance classes @ Youtopia Studio: Beginner &amp; Mixed level Cuban style salsa!</t>
  </si>
  <si>
    <t xml:space="preserve"> Beginner salsa lessons 7-8pm. Mixed level Cuban style salsa (doe intermediate and advanced students) 8-9pm on Thursday nights! Only $10 for non-students. You'll get the 6th class free if you pre-pay for 5 classes. $5 for Students wvalid ID. No partner is required. Makenew friends while improving your salsa skills! Come on down - bring a friend.</t>
  </si>
  <si>
    <t xml:space="preserve"> Beginner salsa lessons 7-8pm. Mixed level Cuban style salsa (intermediate level and higher) 8-9pm on Thursday nights! Only $10 for non-students. You'll get the 6th class free if you pre-pay for 5 classes. $5 for Students wvalid ID. No partner is required. We'd love to see you there. Come on down - bring a friend.</t>
  </si>
  <si>
    <t xml:space="preserve"> Beginner salsa lessons 7-8pm. Mixed level Cuban style salsa (must already know the basics) 8-9pm on Thursday nights! Only $10 for non-students. You'll get the 6th class free if you pre-pay for 5 classes. $5 for Students wvalid ID. No partner is required. We'd love to see you there. Come on down - bring a friend.</t>
  </si>
  <si>
    <t xml:space="preserve"> Pickin' at Pastoli's</t>
  </si>
  <si>
    <t xml:space="preserve"> Musicians; Guitar; Beginner Guitar; Intermediate Guitar; Acoustic Guitar; Acoustic Jams; Guitar Lessons; Jam Sessions; Guitar Playing; </t>
  </si>
  <si>
    <t xml:space="preserve"> Name that Show (or Movie)!  Stump the crowd and win a small pizza!</t>
  </si>
  <si>
    <t xml:space="preserve"> 7:00 - Instructional portion. Beginners group. Intermediateadvanced group. 8:00ish - Group play with ? (TBA). Music will be provided. Theme is movies and TV shows.  9:00ish - Individual performances. Pick your favorite tune from TV or the theater or even your favorite jingle. Free small 3-topping Pizza to the one who can stump us. (or group vote on winner of pizza if no one succeeds in stumping the crowd!)</t>
  </si>
  <si>
    <t xml:space="preserve"> Pastoli's Pizza Pasta &amp; Paisans</t>
  </si>
  <si>
    <t xml:space="preserve"> 1900 Murray Ave</t>
  </si>
  <si>
    <t xml:space="preserve"> BYOGuitar or not!  Join us for learning sharing and enjoying the music!</t>
  </si>
  <si>
    <t xml:space="preserve"> 7:00 - Instructional portion of the evening. Beginners group and intermediateadvanced group. 8:00 (ish) - Group play with Layla and Sean. 9:00 - Individual performances and jamming. </t>
  </si>
  <si>
    <t xml:space="preserve"> Open Mic Night</t>
  </si>
  <si>
    <t xml:space="preserve"> 7:00- 7:30 - participant sign up 7:30 - 10:30 Open Mic # of songs = up to 5participant If there is time at the end we can do a "rapid fire" of 1 songparticipant who still wants to play another.</t>
  </si>
  <si>
    <t xml:space="preserve"> I Meditate Pittsburgh</t>
  </si>
  <si>
    <t xml:space="preserve"> Yoga; Vegetarian; Vegan; Meditation; Self-Improvement; Wellness; Holistic Health; Inner peace; Alternative Medicine; Breathwork; Breathing Meditation; Healthy Living; Awakening; Self Exploration; Self-Empowerment; Confidence and Self-Esteem; Bringing back basic human values; </t>
  </si>
  <si>
    <t xml:space="preserve"> Vastu: Secrets for a Successful Life</t>
  </si>
  <si>
    <t xml:space="preserve">  This is a paid event - details below. Pittsburgh Art Of Living cordially invites you and your friends to a special lecture on Vastu with Michael Mastro Vastu Architect Vastu is yoga for your home and office; it eliminates stress that blocks better health finances career and relationships. Michael Mastro is the leading expert of Vastu in the West. Corporate clients include Boeing NASA Oracle Microsoft as well as individuals worldwide. He presented on Dr. Oz's show at the UN and the Chopra Center. During this presentation learn powerful tips to:1) Increase Productivity and reduce expenses.2) Attract career opportunities and success.3) Improve relationships at home and work.4) Reduce stress and strengthen health. His book The Way of Vastu - Creating Prosperity - Through the Power of Vedas is considered and important resource in understanding how stress impedes success in all areas of life. Michael has been improving the quality of people's lives through Vastu rectification for over 40 years. To register for the event please go tohttp:aoljgd.orgPghVastuAnd make a payment. If you would like to schedule an on-site consultation for home or office on Aug 14-16 please contact Michael at[masked] or [masked]Appointments are on a first come-first serve basis.</t>
  </si>
  <si>
    <t xml:space="preserve"> The Pittsburgh Art Of Living Center </t>
  </si>
  <si>
    <t xml:space="preserve"> Verona</t>
  </si>
  <si>
    <t xml:space="preserve"> 722 Allegheny River Boulevard 15147</t>
  </si>
  <si>
    <t xml:space="preserve"> Meditation for Health and Happiness</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</si>
  <si>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</si>
  <si>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 The event will be held in Room B of the Carnegie Library of Pittsburgh located in Squirrel Hill. Time: 6:15 pm to 7:45 pm This event is neither endorsed nor sponsored by the Carnegie Library of Pittsburgh Squirrel Hill.</t>
  </si>
  <si>
    <t xml:space="preserve"> Carnegie Library Squirrel Hill Room B</t>
  </si>
  <si>
    <t xml:space="preserve"> Sunday Assembly Pittsburgh</t>
  </si>
  <si>
    <t xml:space="preserve"> Atheist; Skeptics; New In Town; Agnostic; Humanism; Live Music; Spirituality; Creative Circle; Fun Times; Secularism; Make New Friends from all Walks of Life; Singing; Self Exploration; LGBTQ; Sunday Assembly; </t>
  </si>
  <si>
    <t xml:space="preserve"> All Things Gaming Smoup</t>
  </si>
  <si>
    <t xml:space="preserve"> If you enjoy video games board games role playing games or any other kind of game come play with us! Brittany W is your host and an enthusiastic gamer. This Smoup will take place on the first Friday of every month. The venue is TBD so far so rsvp to let us know you're interested and stay tuned for location details. Please tell us in a comment:1) what games you like2) if you know of a good venue that could accommodate us. Hope to see you soon!</t>
  </si>
  <si>
    <t xml:space="preserve"> CHANGE IN VENUE: August Assembly at Mullin's Diner</t>
  </si>
  <si>
    <t xml:space="preserve"> *IMPORTANT*CHANGE IN VENUE FOR TOMORROW'S ASSEMBLY Hi everyone Bill Earle manager of the New Bohemian informed us today that our beloved venue is out of business effective immediately. The details can be found in today's article in the City Paper: http:www.pghcitypaper.comnew-bohemian-arts-venue-to-cl Needless to say we are a bit stunned but we know that these things happen and all you can do is adapt and move forward. Instead of an "official Assembly" this Sunday please meet us at 10:00 am (the usual time) in the parking lot of the New Bohemian and then join us for breakfast at Mullins Diner (at the far end of the parking lot). We are going to brainstorm about our future and think about how we want to move forward as a community. Please help us turn a "crisis" into a "crisitunity" as we co-create what's next for our Assembly. Thanks and see you tomorrow! PS - Mullins has an ATM machine but it has a fee so bring your own cash as necessary...</t>
  </si>
  <si>
    <t xml:space="preserve"> Mullin's Diner</t>
  </si>
  <si>
    <t xml:space="preserve"> 876 Progress St</t>
  </si>
  <si>
    <t xml:space="preserve">  Sunday Assembly PGH 'Revamped &amp; Rebooted' Meeting!</t>
  </si>
  <si>
    <t xml:space="preserve"> With the recent closing of our venue The New Bohemian we are finding our next step forward. We will be discussing a new venue and other topics about the progression of Sunday Assembly Pittsburgh and your opinion is valued. If you are looking for a way to get involved with SA PGH or just want your voice to be heard please join us!</t>
  </si>
  <si>
    <t xml:space="preserve"> Rock Bottom Brewery &amp; Restaurant</t>
  </si>
  <si>
    <t xml:space="preserve"> 171 E. Bridge St.</t>
  </si>
  <si>
    <t xml:space="preserve"> Pittsburgh Kayakers</t>
  </si>
  <si>
    <t xml:space="preserve"> Kayaking; Paddling; Sea Kayaking; Outdoors; Flat Water Kayaking; </t>
  </si>
  <si>
    <t xml:space="preserve"> Urban Kayaking on the Allegheny</t>
  </si>
  <si>
    <t xml:space="preserve"> This is urban paddle. We will kayak from Millvale to the Rivers Casino via Allegheny River and back. Sites along the way include Herr's Island Pittsburgh sky line North Shore PNC Park Heinz Field Science Center Point State park etc. After the paddle we can go for a late lunch at Redfin Blues. Here are the specifics ... Meeting Location:We are meeting in the first large parking lot on your left as you cross the railroad tracks and turn right onto River Front Drive. Exact location of the parking lot ishttps:goo.glmapsm7tQF.If you need an address for your GPS please use1923 River Front Dr Millvale PA 15209. However if this is your first time visiting this location please review the map in the link above. Meeting Time:11 am Put-in Tine:11:15 am Put-in location:Ramp adjacent to the parking lot ...https:goo.glmaps9So6r Total Paddling Distance:Approximately 7.5 miles. However you are welcome to turn back at any time. Average Paddling Pace:Determined by the group but I'm expecting about 3 mph downriver and 2 mph upriver. Expected River Current:0.5 to 1 mph Expected Weather:Mostly sunny high 70s to lower 80s. River Conditions:calm to choppy depending river traffic and wind. Return Time:By 3 pm at the latest. After Paddle Activity:Late lunch at Redfin Blues overlooking the river ...http:www.redfinblues.comWelcome.html QUESTIONS: What if I don't have a kayak?Feel free to post on this event and ask if anyone has an extra one they can lend you. Do I have to wear a PDF (life jacket)?Yes at all times. Waist mounted inflatable life jackets are acceptable. What should I bring with me on the paddle?Sun block water hat sunglasses camera (if you want) and a snack (if you want) What if I'm not sure I can do the entire trip? Since the return trip is mostly retracing our inbound paddle you can turn around at any point along the way. See You On The River (SYOTR)</t>
  </si>
  <si>
    <t xml:space="preserve"> Millvale Riverfront Park Parking</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</si>
  <si>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Equipment***This is an L.L.Bean "Outing" you're responsible to supply your own equipment. L.L.Bean does not currently rent watercrafts andor supporting equipment.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t>
  </si>
  <si>
    <t xml:space="preserve"> Wolf (Full) Moon Paddle 16-17 mi down Kiskiminetas &amp; Allegheny R.</t>
  </si>
  <si>
    <t xml:space="preserve"> 16- 17Mile Full Moon Paddle down the Kiskiminetas River August 1 2015  6 PM- 12AMRoaring Run Boat Launch (Appolo PA)- Actual paddling likely to be 7PM- 11PM. This trip is open to kayaks canoes paddle boards and similar types of boats....http:waterdata.usgs.govpanwisuv?site_no=03048500 https:www.google.commapsdir40.5450573-79.5879693Apollo+PA+15613@40.5644558-79.5581688443mdata=!3m1!1e3!4m8!4m7!1m0!1m5!1m1!1s0x8834b097244a9f13:0x26aaa92cf559a9fc!2m2!1d-79.582819!2d40.5482582 I did a similar trip last year starting at North Vandergrift (4 miles shorter) and it took 3 hours. This trip is starting a little earlier to allow for more paddling. The plan will involve a shuttle (if we have at least 3 people). One person will stay to watch boats and gear. All others will drive to the Freeport Takeout area (parking is along the road in Freeport). We will then get into as few vehicles as possible to get all people back to Appollo PA (Roaring Run Access)where the paddling will begin. The estimated drive time to Freeport is25 minutes each way (which means starting to paddle at 6:50-7PM. We will start in the daylight and hopefully (if it is not cloudy) see the sunset and moonrise. The estimated paddling time is4 hours on the water +-30 min depending on current and how fast or slow the group wants to paddle. Any rapids will be small class I or just faster water. The last 4 miles are in theslack water of the Allegheny Riverwith less current than the beginning of the trip. We will need one person who's vehicle is at the takeout in Freeport to go back toRoaring Run Access Point Appolo to get the (person who watched boats at the beginning)'s vehicle. Others are free to leave when their boat are loaded as long as one person watches the remaining boat(s) from the people involved in the end shuttle. Ifonly one other person besidesmecomes thenwe can go toFreeport and paddle a section of the Allegheny Riverout and back with no shuttle. This is also the plan if the river is running extremely high- (flooded)or low. Wewill pass through the communities ofAppoloNorth VandergriftHyde Park Leechburg West Leechburg Schenley and take out in Freeport. On the way we'll pass under a walking bridge through wooded areas probably see a few trains running along the river and see the lights of the Allegheny Ludlum Bagdad plant. Sunset: 8:35pmCivil Twilight: 9:05pmNautical Twilight: 9:43pmAstronomical Twilight: 10:25pmMoonrise: 9:18pmMoonset: 7:39amDay length: 14h 20m Source: http:www.sunrisesunset.comcalendar.asp *Technically the full moon occurs onFriday but I do not know what my work schedule will be next month so I am posting this on Saturday to be on the safe side I think the put in atRoaring Runis a Fish and Boat Commission Launch and Ibelievethe takeout at Freeport are not Fish and Boat Commission Ramps and do not require Fish and Boat Commission Stickers. http:fishandboat.comcounty.htm I believe a lifejacket and whistle must be on board on all PAwaterways. Please bring at least onelight source for after sunset. Head lamps and flashlights aregood as are lights made for boats. Expect to use your light source for at least 1.5 hours. The completion time is my best guess (90% chance) that we will be finished loading boats and completing the return shuttle- probably earlier. Depending on the group &amp;amp; currentwe may finish much sooner. Irecommend bringing something to drink or a snack and anextra layer if it is going to be cold. bilge pumps paddle floats and othersafety equipment to get back in you boatare good to bring if you havethem. I don't plan to tip but it has happened unexpectedly and I wasglad to have my pump. It is also good to have a cell phone in a dry bagziplock or other water proof container just in case. In the event of rain(not storms) this trip will still go- but you may want a spray skirt to keepyour boat dry. A camera is nice but we may not get too many pictures in the dark- we can try. (I don't think we'll be in water that is very deep so it should be possible to push your boat to shore standing or get back in on the water if you tip) This trip will run unless there islightening or thunder at launch time (or storms are predicted on the radar) toarrive during the time we will be on the water. A low chance of stormsmay mean shortening the trip- or turning around if we hear thunder when on thewater. If the weather is questionable please call me at[masked] tosee whether the trip is still on. If the river is at flood stage orobviously unsafe due to recent torrential rains- this trip will becancelled or changed to the Allegheny River at Freeport. I will not be able to see the conditions until I arrive around 5:30PM but if you have doubts- please call otherwise a decision will have to be made based on what we see upon arrival. Directions from Pittsburgh Take Route 28 North23.4 miles to exit16 Turn Right on Bakerstown Road and go 0.6 miles Left onFreeport Road and go0.7miles Merge onto PA 356 North (0.5 miles) Turn Left on PA 356 South and go 5.4 miles Turn left to stay on PA 356 56 (Leechburg Road) for another 3.5 miles Turn left on Orr Ave. (1.5 miles)- Cross the Kiskiminetas River Once on the East side of the Kiski. River make an immediate right onto Kiski Ave Canal Road 1st Ave. Go about a mile and the access point (large parking lot is on the right. For those who use GPS- plug thesenumbers in- they should work but if in doubt call me or consult the writtendirections since I do not use GPS and can't verify them. Latitude - Longitude: (put in- where we will meet) I make no promises about the accuracy of the Latitude and Longitude data- if in doubt please refer to written directions a paper map or call me at[masked]-8045. Lat:[masked]Long: [masked] Take Out (where we will shuttle to and the river will take us) Go1 mile on Kiski Ave. Canal Road to get to alternate rt. 66 to rt. 66 go 7.6miles Turn left on SR 4093 (0.9 miles Make 2nd Right on West Leechburg Road (0.5 miles)- crossing Kiskiminetas River Turn Left on Pleasant Hill Road (1 mile) Make a slight right on 356 and go 5.4 miles Make a slight right toward Freeport Road after crossing the Allegheny River Take the 1st right on 2nd street (follow it to the Allegheny River- about 0.3 miles) then go left on Riverside Road. The boat ramp is on the right across from a Nursing Home. [masked] [masked] Lat: 40 40' 16.31" Long: 79 41' 7.083 Source for Latitude and LongitudeData: http:itouchmap.comlatlong.html If you paddle with us and must leave the group please let me know so that I am not looking for you. FYI- This trip has been cross posted with the Butler Outdoor ClubThe Explorers Club of Pittsburgh WPPSA The PALS (Pittsburgh Adventure Lovers Group) and others who have asked me to send them details.</t>
  </si>
  <si>
    <t xml:space="preserve"> Roaring Run Trail  </t>
  </si>
  <si>
    <t xml:space="preserve"> Apollo</t>
  </si>
  <si>
    <t xml:space="preserve"> Canal Road</t>
  </si>
  <si>
    <t xml:space="preserve"> Pittsburgh Coworking North</t>
  </si>
  <si>
    <t xml:space="preserve"> Work At Home; Freelance; Coworking; Professional Networking; Entrepreneurship; Creative Freelancers; Coworkers; start-ups; Co-working Space; Building a Coworking Community; </t>
  </si>
  <si>
    <t xml:space="preserve"> Co-working at Generoasta Coffee Shop</t>
  </si>
  <si>
    <t xml:space="preserve"> Come any join us for coworking and caffeine! Bring your laptop or whatever kind of portable work you prefer and meet us at the conference table. As always any beverage or snack purchases are your responsibility. The end time says 11 but no one's going to kick you out if you want to stay longer. :)</t>
  </si>
  <si>
    <t xml:space="preserve"> Generoasta Coffee</t>
  </si>
  <si>
    <t xml:space="preserve"> Warrendale</t>
  </si>
  <si>
    <t xml:space="preserve"> 901 Warrendale Village Drive</t>
  </si>
  <si>
    <t xml:space="preserve"> Coworking @ Panera Cranberry Twp.</t>
  </si>
  <si>
    <t xml:space="preserve"> Come join us for another coworking session. Bring your laptop and use the wifi or bring your notebook and get some writingplanning done. If what you work with is portable bring it over! Event times are just a suggestion. Feel free to arrive early and stay as long as you like. However we're only able to reserve the meeting room until 11am and then it's open to whoever needs a seat for lunch. Cheers!</t>
  </si>
  <si>
    <t xml:space="preserve"> Cranberry Township</t>
  </si>
  <si>
    <t xml:space="preserve"> 20111 route 19</t>
  </si>
  <si>
    <t xml:space="preserve"> Coworking @ Giant Eagle Cafe Wexford</t>
  </si>
  <si>
    <t xml:space="preserve"> Come join us for another coworking session. Bring your laptop and use the wifi or bring your notebook and get some writingplanning done. If what you work with is portable bring it over! Giant Eagle Cafe has a variety of food and drink available and there's a mini-Starbucks for those of us that require caffeination. Event ending time is just a suggestion. Feel free to stay as long as you like enjoy lunch etc.</t>
  </si>
  <si>
    <t xml:space="preserve"> Giant Eagle Market District Wexford</t>
  </si>
  <si>
    <t xml:space="preserve"> 155 Town Center Dr</t>
  </si>
  <si>
    <t xml:space="preserve"> TechShop Pittsburgh</t>
  </si>
  <si>
    <t xml:space="preserve"> Woodworking; Robotics; Electronics; DIY (Do It Yourself); Arduino; Metalworking; CNC; rapid prototyping; Makerspaces; 3D Printing; Laser Cutting; CADCAM; Fabrication; weld; 3D Scanning; </t>
  </si>
  <si>
    <t xml:space="preserve"> Microcontroller Meet-Up</t>
  </si>
  <si>
    <t xml:space="preserve">  Do you love Arduino? How about Raspberry Pi? Do you want know about these things but don't know where to begin? Come to our monthly Microcontroller Meet-Up! Bring your laptop your projects and your questions to TechShop and then chat with people about microcontrollers and their applications. We will meet in the event room at TechShop Pittsburgh. First-time visitors to TechShop please be sure to come early and check in at the front desk to receive a free tour of the TechShop facility. This event is FREE and open to both members and non-members of TechShop Pittsburgh. RSVP here! We also offer classes in building and programming the Arduino. Check out our electronics class listings at www.techshop.ws.</t>
  </si>
  <si>
    <t xml:space="preserve"> 192 Bakery Square Blvd</t>
  </si>
  <si>
    <t xml:space="preserve"> Jewelry Makers Meetup</t>
  </si>
  <si>
    <t xml:space="preserve"> Join us each month to discuss and learn the various techniques of jewelry-making. Each month we will feature a new speaker or jewelry-making technique demonstrated for the group. Join in if you know it or learn a new and useful skill. Everyone is encouraged to bring any materialsscrap they have to trade so we can experiment. Bring any projects you are working on to share with the group! Check out our showclix account for more information: www.techshop.showclix.com.</t>
  </si>
  <si>
    <t xml:space="preserve"> TechShop Ham (Amateur) Radio MeetUp</t>
  </si>
  <si>
    <t xml:space="preserve"> TechShop Pittsburgh will be hosting it's first Monthly Ham (Amateur) Radio Meetup. The purpose of this meet up is to offer a space to enthusiasts to gather and chat it up in person. We also want to offer advice on obtaining your license and how to study up for the test. Below is a list of topicsthings we will be covering in the first meetup. Introduction To TechShop by Lead DC Andy Leer Info for Newbies(What is Ham) Pittsburgh and Ham  Open Floor for any GroupsClubs  Swap Meet - Sell old radiosequipment (Limit Items to standard bankers box size i.e. no 40ft jpoles ;) )</t>
  </si>
  <si>
    <t xml:space="preserve"> Pittsburgh Backgammon Meetup</t>
  </si>
  <si>
    <t xml:space="preserve"> Backgammon; Backgammon Competition; Backgammon Coed Competition; Learn to play Backgammon; Backgammon Tournaments; </t>
  </si>
  <si>
    <t xml:space="preserve"> Steve Hast's Summer Cooker</t>
  </si>
  <si>
    <t xml:space="preserve"> Don't miss the 15th running of this great tournament held at the home of Steve Hast! We'll hold two tournaments one for beginners and one for everyone else.Entry fees and tournament details will be announced later. Bring your swim suit and take a dip in Steve's pool between matches! BYOB if desired. I will be bringing a couple of 6-packs of good beer - i.e. the kind that make me take stupid cubes when I shouldn't. There will be food! Steve will be grilling backyard favorites with fixings for only $5. Registration begins at 12 play will start at 1. nnnThe tournament will be fun challenging competition and double elimination so you are guaranteed two matches and even with one loss you can win 1st place money! For $20 you can't beat it. Bring your swim suit! Steve's heated pool is available whenever you are not playing. Bring a friend! They don't have to play backgammon. Steve will be grilling - there will be plenty of food for a $5 hospitality charge per person. BYOB if you want beer or wine. If you or a friend play at beginner level come anyway! If we have enough beginner-level players we'll run a round-robin event just for beginners. RSVP Please! If you have already replied to Steve great! If not please let Steve or myself know you want to attend. Feel free to forward this email to a friend who plays. Here's a little more info about the tournament. I hope to see you there! Tournament details: The main event will be a $20 entry $20 side pool double-elimination tournament. We'll play 7-point matches in the main flight and 5-point matches in the one-loss consolation. The winner of the consolation plays the winner of the main in one (possibly two) 7-point match for first &amp;amp; second place. The loser of the consolation gets 3rd place.  If there is interest we can run some shorter "blitz" style tournaments for players who get knocked out early.Basic rules are aswritten here "Double-Elimination Bracket". Money details: The $20 entry fee will pay 3 or 4 places (depending on # of entries) at 90% return. The 10% goes to Pittsburgh Backgammon Meetup costs. Any extra goes to the soon-to-be-formed Pittsburgh Backgammon Club.The $20 side pool is optional and will pay 3 or 4 places at 100% return.</t>
  </si>
  <si>
    <t xml:space="preserve"> The Dog Days of August</t>
  </si>
  <si>
    <t xml:space="preserve"> We are very fortunate this month that one of our top players Adam Versaw will be sharing his knowledge in a short presentation on a backgammon topic TBD. The talk will begin at 7 and then we will launch into free play at 7:30.  Adam is one of the top players on GridGammon.com and a fierce competitor as anyone who has played him knows. Beginners and Intermediates alike will learn a lot from his talk whatever his subject turns out to be. No tournament this month but if anyone wants to play in a chouette we will organize that trying to match up similar skill levels. We have a logistical issue with the tournaments taking too long to get through in 2 hours. Because of that we may go to an instructional and "free-play" format this month. Stay tuned.</t>
  </si>
  <si>
    <t xml:space="preserve"> Backgammon in the South Hills!</t>
  </si>
  <si>
    <t xml:space="preserve"> Finally a South Hills meetup! At the delightful new brewpub in Bethel Park Spoonwood Brewing. Good food good beer good backgammon - what's not to like? We have two large tables reserved for us which will accommodate 6 large boards. If we get more than 12 players we will have to move some games outside. Come at 6:30 for a beverage and one of their awesome wood-fired pizzas. Then we'll start a tournament at 7. They are open until 10 so we should have plenty of time. We'll run a tournament even if only 4 people show up. Which is only 3 other than me so come on. Round robin or otherwise we will do this! Everyone: You don't have to enter the tournament at all you can just come and play backgammon with whoever wants to. Beginners: If we have enough beginners we will try to do a separate event for you but if not come anyway and play games with anyone you can find or go ahead and try your luck in the tournament. I will have a prize for the beginner-level player who makes it the farthest in the tournament. Tournament Details We will run a "Single-Elimination Two-Match-Minimum Two Winners" tournament asexplained here.You are guaranteed two matches. From your second match on when you lose you're out. Registration begins at 6:30 tournament begins at 7. They close at 10. The tournament will be capped at 16 players. 5-point matches. The entry fee will be $10 with a $10 optional side pool. The pace will be brisk but not rushed. If we get 16 entries you will play a maximum of 4 matches in 3 hours. I think that's realistic. Entry fees will pay 90% return with two winners - 54% goes to the winner of the zero-loss side 36% to the winner of the one-loss size 10% goes to the club. (to defray meetup costs)  Side pools will pay 100% return with 60% going to the farthest-advancing on the zero-loss side and 40% to the farthest-advancing on the one-loss side. I will have these details printed on paper for you to read on Weds if you want to.</t>
  </si>
  <si>
    <t xml:space="preserve"> Pittsburgh Scrabble Club</t>
  </si>
  <si>
    <t xml:space="preserve"> Scrabble; Games; Board Games; Game Night; Scrabble Fun; Scrabble club; </t>
  </si>
  <si>
    <t xml:space="preserve"> Let's play Scrabble!</t>
  </si>
  <si>
    <t xml:space="preserve"> The Pittsburgh Scrabble Club meets every Wednesday for tournament-style Scrabble (two players per game 25 minutes per player). Session dues are $1.00 and most people play 3 games during the session. You may play fewer games if you choose.</t>
  </si>
  <si>
    <t xml:space="preserve"> Panera</t>
  </si>
  <si>
    <t xml:space="preserve"> 3401 Boulevard of the Allies</t>
  </si>
  <si>
    <t xml:space="preserve"> The Pittsburgh English Bulldog Meetup Group</t>
  </si>
  <si>
    <t xml:space="preserve"> English Bulldog; French Bulldog; Bulldog; Bulldog Breeders; Bulldog Rescue; </t>
  </si>
  <si>
    <t xml:space="preserve"> Bark In the Park!</t>
  </si>
  <si>
    <t xml:space="preserve"> Join Animal Friends Sunday August 23rd!! Were going back to the basics with a morning dog walk and party in North Park. Well have games raffles photos area food trucks and a vendor village for your enjoyment.</t>
  </si>
  <si>
    <t xml:space="preserve"> North Park Dog Park</t>
  </si>
  <si>
    <t xml:space="preserve"> Pearce Mill Road</t>
  </si>
  <si>
    <t xml:space="preserve"> Lucky Paws Summer Cookout!</t>
  </si>
  <si>
    <t xml:space="preserve"> Join Lucky Paws for everyone's favorite event of the summer! We will have a free picnic and cookout for the humans and of course free ice cream for the dogs! This is a Lucky Paws event so passes are welcome and everyone is invited!</t>
  </si>
  <si>
    <t xml:space="preserve"> Lucky Paws</t>
  </si>
  <si>
    <t xml:space="preserve"> Freedom</t>
  </si>
  <si>
    <t xml:space="preserve"> 2273 Lovi Rd</t>
  </si>
  <si>
    <t xml:space="preserve"> Open Pittsburgh our Region's Code for America Brigade</t>
  </si>
  <si>
    <t xml:space="preserve"> Open Source; Innovation; Open Government; Hacking; Civic Engagement; Data Visualization; Open Data; Data Science; Social Impact; Statistics and data analysis; Civic Hacking; Civic Engagement &amp; Technology; Data Analysis; Code For America; Code for America Brigade; </t>
  </si>
  <si>
    <t xml:space="preserve"> Unlockphilly with Pittsburgh Area Accessibility Meetup</t>
  </si>
  <si>
    <t xml:space="preserve"> The Pittsburgh Area Accessibility Meetup is hosting the creators of Unlockphilly a project that is improving the lives of people with disabilities in Philadelphia. The Accessibility Meetup is interested in replicating this project in Pittsburgh and it would be great to have involvement from the Pittsburgh Brigade. Full details:http:www.meetup.comPittsburgh-Area-Accessibility-Meetupevents224585856?a=ea1_grp&amp;amp;rv=ea1&amp;amp;_af=event&amp;amp;_af_eid=224585856</t>
  </si>
  <si>
    <t xml:space="preserve"> Open Pittsburgh Work Night</t>
  </si>
  <si>
    <t xml:space="preserve"> We're getting some work done in conjunction with the Carnegie Library's Work Nights. Starting in June the Work Nights move to the Brookline Branch of the Library. They're scheduled to remain there through August. CLP Work Nights: http:carnegielibrary.orgworknights?wt.mc_id=slider</t>
  </si>
  <si>
    <t xml:space="preserve"> Carnegie Library Brookline Branch</t>
  </si>
  <si>
    <t xml:space="preserve"> 708 Brookline Blvd. </t>
  </si>
  <si>
    <t xml:space="preserve"> Women's Journey to Happiness</t>
  </si>
  <si>
    <t xml:space="preserve"> women</t>
  </si>
  <si>
    <t xml:space="preserve"> New In Town; Self-Improvement; Consciousness; Wellness; Fun Times; Energy Healing; Positive Thinking; Happiness; Women's Empowerment; Self Exploration; Self-Empowerment; Women's Support; Happiness and well being; </t>
  </si>
  <si>
    <t xml:space="preserve"> Discussion Meet-up Happiness Trigger "Movement"</t>
  </si>
  <si>
    <t xml:space="preserve"> There is a great little coffee shop across the street "Uptown Coffee" that sells pastry sandwiches and great coffee. Building auto opens at 10:30 am if you want to go early and will auto closes at 1:00. Please rsvp me by text if you can't make it. Please be reminded there are "no show" policies. Please remember to bring your meeting fee of $3.00. I will have no change. Park anywhere there is no ticketing on Sunday in Mt. Lebanon. I look forward to seeing everyone Colleen </t>
  </si>
  <si>
    <t xml:space="preserve"> Mt. Lebanon Municipal Building </t>
  </si>
  <si>
    <t xml:space="preserve"> 710 Washington Road  Right next to Citizens Bank</t>
  </si>
  <si>
    <t xml:space="preserve"> Brad Tassell at Latitude 360 in Robinson Aug. 21</t>
  </si>
  <si>
    <t xml:space="preserve"> BRAD TASSELL at Latitude 360 in RobinsonFriday AUGUST 21 - 8 pm show - arrive 6:30 pm http:latitude360.com Revised notice. Date and time selected. And I can be there. If you like your comedy positive hilarious crazy silly value oriented and for everybody then BRADs show is for you! Brad is also a published author of humorous books. He is part magician part practical joker and 100% fun. You can check him out on You Tube. Leah suggested an event at Latitude 360. Comedian Brad Tassell is performing this Friday August 21 at 8 pm which corresponds with Deb Vita's birthday weekend. Tickets are $15. Reservations can be held by calling ahead [masked]) with payment at the door -- or you can purchase tickets online. Suggested arrival time is 6:30 pm to select seats at tables in the venue and order dinner which can be served and eaten during the show. Deb and Leah are interested if Leah can get a ride from the North Hills. Can anyone else join us? If you have any questions call JoAnn Gales[masked] -- or post comments here.</t>
  </si>
  <si>
    <t xml:space="preserve"> Pittsburgh Feminists' Magick Full Moon Circle</t>
  </si>
  <si>
    <t xml:space="preserve"> Witches; Feminism; Goddess; Meditation; Wiccan; Women's Social; Spirituality; Magick; Women's Circle; Earth-Based Spirituality; </t>
  </si>
  <si>
    <t xml:space="preserve"> Let's Celebrate the Full Moon in August!</t>
  </si>
  <si>
    <t xml:space="preserve"> If you can come to the meeting tomorrow Friday please message me so I know what to bring. If you'll provide your email address I can send you a simple floor plan of the main floor of the church. It shows you which entrance to use and how to proceed from there to our room the Fahs room. I know this is very short notice but do try to make it. Even though we did have a meeting this month it wasn't on the Full Moon. I didn't want to let a perfectly good full moon go by without our getting together. It will be a small group of women this month but it's a good opportunity to get to know other women with similar interests. Blessings....Mavra</t>
  </si>
  <si>
    <t xml:space="preserve"> Let's get together!</t>
  </si>
  <si>
    <t xml:space="preserve"> We'll meet on the night following the night of the Full Moon in August to welcome each other. We are women of all ages who consider ourselves women 100% of the time. I want this to be an open circle. By that I mean that members are free to attend each month or not they can invite friends to come along too. The only caveat is that everyone who attends must participate no onlookers. By the 15th I hope to have already found a venue for our regular monthly gatherings. We'll pass the talking stickto get to know a little about each other and what brings each of us to the circle.Depending upon our individual experience in circles we may even speak about how rituals are conducted and what our expectations areof ourcircle and of each other. We can grab a bite and have some supper together while we talk. We can also chant a bit and work up some energy. This is an opportunity to join with other women in a spirit of community and spirituality. I'm so looking forward to meeting all of you who come.</t>
  </si>
  <si>
    <t xml:space="preserve"> Country Barn Farm</t>
  </si>
  <si>
    <t xml:space="preserve"> community-environment</t>
  </si>
  <si>
    <t xml:space="preserve"> Beekeeping; Permaculture; Farmers Market; Farm Animals; Green Living; Sustainability; Urban chickens; Chickens; Backyard Poultry; Urban Gardening; Edible Gardening; Sustainable Agriculture; Community Gardening; Urban Beekeeping; Teaching the Public about the Value of Honey Bees; honeybees; </t>
  </si>
  <si>
    <t xml:space="preserve"> Country Barn Beekeeping Club - Bee Diseases</t>
  </si>
  <si>
    <t xml:space="preserve"> Join us for the August meeting of the new County Barn Beekeeping Club. This is forum for local beekeepers to get together and support each other. We meet the first Thursday of the month from 6 to 7:30 pm. Pre-registration via Meetup.com is required. The informational part of the meeting will be a discussion of bee diseases led by Local Beekeeper Christina Neumann. We will also taste a single varietal honey as part of the meeting. We taste a different honey at every meeting we have for the club as a fun activity. If you would like to bring a varietal honey to introduce and taste or lead the monthly discussion please contact Joe Zgurzynski the meeting organizer. Please bring a chair! Anyone interested can carpool to the farm from Gator's Grill located one mile away from Country Barn Farm at 3410 Saxonburg Blvd Pittsburgh PA 15238 atthe intersection of Hart's Run Road and Saxonburg Blvd. We have permission from the owner to park in the back of the lot behind the resturant on meeting nights. Please arrive by 5:45 pm at Gators Grill to carpool to the farm since we will start the meeting at 6 pm sharp. Carpooling is optional but if you have a friend going to the meeting why not carpool?</t>
  </si>
  <si>
    <t xml:space="preserve"> Basic Queen Bee Rearing Class</t>
  </si>
  <si>
    <t xml:space="preserve"> This is a hands on workshop offering an introduction to rearing queen honey bees. The goal is for students to learn basic techniques for queen rearing. Course fee is $65. Pre-registration with course fee is required. There will be a session on August 16 from 11 am to 1 pm to review the results of our grafting the previous day. Students will have the opportunity to take home day old queen cells if they like. For more information and a registration form please email [masked]. </t>
  </si>
  <si>
    <t xml:space="preserve"> Pittsburgh Chinese Social Group</t>
  </si>
  <si>
    <t xml:space="preserve"> Expat Chinese; Social; Asians; Chinese Culture; China; Mandarin Language; Chinese language; </t>
  </si>
  <si>
    <t xml:space="preserve"> Dinner Meetup at Sichuan Gourmet 822 6:00pm</t>
  </si>
  <si>
    <t xml:space="preserve"> Why do we eat together? To be friends!  About this meetup 1. We will share the dinner cost evenly. This restaurant is order and share style each person can pick one dish at most the anticipated price is about $18 each person. 2. If you cannot come this time don't worry. We will invite all of you for dinner every third Saturday of each month. 3. There will be a half hour sharing or game at the beginning of the dinner. The rest of the time will be your free social hour. You can leave at any time you like.</t>
  </si>
  <si>
    <t xml:space="preserve"> Sichuan Gourmet</t>
  </si>
  <si>
    <t xml:space="preserve"> 1900 Murray Avenue</t>
  </si>
  <si>
    <t xml:space="preserve"> Tennis - Junior Level at Schenley Park 822 4:00pm</t>
  </si>
  <si>
    <t xml:space="preserve">  </t>
  </si>
  <si>
    <t xml:space="preserve"> Schenley Park Tennis Courts</t>
  </si>
  <si>
    <t xml:space="preserve"> Overlook Dr Pittsburgh PA 15207</t>
  </si>
  <si>
    <t xml:space="preserve"> Pittsburgh Welsh Culture Meetup</t>
  </si>
  <si>
    <t xml:space="preserve"> Expat British; Book Club; Celtic Culture; Language &amp; Culture; International Travel; Language Exchange; Wales; British Culture; Welsh Culture; Welsh Language; International Friends; Pub Crawls; Culture Exchange; Welsh Culture &amp; Language (Cymraeg &amp; Saesneg); Welsh American; </t>
  </si>
  <si>
    <t xml:space="preserve"> Welsh Book Club</t>
  </si>
  <si>
    <t xml:space="preserve"> Our next selection for Welsh Book Club is "On the Black Hill" by Bruce Chatwin. The book tells the story of Lewis and Benjamin Jones identical twins who were born with the century on a farm on the English-Welsh border. For eighty years they live on the farm and their lives are only obliquely touched by the chaos of twentieth-century progress. Nonetheless the twins worlda few square miles of Welsh countrysideis rich in the oddities the wonders and the tragedies of the human experience. Order the book at http:www.amazon.comBlack-Hill-Novel-Bruce-Chatwindp0140068961 and join us on Wednesday August 19 at the Panera in Bakery Square to discuss the book and pick our next selection. If you haven't finished the book by the time we meet no problem! We'd love to have you join us either way.</t>
  </si>
  <si>
    <t xml:space="preserve"> August Welsh Gathering</t>
  </si>
  <si>
    <t xml:space="preserve"> Join us for our monthly Welsh get-together! As usual we will gather to share some friendly conversation about all things Welsh! Feel free to wear red or green or something to identify you as joining the Welsh get-together (a rugby shirt anything with daffodils dragons or "Cymru" etc...). We can start at the bar and when everyone is there move to a table for dinner and more conversation. Everyone is welcome  croeso cynnes i bawb!</t>
  </si>
  <si>
    <t xml:space="preserve"> 302 S Saint Clair St</t>
  </si>
  <si>
    <t xml:space="preserve"> Greater Pittsburgh Square and Modern Pattern Dance Group</t>
  </si>
  <si>
    <t xml:space="preserve"> Ballroom Dancing; Nightlife; Social Networking; Square Dancing; Music; Fun Times; Entertainment; Dancing; Dance Lessons; Healthy Living; Family Friendly; Social Dancing; Dance and Movement; </t>
  </si>
  <si>
    <t xml:space="preserve"> Gold Rush Outlaws Square and Modern Pattern Dance Group Every Monday</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</si>
  <si>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t>
  </si>
  <si>
    <t xml:space="preserve"> Independance Twp. Community Center </t>
  </si>
  <si>
    <t xml:space="preserve"> Gold Rush Outlaws Square and Modern Pattern Dance Group</t>
  </si>
  <si>
    <t xml:space="preserve"> The Gold Rush Outlaws Western Square and Modern Pattern Dance Group meets every Monday night from 7:00 PM to 10:00 PM near the Greater Pittsburgh Airport. New dancers are always welcome and should come at 7:00 PM for an introductory teach. Dancers can start any time learn at their own pace and pick up where they left off. We are open to all ages and lifestyles and have three International recording artists on our staff to serve you. No partner or experience is necessary. Join us for a night and see what we have to offer. Admission $5.00 includes lesson and light refreshments</t>
  </si>
  <si>
    <t xml:space="preserve"> GASP (Gaming Association of Southwestern PA)</t>
  </si>
  <si>
    <t xml:space="preserve"> Games; Roleplaying Games (RPGs); Tabletop Role Playing and Board Games; Euro Games; Strategy Games; Gaming; Game Design; Board Games; Dice Games; Game Night; </t>
  </si>
  <si>
    <t xml:space="preserve"> GASP Games Day - Temporary Location</t>
  </si>
  <si>
    <t xml:space="preserve"> What:: GASP Games DayWhere:: Springdale United Presbyterian ChurchWhen:: 10am to 11pmCost:: $5 (first time attendees are free) Due to our situation in finding a new home Games Days are currently on a month-2-month schedule. See below for the schedule it will be updated as needed. 2015 Dates January - cancelled without a replacement February 21st - Springdale United Presbyterian Church March 21st - Springdale United Presbyterian Church April - Could not secure a date in April (will hold 2 in May) May 2nd and 23rd -Springdale United Presbyterian Church June 13th -Springdale United Presbyterian Church July 11th -Springdale United Presbyterian Church August 8th -Springdale United Presbyterian Church August 29th -Springdale United Presbyterian Church September - Location and date TBD October - Location and date TBD November - No Games Day due to GASPcon December - Location and date TBD The address for the church is located at the bottom of the page Game Days run from 10am till 11pm and are open to everyone. There is a small fee per person ($5) to attend Games Day to cover the cost of the rental hall. This fee is waived for all first-time attendees. The fee will be collected when you arrive and will grant access to all the games contributed by our members for use that day. We will be holding off taking any new yearly payments but those that did pay will be honored. Speaking of games there are always a multitude of board card role-playing and miniature games being played on any given Game Day but a few events are near constants. Our Multi-Player Magic League runs each Game Day starting around 11am. Its a league that runs Jan-Oct. There is a second league starting at 4:30PM with modified rules and decks please read the forum post for more information. Several RPG campaigns are also run each Game Day including our "One-Shot Saturdays" stand-alone adventures run by various GMs each month. There are several miniature games that regularly appear at each Game Day. These vary each month but some examples are X-Wing Lord of the Rings Firestorm Armada Dystopian Wars Axis and Allies: War at Sea &amp;amp; Angels 20 BattleTech AT-43 Infinity and others. Dont forget our extensive board game contingent. You can always find players for a board game whether you bring your own or try out one of the many titles our BGers own and bring each month to our Games Library. We ask that everyone attending our Game Days brings something along as a snack andor drink for the community to share in. The facility has a full kitchen so items that need refrigerated are OK. Most people bring some soda chips cookies veggie tray etc. This helps everyone have a good time without worrying about snacks or drinks. See you at Games Day! Location Information::Springdale United Presbyterian Church859 Pittsburgh StreetSpringdale PA 15144</t>
  </si>
  <si>
    <t xml:space="preserve"> Springdale United Presbyterian</t>
  </si>
  <si>
    <t xml:space="preserve"> Springdale</t>
  </si>
  <si>
    <t xml:space="preserve"> 859 Pittsburgh St</t>
  </si>
  <si>
    <t xml:space="preserve"> Pittsburgh Outdoor Painters</t>
  </si>
  <si>
    <t xml:space="preserve"> Musicians; New In Town; Live Music; Figure Drawing; Self-Improvement; Creative Circle; Artists; Writing; Sketching; Painting; Art Classes; Acrylic Painting classes; Life Drawing; Painters Sculptures Photographers Film-makers; Acrylic Painters; Painters; </t>
  </si>
  <si>
    <t xml:space="preserve"> meet to paint</t>
  </si>
  <si>
    <t xml:space="preserve"> Buente street gate open 9 to 6 daily Awesome vista of the city!!!</t>
  </si>
  <si>
    <t xml:space="preserve"> St. John's Lutheran Cemetery</t>
  </si>
  <si>
    <t xml:space="preserve"> Spring Hill - City View Buente Street 15212</t>
  </si>
  <si>
    <t xml:space="preserve"> Park on the Lawrenceville side</t>
  </si>
  <si>
    <t xml:space="preserve"> 40th Street Bridge Lawrenceville</t>
  </si>
  <si>
    <t xml:space="preserve"> 40th Street</t>
  </si>
  <si>
    <t xml:space="preserve"> Pittsburgh Sahaja Meditation Meetup</t>
  </si>
  <si>
    <t xml:space="preserve"> Yoga; Meditation; Self-Improvement; Consciousness; Life Transformation; Spirituality; Wellness; Holistic Health; Inner peace; Stress Relief; Alternative Medicine; Guided Meditation; Awakening; Stress Management; Free Meditation Classes; </t>
  </si>
  <si>
    <t xml:space="preserve"> Sewickley Public Library - Weekly Meeting</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</si>
  <si>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(412)[masked]</t>
  </si>
  <si>
    <t xml:space="preserve"> Sewickley Public Library</t>
  </si>
  <si>
    <t xml:space="preserve"> 500 Thorn Street</t>
  </si>
  <si>
    <t xml:space="preserve"> Mt. Lebanon Public Library - Weekly Meetup</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</si>
  <si>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(781)[masked]</t>
  </si>
  <si>
    <t xml:space="preserve"> The Pittsburgh Garden Experiment!</t>
  </si>
  <si>
    <t xml:space="preserve"> Permaculture; Buy Local; Community Building; Community Gardening; </t>
  </si>
  <si>
    <t xml:space="preserve"> Preserving the Harvest!</t>
  </si>
  <si>
    <t xml:space="preserve"> Lessons on PicklingCanning and More... Join The Gardens of Millvale August 30th for a class all about preservation methods for various foods! This class will provide everyone with hands on experience with salsa making; as well as information on various methods of food preservation from freezing and canning to dehydrating and pickling. Taught by ChefGardener Stephanie Davis this class will provide everyone with great tips and a bounty of information to start preserving your garden harvest at home!Cost $25 Class size is limited to 15 Please register and prepay here:https:millvale.wufoo.comformsqd5maa20m3dikw Questions? Call:[masked] x3136</t>
  </si>
  <si>
    <t xml:space="preserve"> Millvale Community Center</t>
  </si>
  <si>
    <t xml:space="preserve"> 416 Lincoln Avenue</t>
  </si>
  <si>
    <t xml:space="preserve"> Looking for Help Organizing this Meetup</t>
  </si>
  <si>
    <t xml:space="preserve"> Please help keep this group going so other people can enjoy the benefits of low-cost and free gardening meetups. We're looking for people who want to organize classes find speakers and write articles about urban farmers. Stop by anytime between 9-1 and see us at the farmers' market in Squirrel Hill on Sunday August 9th. If you want to donate your organizing writing networking and growing skills to the group we can create some low-cost meetups and content that many can use as a resource.</t>
  </si>
  <si>
    <t xml:space="preserve"> ACRE of Pittsburgh</t>
  </si>
  <si>
    <t xml:space="preserve"> Real Estate Networking; Real Estate Investors; Real Estate Investing; Real Estate; Cash flow in Real Estate; Real Estate Investment Education; Beginner Real Estate Investing; </t>
  </si>
  <si>
    <t xml:space="preserve"> Joe Calloway's House Tour for Investors</t>
  </si>
  <si>
    <t xml:space="preserve">  https:youtu.be5Mo4nNENB_I</t>
  </si>
  <si>
    <t xml:space="preserve"> RE360 World Headquarters </t>
  </si>
  <si>
    <t xml:space="preserve"> 829 Industry Street</t>
  </si>
  <si>
    <t xml:space="preserve"> Acre Monthly Meeting with Maura Kennedy City of Pgh Building Inspections</t>
  </si>
  <si>
    <t xml:space="preserve"> Our main Speaker this month will be Maura Kennedy Director of the City of Pgh Building Inspection Department will discuss the changes occurring in the department. This will include building permits. New processes and yes the proposed $65 rental registration. Have your questions and concerns ready this is sure to be a spirited discussion. The Vendor Speaker is Alex Decon from Mace Property Management! The topic will be approving rental applications. Don't forget to come early to network with the other investors and vendors!</t>
  </si>
  <si>
    <t xml:space="preserve"> DoubleTree by Hilton Hotel Pittsburgh - Green Tree</t>
  </si>
  <si>
    <t xml:space="preserve"> 500 Mansfield Avenue</t>
  </si>
  <si>
    <t xml:space="preserve"> Non-duality Pittsburgh</t>
  </si>
  <si>
    <t xml:space="preserve"> Meditation; Awareness; Consciousness; Nondualism; Spirituality; </t>
  </si>
  <si>
    <t xml:space="preserve"> Ashtavakra Gita Revisited</t>
  </si>
  <si>
    <t xml:space="preserve"> The Ashtavakra Gita is a very clear and direct pointing to non-duality in the form of a dialogue between a king and his guru. During the last meeting we read sections starting at the beginning. For this meeting we will look at the themes that power this spiritual classic and how they relate to the life of the seeker.Two complete translations can be found online at the links below and we will provide printed copies of select readings at the meeting. http:realization.orgpashtavakra-gitarichards.ashtavakra-gitarichards.ashtavakra-gita.htmlhttp:www.holybooks.comwp-contentuploadsAshtavakra-Gita-ebook.pdf</t>
  </si>
  <si>
    <t xml:space="preserve"> Friends House</t>
  </si>
  <si>
    <t xml:space="preserve"> 4836 Ellsworth Avenue</t>
  </si>
  <si>
    <t xml:space="preserve"> Letting go of Self-Referential Thoughts</t>
  </si>
  <si>
    <t xml:space="preserve"> Following a few minutes of chanting and meditation we'll talk about letting go of self-referential thoughts informed by some workspresentations of Gary Weber. Download a brief intro by going to 'More' -&amp;gt;'Files' on the website.</t>
  </si>
  <si>
    <t xml:space="preserve"> Pittsburgh  Northern Frontier Gaming Meetup</t>
  </si>
  <si>
    <t xml:space="preserve"> Zelienople</t>
  </si>
  <si>
    <t xml:space="preserve"> Settlers of Catan; EuroGames; Card Games; Games; Roleplaying Games (RPGs); Tabletop Role Playing and Board Games; Euro Games; Strategy Games; Gaming; Board Games; Ameritrash Games; Game Night; German Style Games; </t>
  </si>
  <si>
    <t xml:space="preserve"> The Not Gencon Meetup!</t>
  </si>
  <si>
    <t xml:space="preserve"> Just cause you aren't going to Gencon doesn't mean you can't get your gaming on! Let's try to meet this Saturday at a way better event. You don't have to travel to Indiana everything will be way cheaper you won't feel the urge to spend hundreds of dollars and you can go home and sleep in your own bed! As always special invite to anyone who has never joined us. Promises to be a good time! Hope to see you there!</t>
  </si>
  <si>
    <t xml:space="preserve"> Perkins Restaurant</t>
  </si>
  <si>
    <t xml:space="preserve"> 20013 Rte 19 </t>
  </si>
  <si>
    <t xml:space="preserve"> Cranberry Tabletop Game Day</t>
  </si>
  <si>
    <t xml:space="preserve"> Hope you can make it! The usual routine... bring yourself bring a friend! Bring a new game from GenCon or an old game from the back of the closet. New members always welcome! We are friendly and nice and smart!</t>
  </si>
  <si>
    <t xml:space="preserve"> Pittsburgh's Investment Groups Meetup</t>
  </si>
  <si>
    <t xml:space="preserve"> Investing; Day Traders; Black Professionals; Investor's Business Daily; Self-Improvement; Investing for Retirement; Black Entrepreneurs; Wealth Creation; Financial Freedom; Stock Trading; Business Strategy; Financial Education; Entrepreneurship; Black Business; Black Men; </t>
  </si>
  <si>
    <t xml:space="preserve"> Investment Club Education &amp; Organizational</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</si>
  <si>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March 7th at the Triplex (7238 Fleury Way). We will begin at 9:07 A.M. This is a chance to learn about investing and is NOT "get rich quick". This is for those new to investing or mature investors. The group will benefit from all types. Expectations will also be clarified during the organizational meeting.</t>
  </si>
  <si>
    <t xml:space="preserve"> The Triplex</t>
  </si>
  <si>
    <t xml:space="preserve"> 7238 Fleury Way</t>
  </si>
  <si>
    <t xml:space="preserve"> Investment Club Education &amp; Organization</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</si>
  <si>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April 4th at the Triplex (7238 Fleury Way). We will begin at 9:07 A.M. This is a chance to learn about investing and is NOT "get rich quick". This is for those new to investing or mature investors. The group will benefit from all types. Group expectations and desires will also be clarified during the meeting.</t>
  </si>
  <si>
    <t xml:space="preserve"> Pittsburgh European Soccer Meetup</t>
  </si>
  <si>
    <t xml:space="preserve"> Sports Fan; Soccer; European Football; Sports and Recreation; Sports and Socials; Futbol; Watching Sports; european soccer; </t>
  </si>
  <si>
    <t xml:space="preserve"> Cheer on your favorite players and teams of the Premier League</t>
  </si>
  <si>
    <t xml:space="preserve"> Pastoli's Pizza Pasta &amp;amp; Paisans is opening their doors at 10:00am this Saturday to welcome all soccer players and fans to cheer on their favorites of the 2015 Premiership. Located at 1900 Murray Avenue in Squirrel Hill across from the Giant Eagle.</t>
  </si>
  <si>
    <t xml:space="preserve"> Pastoli's Pizza Pasta &amp;amp; Paisans is opening their doors at 7:30am Saturdays to welcome all soccer players and fans to cheer on their favorites of the 2015 Premiership. Located at 1900 Murray Avenue in Squirrel Hill across from the Giant Eagle.</t>
  </si>
  <si>
    <t xml:space="preserve"> Old Fashion Business Referral Networking Meetup</t>
  </si>
  <si>
    <t xml:space="preserve"> Small Business; Network Marketing; Business Referral Networking; Professional Networking; Small Business Marketing Strategy; Women Business Networking; Entrepreneurship; Small Business Networking; Women's Business Networking; Business Networking for Women; Business Networking International (BNI); Women Small Business Owners; Women's Networking; B2B Networking; Social Networking Business Networking Jobs; </t>
  </si>
  <si>
    <t xml:space="preserve"> North Hills Meeting</t>
  </si>
  <si>
    <t xml:space="preserve"> Jergel's 103 Slade Lane Warrendale PA 15086 *We are normally in private area near the bar.</t>
  </si>
  <si>
    <t xml:space="preserve"> South Hills Meeting</t>
  </si>
  <si>
    <t xml:space="preserve"> Primanti's1539 Washington RdMt Lebanon PA 15228 6pm - 8pm every Thursday*We are typically on the patio</t>
  </si>
  <si>
    <t xml:space="preserve"> Primanti Brothers</t>
  </si>
  <si>
    <t xml:space="preserve"> 1539 Washington Rd</t>
  </si>
  <si>
    <t xml:space="preserve"> Westmoreland Entrepreneurs</t>
  </si>
  <si>
    <t xml:space="preserve"> Irwin</t>
  </si>
  <si>
    <t xml:space="preserve"> Business Referral Networking; Professional Networking; Entrepreneurship; Small Business Networking; Small Business Owners; Startup Businesses; Entreprenuers; Entreprenuer networking; </t>
  </si>
  <si>
    <t xml:space="preserve"> Let's Network!</t>
  </si>
  <si>
    <t xml:space="preserve"> We meet every Tuesday Morning at the Colonial Grill for breakfast! Meetings start promptly at 7:30 am. Not sure if your category is open? Email us or visit us at out website.http:westmorelandentrepreneurs.myfastsite.comcontact-us</t>
  </si>
  <si>
    <t xml:space="preserve"> Colonial Grille Restaurant and Taproom</t>
  </si>
  <si>
    <t xml:space="preserve"> 333 Mian Street</t>
  </si>
  <si>
    <t xml:space="preserve"> The Pittsburgh Russian Language Meetup</t>
  </si>
  <si>
    <t xml:space="preserve"> Russian Language; Expat Russian; Language &amp; Culture; Russkie; foreign language; Russians; Russian Literature; Russian Food; Russian Culture; </t>
  </si>
  <si>
    <t xml:space="preserve"> Conversation and Tea at Dobro Tea House</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</si>
  <si>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first Saturday of the month. If you can not make this meeting then feel free to join us at our other requiring meetup on the third Thursday evening of every month. Have an idea for a meetup? Want to suggest a new time andor location? Message me and we'll work out the details.      !</t>
  </si>
  <si>
    <t xml:space="preserve"> 1937 Murray Ave</t>
  </si>
  <si>
    <t xml:space="preserve"> onversation at Crazy Mocha</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</si>
  <si>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third Thursday of the month. If you can not make this meeting then feel free to join us at our other recurring meetup on the first Saturday of every month. Have an idea for a meetup? Want to suggest a new time andor location? Message me and we'll work out the details.      !</t>
  </si>
  <si>
    <t xml:space="preserve"> Crazy Mocha Next to Adli on Baum Blvd</t>
  </si>
  <si>
    <t xml:space="preserve"> 5607 Baum Blvd. </t>
  </si>
  <si>
    <t xml:space="preserve"> Ohio River Trail Council (ORTC) - Outdoor Adventure Club</t>
  </si>
  <si>
    <t xml:space="preserve"> Monaca</t>
  </si>
  <si>
    <t xml:space="preserve"> Bicycling; Kayaking; Hiking; Paddling; Walking; Nonprofit; Outdoors; Adventure; Volunteering; Outdoor Adventures; Stand Up Paddle Boarding; Cycling; Community Service; Canoeing; Casual Bicycling; Charity Events; </t>
  </si>
  <si>
    <t xml:space="preserve"> Paddle Party</t>
  </si>
  <si>
    <t xml:space="preserve"> Come join the Ohio River Trail Council for an end of summer paddle party at the beautiful Bradys Run Park.</t>
  </si>
  <si>
    <t xml:space="preserve"> The Lake at Bradys Run Park</t>
  </si>
  <si>
    <t xml:space="preserve"> 526 Bradys Run Road Beaver Falls PA</t>
  </si>
  <si>
    <t xml:space="preserve"> Paddle Board Race</t>
  </si>
  <si>
    <t xml:space="preserve"> For additional information please visit - http:membership.ohiorivertrail.orgindex.phpn1sco-paddle-board-race nnn</t>
  </si>
  <si>
    <t xml:space="preserve"> GlobalPittsburgh: a group for globally-minded people</t>
  </si>
  <si>
    <t xml:space="preserve"> Social Networking; Language &amp; Culture; Social; Professional Networking; International Travel; International Professionals; Business Networking International (BNI); Cultural Diversity; Language Exchange; international students; World Cultures; International Friends; Culture Exchange; </t>
  </si>
  <si>
    <t xml:space="preserve"> GlobalPittsburgh First Thursdays Happy Hour for Globally-Minded People</t>
  </si>
  <si>
    <t xml:space="preserve"> Join us to celebrate everything and everybody global in Pittsburgh atGlobalPittsburgh First Thursdays! Admission is free for current paid GlobalPittsburgh members; tickets are $5 for non-members if purchased through August 5; tickets are $10 on the day of the event and at the door. BUY TICKET NOW!  Features for the August event: - Free admission for paid GlobalPittsburgh members andpeople with August birthdays - Complimentary appetizers - Complimentary drink for members who joinrenew at the event - Door prizes and auctions - Interactive program and more! Meet globally-minded people from Pittsburgh and all over the world to make new friends and learn more about different cultures at our GlobalPittsburgh First Thursdays monthly happy hour. Bring your friends family and colleagues or come alone - it's a very friendly group! Receive discounted membership of $40 per year for an individualfamily membership when you sign up at the event - that's a 20 percent savings! If you have questions would like to become a sponsor or set up a vendor table or donate an item for the auction please contact Nadya Kessler in the GlobalPittsburgh office at[masked] or by email at [masked]. Photos from past First Thursdays and a few other GlobalPittsburgh events activities and programs can be viewed atwww.flickr.comphotosglobalpittsburgh. See you there!</t>
  </si>
  <si>
    <t xml:space="preserve"> Roland's Seafood Grill</t>
  </si>
  <si>
    <t xml:space="preserve"> 1904 Penn Avenue</t>
  </si>
  <si>
    <t xml:space="preserve"> GlobalPittsburgh Group Brunch at Max's Allegheny Tavern (German cuisine)</t>
  </si>
  <si>
    <t xml:space="preserve"> Maxs Sunday Buffet offerstradition of fine German foods.Adult  $13.95 Kids under eleven  $5.95 Bi-monthly dinners (and brunches) bring together GlobalPittsburgh members and potential members.If you are not yet a member of GlobalPittsburgh but would like to share a meal and friendly conversation with our group you are invited to join us once. To participate in our future eventswe will expect you to join GlobalPittsburgh as a member atwww.globalpittsburgh.orgmembershipso that you dont miss any of our fun activities! You can RSVP two weeks prior to the event. The RSVP will be closed until then. If you RSVP "yes" you are expected to show up. Please consider this request seriously. Every guest is looking forward to meeting you if they see your positive RSVP. If you cancel your reservation later than 2 days prior to the gathering you will be counted as a "no show". After 3 "no shows" we will unfortunately have to remove you from the group. It is all about respect to the other members and the restaurant staff who make our group dinners happen! Our mission is to connect the Pittsburgh community with the people here from other countries through year-round activities and networking events.</t>
  </si>
  <si>
    <t xml:space="preserve"> 537 Suismon Street</t>
  </si>
  <si>
    <t xml:space="preserve"> Gatherings Singles Dances and Events</t>
  </si>
  <si>
    <t xml:space="preserve"> Singles Dancing; </t>
  </si>
  <si>
    <t xml:space="preserve"> Let's Meet for Dinner and a Movie...</t>
  </si>
  <si>
    <t xml:space="preserve"> Meet us in the BarArea at high tables starting at 5:30PM - have dinner or a drink or just cheesecake. We will discuss the movies and decide at the table to attend or not..... Please realize it is not always possible toget enough seating together. Thanks.</t>
  </si>
  <si>
    <t xml:space="preserve"> Cheesecake Factory</t>
  </si>
  <si>
    <t xml:space="preserve"> Southside Works</t>
  </si>
  <si>
    <t xml:space="preserve"> Let's Meetup for an Extended Happy Hour Evening</t>
  </si>
  <si>
    <t xml:space="preserve"> WEATHER PERMITTING: Meet on the outdoor pationear the bar. Pete Hewlett and Scott Anderson will be taking the stage from 6 - 10 PM. If you haven't been to Rumfish GrillBeach in Bridgeville as yet you owe it to yourself to come and enjoy this outdoor venue. Please understand if you wish to have dinner you will need to go inside the restaurant to eat on your own and rejoin us on the patio when you are done.</t>
  </si>
  <si>
    <t xml:space="preserve"> Rumfish Grille</t>
  </si>
  <si>
    <t xml:space="preserve"> 1155 Washington Pike (Great Southern Shopping Center)</t>
  </si>
  <si>
    <t xml:space="preserve"> Ron Paul for President 2012 - Pittsburgh</t>
  </si>
  <si>
    <t xml:space="preserve"> government-politics</t>
  </si>
  <si>
    <t xml:space="preserve"> Republican Party; Libertarian; Constitution Party; Ron Paul; </t>
  </si>
  <si>
    <t xml:space="preserve"> Allegheny County Common Law Grand Jury Reinstatement Committee Meeting</t>
  </si>
  <si>
    <t xml:space="preserve"> ONLY THE PEOPLE CAN SAVE AMERICA - WILL YOU? We are establishing administrations forcommon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thehome page andview the video "The Power of the Grand Jury" on that page. Read the Preface and the Mission Statement under the "Welcome" tab in thenavigation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</si>
  <si>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Pittsburgh Thelema Group</t>
  </si>
  <si>
    <t xml:space="preserve"> Tarot; Meditation; Occult; I Ching; Gnostic; Thelema; Magick; Teachings of The Law of Thelema; OTO; Aleister Crowley; Spiritual Alchemy; Qabalah; Hermetics; Magicians; Rituals and Magick; </t>
  </si>
  <si>
    <t xml:space="preserve"> Pittsburgh Thelema - Meet &amp; Greet</t>
  </si>
  <si>
    <t xml:space="preserve"> Do what thou wilt shall be the whole of the Law. Are you interested in O.T.O. and Thelema? If so this is an auspicious opportunity for you to come casually meet with members of O.T.O. At the meet &amp;amp; greet you can ask questions tell us about yourself and find out how you can potentially get involved. Love is the Law. Love under will. </t>
  </si>
  <si>
    <t xml:space="preserve"> Kickback Pinball Cafe</t>
  </si>
  <si>
    <t xml:space="preserve"> 4326 Butler St</t>
  </si>
  <si>
    <t xml:space="preserve"> Magick 101: The Rituals of Thelema  (A 4 part series)</t>
  </si>
  <si>
    <t xml:space="preserve"> Magick 101: The Rituals of Thelema Rituals of Thelema takes attendees from understanding simple maintenance rituals through banishing and invocation. No prior work is necessary though practiced magickians are welcome for discussing experience and trading ideas. Class 1 will cover understanding ritual terminology and maintenance rituals (Will Resh and the Gayatri Mantra)</t>
  </si>
  <si>
    <t xml:space="preserve">    Pgh Thelema</t>
  </si>
  <si>
    <t xml:space="preserve"> Millevale</t>
  </si>
  <si>
    <t xml:space="preserve"> 507 12 Grant Ave</t>
  </si>
  <si>
    <t xml:space="preserve"> Pittsburgh Fine Dining</t>
  </si>
  <si>
    <t xml:space="preserve"> Dining Out; Wine and Food Pairing; Exploring New Restaurants; Fine Dining; </t>
  </si>
  <si>
    <t xml:space="preserve"> Cooking with Friends - Summer Soiree</t>
  </si>
  <si>
    <t xml:space="preserve"> Class Size Limit: 18Type of Class: hands-on sit-down dinnerDescription:These popular cooking classes allow friends relatives partners to cook together with others and then sit-down and enjoy the food they prepared. Along with the delicious food you will meet some wonderful new friends This is a public class the class size is limited by Crate and everyone is responsible for registering and paying through the site below. To register: http:www.cratecook.comcalendar2015august849)%2008-03-2015%20Cooking%20with%20Friends%20-%20Summer%20Soiree.htm  Whipped Ricotta Crostini with Roasted Grapes &amp;amp; Olives Creamy Tomato Soup with Parmesan &amp;amp; Black Pepper Crisps Roasted Side of Salmon with Lemon &amp;amp; Shallot Cream Farro Salad Brownies with Vanilla Ice Cream &amp;amp; Dark Cherry Merlot Sauce Watermelon Vodka Sparkler Taught by: Laura Maiello</t>
  </si>
  <si>
    <t xml:space="preserve"> Crate Cook</t>
  </si>
  <si>
    <t xml:space="preserve"> 1960 Greentree Road</t>
  </si>
  <si>
    <t xml:space="preserve"> Monterey Bay Fish Grotto - Dinner</t>
  </si>
  <si>
    <t xml:space="preserve"> Monterey Bay is a wonderful seafood restaurant on Mt. Washington. Of course for those who do not enjoy seafood they have other selections as well. In addition to the wonderful food there is a fantastic view of the city from the restaurant. They have valet parking available for $6. http:montereybayfishgrotto.com Please familiarize yourself with our dinner policy:http:www.meetup.comPittsburgh-Fine-Dining-Meetupmessagesboardsthread48846086</t>
  </si>
  <si>
    <t xml:space="preserve"> Monterey Bay Fish Grotto</t>
  </si>
  <si>
    <t xml:space="preserve"> 1411 Grandview Ave</t>
  </si>
  <si>
    <t xml:space="preserve"> Pittsburgh East Networking Group</t>
  </si>
  <si>
    <t xml:space="preserve"> Small Business; Business Coaching; Business Referral Networking; Professional Networking; Small Business Marketing Strategy; Business Strategy; Entrepreneur Networking; Startup Businesses; Executive Coaching; </t>
  </si>
  <si>
    <t xml:space="preserve"> Networking Lunch</t>
  </si>
  <si>
    <t xml:space="preserve"> Join Over 20 Business Folks For Lunch And Networking.</t>
  </si>
  <si>
    <t xml:space="preserve"> Pugliano's Italian Grill</t>
  </si>
  <si>
    <t xml:space="preserve"> 1808 Golden Mile Highway</t>
  </si>
  <si>
    <t xml:space="preserve"> Networking Lunch </t>
  </si>
  <si>
    <t xml:space="preserve"> Join Over 20 Business Folks For Lunch And Networking</t>
  </si>
  <si>
    <t xml:space="preserve"> Landlord Association of Westmoreland County</t>
  </si>
  <si>
    <t xml:space="preserve"> Landlords; Professional Development; Professional Networking; Real Estate Investors; Real Estate Investing; Real Estate; Real Estate Investment Education; Real-Estate Investors desiring to network; </t>
  </si>
  <si>
    <t xml:space="preserve"> Our next meeting is scheduled for Tuesday Feb 17th</t>
  </si>
  <si>
    <t xml:space="preserve"> Our next meeting is scheduled for Tuesday February 17th 2014 beginning at 6PM. Our featured speakers will cover tax preparation tips. Learn about write offs tax laws and accountingrequirements to help us file timely and accurate tax returns. Topic: Tax laws tax deductions and information to help us with tax preparation and filing.</t>
  </si>
  <si>
    <t xml:space="preserve"> Jacktown Ride and Hunt Club</t>
  </si>
  <si>
    <t xml:space="preserve"> 11369 Center Hwy</t>
  </si>
  <si>
    <t xml:space="preserve"> Our next meeting is Tuesday August 18th 2015 beginning at 6PM</t>
  </si>
  <si>
    <t xml:space="preserve"> Our topic this month is residential and commercial investments. We will discuss the similarities and differences between these types of investments. Details will include financing asset protectioninsurance rent price points leases etc.</t>
  </si>
  <si>
    <t xml:space="preserve"> The Pittsburgh Beginners With SLR Camera Photography Group</t>
  </si>
  <si>
    <t xml:space="preserve"> Photoshop; Digital Photography; Photography; Photography Classes; Nature Photography; Portrait Photography; Digital SLR Photography; Own a SLR dig camera but dont know how to use it?; </t>
  </si>
  <si>
    <t xml:space="preserve"> Photo 101 Course - Phipps Conservatory</t>
  </si>
  <si>
    <t xml:space="preserve"> This is a Photo 101 Course which is required before attending larger meet ups. Learn the basics of your SLR camera including F-Stop Shutter speed and ISO. All while enjoying the Summer exhibits of the Phipps Conservatory.  Admission will be the responsibility of individual members. Terry</t>
  </si>
  <si>
    <t xml:space="preserve"> Photo 101 Course - Aviary</t>
  </si>
  <si>
    <t xml:space="preserve"> This is a Photo 101 Course which is required before attending larger meet ups. Learn the basics of your SLR camera including F-Stop Shutter speed and ISO. Admission will be the responsibility of individual members. Terry</t>
  </si>
  <si>
    <t xml:space="preserve"> Pittsburgh Big Data &amp; Hadoop Learning Group</t>
  </si>
  <si>
    <t xml:space="preserve"> Java; Software Development; Data Management; Business Intelligence; Hadoop; Big Data; MapReduce; Data Analytics; Predictive Analytics; Computer programming; Business Analytics; Data Science; Big Data Analytics; Leveraging Big Data; Hadoop Analytics; </t>
  </si>
  <si>
    <t xml:space="preserve"> Live Session - Predicting Consumer Behavior via Hadoop</t>
  </si>
  <si>
    <t xml:space="preserve"> Hello We'd like to invite you for an expert live session onPredicting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</si>
  <si>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Live Session - BIG Data Analytics via Hive</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</si>
  <si>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</si>
  <si>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PittsburghTennisLeague.com || Pittsburgh Tennis League</t>
  </si>
  <si>
    <t xml:space="preserve"> Tennis; Sports and Recreation; Outdoors; Outdoor Tennis; Exercise; Competitive Tennis; Indoor Tennis; Tennis League; Recreational Sports; Pick-up Tennis; </t>
  </si>
  <si>
    <t xml:space="preserve"> Fall Flex Season</t>
  </si>
  <si>
    <t xml:space="preserve"> How does a PittsburghTennisLeague Season  League run?The league advertises the season dates and builds a queue of committed players for the season. nnKickoff Day - August 25th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Today!!Full price is $19.95 to play in a season BUT the earlier you sign up we typically offer discounts during these tougher economic times. Just go to the Join Page and complete the short form. We'd be happy to find you dedicated tennis playing partners.</t>
  </si>
  <si>
    <t xml:space="preserve"> Fall Doubles Season</t>
  </si>
  <si>
    <t xml:space="preserve"> How does a PittsburghTennisLeague Season  League run? The league advertises the season dates and builds a queue of committed players for the season. Doubles Partner Matching Service  For the players who don't have a teammate for the season we have a Doubles Partner Matching Service. All the players who sign up for the service will be connected with a teammate that is most suitable to your request and playing region. If we don't have a suitable partner for you than we'll hope within the first week of the season one will sign up or we'll refund your payment. Kickoff Day - Aug. 4th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 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 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 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 Full price is $29.95 for team entry $19.95 for the partner matching service BUT the earlier you sign up we typically offer discounts during these tougher economic times. Just go to the Join Page and complete the short form. We'd be happy to find you dedicated tennis playing partners.</t>
  </si>
  <si>
    <t xml:space="preserve"> Saturday Singles - Pittsburgh</t>
  </si>
  <si>
    <t xml:space="preserve"> Singles; New In Town; Nightlife; Social Networking; Social; Fun Times; Speed Dating; Newly Divorced; Dancing; Single Professionals; Dance Lessons; Dating and Relationships; </t>
  </si>
  <si>
    <t xml:space="preserve"> SPEED DATING MINGLING &amp; NETWORKING WITH FREE CHILE CON QUESO NACHOS &amp; TOPPINGS</t>
  </si>
  <si>
    <t xml:space="preserve">  Come join the Saturday Singles for one of our most popular events of the calendar year "SPEED DATING NIGHT - Saturday Singles Style" on SaturdayAUGUST 15THat the West View VFW! This optionalfun ice-breaking mixer event always draws a large crowd! Optional Speed Dating will take place from 7:00 p.m. to 8:00 p.m. followed by the dance with DJRon from 8:00 p.m. to midnight! Pre-registration is suggested but not required. To add to the excitement a RESTAURANT GIFT CARD will be given away toone lucky Speed Dating participant! To ensure your place at this well-attended event you can pre-register by calling Leslie at[masked] or by e-mailing www.dancetonight.weebly.com for more details and information. This night will also feature "FREE CHILE CON QUESO NACHOS &amp;amp; TOPPINGS" FOR EVERYONE!YOU CAN MAKE YOUR OWN "CHILE CON QUESO &amp;amp; NACHOS PLATTER" WITH ALL YOUR FAVORITE TOPPINGS AT THE NACHO BAR! In addition our complimentarysnacks will be also be available! Many couples have met are dating and some have married after meeting at our speed dating events!Thisis an opportunity to meet mix and mingle witha lot of singles! Even if you choose not toSpeed Dateyou can socialize at the dance from 8p.m. to midnight with other Meet-Upgroup members and all of the Saturday Singles crowd.  </t>
  </si>
  <si>
    <t xml:space="preserve"> West View VFW</t>
  </si>
  <si>
    <t xml:space="preserve"> West View </t>
  </si>
  <si>
    <t xml:space="preserve"> 386 Perry Highway</t>
  </si>
  <si>
    <t xml:space="preserve"> "THE GREAT GIFT CARD GIVEAWAY"</t>
  </si>
  <si>
    <t xml:space="preserve">  The Saturday Singles Dance will presentthe"GREAT GIFT CARD GIVEAWAY" on SaturdayAUGUST 1STat the West View VFW! HUNDREDS OF DOLLARSin a variety of giftcards will be given away to many lucky winners! Featured giftcardswill includeMacy's Kohl's Target GetGo Longhorn Steakhouse Eat 'n Park Pizza Hut and Panera to name just a few!!! Arrive early for a Complimentary Dance Lesson at 7:30 p.m. then from 8:00 p.m. to midnight enjoy your favorite music played by DJ Steveas you mix mingle and dance withMeet-Up Group membersand all of the Saturday Singles crowd! As always Free Snacks are available compliments of The Saturday Singles Dance. Anyone who has attended our prior "Great Giftcard Giveaway" eventsknows thatthere are numerousexcitinggiftcards in a wideassortment of categories to begiven away to many winners! It is going to be a great time! See everyone onSaturday AUGUST 1ST at this always well-attended crowd-pleasing dance event! For more information call[masked] e-mail [masked] or visit www.dancetonight.weebly.com! </t>
  </si>
  <si>
    <t xml:space="preserve"> Hadoop Users Group Pittsburgh</t>
  </si>
  <si>
    <t xml:space="preserve"> Cloud Computing; Hadoop; Big Data; Pittsburgh area; MapReduce; </t>
  </si>
  <si>
    <t xml:space="preserve"> Hello We'd like to invite you for an expert live session on 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</si>
  <si>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</si>
  <si>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 WordPress Developers &amp; Designers</t>
  </si>
  <si>
    <t xml:space="preserve"> Web Design; Web Technology; Web Development; Beginner Web Developer; Wordpress Plugins; Wordpress Themes; WordPress Users; WordPress Small Business Web Sites; Wordpress Help; WordPress for Business; WordPress SEO; Web &amp; Mobile development; WordPress Training; WordPress Developers; WordPress Websites; </t>
  </si>
  <si>
    <t xml:space="preserve"> Choose Your Own Adventure</t>
  </si>
  <si>
    <t xml:space="preserve"> Following up on the excellent guided discussion on website Security by Chris Rudzki from Automattic we are hosting an "open forum" style session. Bring your recent victories or questions. Be willing to discuss your recent experiences good or bad with WordPress and as always don't be afraid to ask for help!</t>
  </si>
  <si>
    <t xml:space="preserve"> Eat and Park</t>
  </si>
  <si>
    <t xml:space="preserve"> 849 Freeport Road</t>
  </si>
  <si>
    <t xml:space="preserve"> Review WordPress Security</t>
  </si>
  <si>
    <t xml:space="preserve"> In this meetup we will be covering best practices in security how to keep your site safe and sound and how to recover from disaster. We will review the common ways that sites are compromised and simple methods of prevention that both beginners and experts can adopt. We'll also discuss the advantages of securing your site beneath the WordPress level avoiding complicated and troublesome security plugins. Presentation by Chris Rudzki.</t>
  </si>
  <si>
    <t xml:space="preserve"> St. John's Lutheran Church of Highland</t>
  </si>
  <si>
    <t xml:space="preserve"> 311 Cumberland Rd</t>
  </si>
  <si>
    <t xml:space="preserve"> Prime Time!</t>
  </si>
  <si>
    <t xml:space="preserve"> Volleyball; Bible Study; Christian Ministry; Christian Social; Board Games; Game Night; </t>
  </si>
  <si>
    <t xml:space="preserve"> Sports and Games Night</t>
  </si>
  <si>
    <t xml:space="preserve"> Volleyball ping pong and board games. All skill levels welcome.</t>
  </si>
  <si>
    <t xml:space="preserve"> Volleyball ping pong board games. All skill levels are welcome.</t>
  </si>
  <si>
    <t xml:space="preserve"> Allegheny Center Alliance Church</t>
  </si>
  <si>
    <t xml:space="preserve"> 250 East Ohio Street</t>
  </si>
  <si>
    <t xml:space="preserve"> Western PA. Stock Investing Education &amp; Investment Clubs</t>
  </si>
  <si>
    <t xml:space="preserve"> Investing; Investing for Retirement; Investment Education; Financial Education; Value Investing; Stock Market; Stock Investing; Stock Investing Using Better Investing Methodology; Long Term Investing; Stocks Technical Analysis; Stocks; Stocks Fundamental Analysis; Investing in stocks; Growth Stock Investing; Stocks and Options Education; </t>
  </si>
  <si>
    <t xml:space="preserve"> Model Investment Club (North) - Pittsburgh Chapter of BetterInvesting</t>
  </si>
  <si>
    <t xml:space="preserve"> Model Investment Club Meeting10:00 AM - 12:00 PM nnNorthland Public Library (map)300 Cumberland Rd.McCandless Twp. PA 15237 nnVisitors Always Welcome nnThe Pittsburgh Area Model Club is sponsored by the Pittsburgh Chapter for the purpose of teaching investment club operations and BetterInvesting investment decision-making techniques. nnVisitors are always welcome and on occasion out number members. Bring your whole club if you wish. nnAnyone in the Chapter area can attend as a visitor and is eligible to apply for membership. Visitors are encouraged to participate in our lively discussions (but only members may vote on investment decisions for the club). nnEach member invests between $10 and $100 per month and the club maintains an investment portfolio following BetterInvesting procedures. nnPrerequisite:A desire to improve your investment decisions. nnEvent Contact: nnTerry LyonDirectorTelephone:[masked]</t>
  </si>
  <si>
    <t xml:space="preserve"> Model Investment Club (East) - Pittsburgh Chapter of BetterInvesting</t>
  </si>
  <si>
    <t xml:space="preserve"> Visitors Always Welcome! nnThe Pittsburgh Model Club (East) is sponsored by the Pittsburgh Chapter of BetterInvesting for the purpose of teaching investment club operations and investment decision-making techniques. This Model Club focuses on using computerized techniques to screen for potential investments to analyze stocks of interest and to manage a stock portfolio. nnAnyoyne can attend as a visitor and is eligible to apply for a membership. Visitors are encouraged to participate in our lively discussions (but only members my vote on investment decisions for the club) nnEach member invests between $10 and $100 per month and the club maintains an investment portfolio following BetterInvesting procedures. nnPrerequisite: A desire to learn about investing or if you are already an active investor a desire to improve your investing decisions. nn                     Event Contact: nn                   [masked]&amp;lt;a&amp;gt;&amp;lt;a&amp;gt; Additional info: http:www.betterinvesting.orgMemberschapterPennsylvaniapittsburgheventsComputerGroupMeetingModelComputer.htm</t>
  </si>
  <si>
    <t xml:space="preserve"> Pittsburgh Contra Dance</t>
  </si>
  <si>
    <t xml:space="preserve"> Live Music; Social; Dancing; Dance Lessons; Social Dancing; Contra Dance; Folk Dancing; </t>
  </si>
  <si>
    <t xml:space="preserve"> Friday Night Contra Dance</t>
  </si>
  <si>
    <t xml:space="preserve"> Join us at Swisshelm most Friday nights for contra dances. This is a recurring meetup and we will try to cancel if there is a week without a dance but double check the schedule at www.pittsburghcontra.org which is always up-to-date. Dances are Fridays at Swisshelm Community Center 8pm-11pm with a beginner's lesson at 7:30. $7 for students $10 for the rest of us folks. Contra dancing is hungry business if you'd like to bring a snack to share at the break please do! No experience necessary no partner necessary just bring your feet and a smile. Please note that most of our community is not using Meetup.com. Though it may look like nobody is attending rest assured that there will be lots of people at the dance!</t>
  </si>
  <si>
    <t xml:space="preserve"> Swisshelm Park Community Center</t>
  </si>
  <si>
    <t xml:space="preserve"> 1050 Windermere Drive</t>
  </si>
  <si>
    <t xml:space="preserve"> Pints and Purls around Pittsburgh</t>
  </si>
  <si>
    <t xml:space="preserve"> Knitting; Beer; Cross Stitch; Crafts; Handmade Crafts; Crocheting; Pubs and Bars; Needlepoint; Social Crochet; Counted Cross Stitch; Needlecrafts; Make Knitting Friends; Latch Hook; </t>
  </si>
  <si>
    <t xml:space="preserve"> One more Knit Night at Bado's on the patio!</t>
  </si>
  <si>
    <t xml:space="preserve"> Bado's Pizza Grill &amp;amp; Ale House on Beverly Road was one of our original knit night locations and they have agreed to reserve a table for us on their back patio! If it does rain (keep your fingers crossed for good weather!) we'll be located downstairs in the regular dining room area. But hopefully we'll be outside! Bado's has great pizza a full menu and an extensive draft list so pack up your project and come out for a fun night! It doesn't matter if you knit crochet do needlepoint or any other craft feel free to join us! Whether you're a regular with our group or this will be your first time joining us all are welcome! Hope to see you there!</t>
  </si>
  <si>
    <t xml:space="preserve"> Bado's Pizza Grill &amp; Ale House</t>
  </si>
  <si>
    <t xml:space="preserve"> 307 Beverly Road</t>
  </si>
  <si>
    <t xml:space="preserve"> Knit night at Getaway Cafe!</t>
  </si>
  <si>
    <t xml:space="preserve"> Let's have another fun time at Getaway Cafe! They have a full menu great desserts and of course a full bar! So pack up your project and come out for a fun night of crafts and conversation! Whether you're a regular or this is your first time joining us all are welcome!Note that we are starting at 6:30 because Getaway closes a little earlier than some other places where we go. But if you can't get there til 7 that's ok too!Hope to see you there!</t>
  </si>
  <si>
    <t xml:space="preserve"> The Getaway Cafe</t>
  </si>
  <si>
    <t xml:space="preserve"> 3049 Sussex Avenue at McNeilly Road 15226</t>
  </si>
  <si>
    <t xml:space="preserve"> Free Swing Dance Lesson in White Oak</t>
  </si>
  <si>
    <t xml:space="preserve"> McKeesport</t>
  </si>
  <si>
    <t xml:space="preserve"> Swing Dancing; Ballroom Dancing; West Coast Swing Dancing; Dancing; Dance Lessons; Social Dancing; Dance and Movement; Learn to Dance Swing; Swing Dancing Lessons; Learn to swing dance; Swing Dancing - Social Outings - Classes - Lessons; </t>
  </si>
  <si>
    <t xml:space="preserve"> FREE DANCE LESSON (6:30PM)</t>
  </si>
  <si>
    <t xml:space="preserve"> Free dance lesson at 6:30 PM at the Legion in White Oak. Good turnout last week! Let's continue it this week!</t>
  </si>
  <si>
    <t xml:space="preserve"> American Legion</t>
  </si>
  <si>
    <t xml:space="preserve"> 2813 Capital St. White Oak PA</t>
  </si>
  <si>
    <t xml:space="preserve"> FREE Swing Dance Lesson</t>
  </si>
  <si>
    <t xml:space="preserve"> A free swing dance lesson in White Oak. No Experience needed. Come with a partner or by yourself. Cover for the band after the lesson is $10The lesson is completely by donation. Come learn to save with us!</t>
  </si>
  <si>
    <t xml:space="preserve"> Meditation on Twin Hearts Monroeville PA.</t>
  </si>
  <si>
    <t xml:space="preserve"> Meditation; Self-Improvement; Breathing Meditation; Guided Meditation; Meditation and Healing; Mindfulness Meditation; Relaxation and Meditation; </t>
  </si>
  <si>
    <t xml:space="preserve"> Let us meditate!</t>
  </si>
  <si>
    <t xml:space="preserve"> Hi All Thank you for your interest in this group. During our meet up we will be meditating as a group on the Meditation on Twin Hearts (MTH). I can't emphasize enough on benefits of group meditation! The following will be the rough agenda of our meet up! We will first introduce ourselves and after getting to know who is who we will have a brief description of the guided meditation. We will do a simple set of exercise to prepare the body for meditation. This will take about 5 mins The main event Meditation on Twin Hearts will take about 20 mins. Like mentioned in the group description this is a very powerful meditation which involves very simple yet effective techniques to maximize the meditation experience. You have to try it to feel it! Regular MTH can do wonders for physical emotional mental and spiritual well-being. This will be followed by the same set of exercise and sharing of our experiences. Then on we can hang out and interact or go home J Please give yourselves about 2 hours for the event. Also you are welcome to donate to help cover cost of the event space! Looking forward to meeting you all ! Jeevitha Phone:[masked] email: [masked]</t>
  </si>
  <si>
    <t xml:space="preserve"> Hi All Thank you for your interest in this group. In our Meet ups we will be practicing Meditation on Twin Hearts. This is a ~20 mins long guided meditation with the ultimate goal of achieving oneness with our Higher Self. It is based on the fact that certain energy centers in our system are entry points to certain levels of Divine Energy. This meditation focuses on strengthening our divine connection through our Heart and Crown centers as they are the centers of love ... love for man and love for the divine.As we practice regularly we learn to love the Divine more through the love for mankind. The secret is in the Heart :) An interesting feature of this meditation is that as we expand our love centers we also become instruments of world service when we bless the Earth with Light Love and Power. With regular practice we experience a holistic transformation as our energy system becomes more subtler and stronger. Though the meditation is only about 20 mins we give ourselves more time to meet and interact and learn from each others experiences. So please give yourselves about 2 hours for the event. Also you are welcome to donate to help cover cost of the event space! Looking forward to meeting you all ! Jeevitha Phone:[masked] email: [masked] P.S: Twin Heart Meditation is also taught as a course material as a part of the energy medicine workshop called 'Pranic Healing - Level1' Classes are now being scheduled in Monroeville. Please contact me for more details.</t>
  </si>
  <si>
    <t xml:space="preserve"> USA Dance Pittsburgh</t>
  </si>
  <si>
    <t xml:space="preserve"> Ballroom Dancing; Latin Dance; Social Dancing Ballroom and Latin Beginner Class; Ballroom Dancing Lessons; </t>
  </si>
  <si>
    <t xml:space="preserve"> Ballroom Dance - Edgeworth Club</t>
  </si>
  <si>
    <t xml:space="preserve"> USA Dance's monthly dance once again at the beautiful Edgeworth Country Club in Sewickley. International Rumba lesson by pro couple Dmitry Demidov and Amanda Wolf 7:00 - 8:00; ballroom dancing with DJ Cathy Kelly 8:00 - 11:00. $10 for members $15 for non-members. Cash bar snacks door prizes raffle. Dinner available beforehand (cash only--no credit cards) by calling[masked]-8500. Reservations a must. We won't be at this venue again until January 2016--don't miss it!</t>
  </si>
  <si>
    <t xml:space="preserve"> Edgeworth Club</t>
  </si>
  <si>
    <t xml:space="preserve"> 511 East Dr</t>
  </si>
  <si>
    <t xml:space="preserve"> Drupal Pittsburgh</t>
  </si>
  <si>
    <t xml:space="preserve"> Linux; PHP; Web Design; MySQL; CSS; Drupal; Web Development; JQuery; CMS (Content Management Systems); Drupal Security; Learning Drupal; Drupal Mastering; Drupal Users; Drupal Developers; </t>
  </si>
  <si>
    <t xml:space="preserve"> Drupal Camp PA</t>
  </si>
  <si>
    <t xml:space="preserve"> When: August 1st &amp;amp; 2ndWhere: University of Pittsburgh Drupal Camp PA is a 2 day Drupal conference with topical sessions keynote speakers "Birds of a Feather" breakouts and code sprints. The theme of the conference "Bridging Higher Education &amp;amp; Industry" demonstrates the understanding of the importance of open source solutions in higher education as well as industry. Drupal Camp PA is for anyone who wants to learn more about Drupal including content managers WordPress developers Joomla developers project managers industry professionals business owners university administrators web designers non-profit administrators and anyone wanting to learn more about the most powerful open source CMS available today. We understand there are lots of people with lots of different levels of technical knowledge working in Drupal everyday and think you will find Drupal Camp PA to be a fun and exciting learning experience with sessions you will find interesting and productive.</t>
  </si>
  <si>
    <t xml:space="preserve"> School of Information Sciences University of Pittsburgh</t>
  </si>
  <si>
    <t xml:space="preserve"> 135 North Bellefield Avenue</t>
  </si>
  <si>
    <t xml:space="preserve"> Tarot and Oracle Card MeetUp Group</t>
  </si>
  <si>
    <t xml:space="preserve"> Metaphysics; Tarot; Oracle Card Reading; Learning Tarot; tarot readers; Tarot Class; Tarot Readings; Tarot Card Reading; Developing Tarot Skills; Tarot Practice; Tarot Development; Intuitive Tarot; Lenormand; Tarot and Oracle Cards and Divination Tools; Tarot Lenormand Oracle Divination; </t>
  </si>
  <si>
    <t xml:space="preserve"> Tarot and Oracle Exchange and Exploration</t>
  </si>
  <si>
    <t xml:space="preserve"> Pittsburgh Travel Club</t>
  </si>
  <si>
    <t xml:space="preserve"> Valencia</t>
  </si>
  <si>
    <t xml:space="preserve"> Singles; Travel; Outdoors; International Travel; Weekend Adventures; Vacations; Singles Who Love to Travel Travel; Seniors Who Love To Travelfind Travel Companion; </t>
  </si>
  <si>
    <t xml:space="preserve"> August's Pub-of-the-Month</t>
  </si>
  <si>
    <t xml:space="preserve">   AT  We Have Singles that NEED Roommates! MeetPast&amp;amp;FutureTravelers meet possible roommates andlearn more Trip Details!  nnnSouthern Caribbean Cruise (Jan 15 - 23 2016) One Night at The San Juan Marriott 8 Day - 7 Night Cruise on Royal Caribbean. 42Spots already SOLD. $[masked] per person (DBL) nnnPanama Land Tour (Feb 16 - 23 2016) 8 Day - 7 nightsat The Country Inn Amador on the Canal 5 Days of Guided Tours (Please read Itinerary) Daily Breakfast &amp;amp; many lunches. $[masked] per person (DBL) nnnAfrican Safari 4 (March 30 - April 11 2016) Depart the Wednesday after Easter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Click link below for Past Trips &amp;amp; Comments  www.SeeTheWorldTours.comComments.html </t>
  </si>
  <si>
    <t xml:space="preserve"> Pittsburgh Writers on Writing Meetup</t>
  </si>
  <si>
    <t xml:space="preserve"> Writer's Block; Authors; Writing; Writing Workshops; Getting Published; First Time Authors; Publishing Your Work; Aspiring Authors; Book writing; </t>
  </si>
  <si>
    <t xml:space="preserve"> Being or Becoming a Professional Writer</t>
  </si>
  <si>
    <t xml:space="preserve"> Join Marianne Reid Anderson executive editor of Northern Connection and Pittsburghs FiftyFive Plus magazines and freelance writer Amanda King to learn discuss and sharethe ins and outs and the dos and donts of getting started and getting published. We will include tips and techniques ways to get the words flowing writing for different genres and media including print online social media blogging editorial etiquette and so much more</t>
  </si>
  <si>
    <t xml:space="preserve"> Pittsburghers Who Love Reading</t>
  </si>
  <si>
    <t xml:space="preserve"> Classic Books; Book Club; Literature; Reading; Readers; Books and Drinks; Coffee &amp; Books; </t>
  </si>
  <si>
    <t xml:space="preserve"> The Dog Stars by Peter Heller</t>
  </si>
  <si>
    <t xml:space="preserve"> PRAISE &amp;amp; REVIEWSWith poetic flair Hellers magnificent debut novel crafts perfect moments of humor and heartache in a deeply affecting story of a man who refuses to let tragedy shatter him.iTunes iBooks Best Novel of 2012 Heller has written a stunning debut novel. In spare poetic prose he portrays a soaring spirit of hope that triumphs over heartbreak trauma and insurmountable struggles. A timely must-read.Library Journal Starred Review beautifully written and morally challengingThe Atlantic Monthly Best Books of 2012 A dreamy postapocalyptic love letter to things of beauty big and small: a twitching trout a can of Sprite empathy sex decency and a good dogGillian Flynn author of Gone Girl Beautifully narrated . . . a book that will surprise you. . . . Hig is a charmer a man of his word with a wicked sense of humor and an acute sense of survival. His eyes are open to the world as only a poets can be observing and absorbing any beauty left in the aftermath of the worlds tragedy. . . . The author shocks readers with unexpected bursts of action-packed scenes that keep the book moving at a suspenseful pacea book that rests easily on shelves with Dean Koontz Jack London or Hemingway.The Missourian The prose bears an obvious debt to manly sentence-smiths like McCarthy Hemingway and Jack London but it also has lyrical descriptions of landscape and nature reminiscent of James Dickeys poetryits always exhilarating (and quite rare) to see a journalist forgo familiar ground for the uncharted territory of fiction and make such a brilliant success of it.John Seabrook The New Yorker Hellers voice is extraordinary and his narrators toughness seems to hide a beautiful and aching restlessness. One of those books that makes you happy for literature.Junot Daz The Wall Street Journal The Dog Stars is simply superb an emotive and powerful novel in a refreshingly original style breath-taking.SFBOOK.COM Decisively strikes at the ever-arching desire to know what makes us human. Gruff tormented and inspirational Heller has the astonishing ability to make you laugh cringe and feel ridiculously vulnerable throughout the novelOne of the most powerful reads in years.Playboy this novel perhaps the worlds most poetic survival guide reads as if Billy Collins had novelized one of George Romeros zombie flicks. From start to finish Heller carries the reader aloft on graceful prose intense action and deeply felt emotion.Publishers Weekly Starred Review</t>
  </si>
  <si>
    <t xml:space="preserve"> Schenley Park Cafe</t>
  </si>
  <si>
    <t xml:space="preserve"> 101 Panther Hollow Road</t>
  </si>
  <si>
    <t xml:space="preserve"> Pittsburgh Business Intelligence Group</t>
  </si>
  <si>
    <t xml:space="preserve"> Business Intelligence; Business Intelligence Strategy; Business Intelligence Best Practices; </t>
  </si>
  <si>
    <t xml:space="preserve"> Self Service BI using Microsoft Tools</t>
  </si>
  <si>
    <t xml:space="preserve"> Dave Filonuk of K &amp;amp; L Gates will present a discussion on how they are using the self-service BI features of Excel in their work there to facilitate greater understanding of the business. Come join us for a broad look at DAX the Tabular data model and a real implementation of self-service BI. Please note the earlier time (5pm). Pizza and soda provided. Hope to see you there!</t>
  </si>
  <si>
    <t xml:space="preserve"> Pittsburgh Tech Council</t>
  </si>
  <si>
    <t xml:space="preserve"> 2000 Technology Drive #100  </t>
  </si>
  <si>
    <t xml:space="preserve"> The Pittsburgh Raw Food Meetup Group</t>
  </si>
  <si>
    <t xml:space="preserve"> Raw Food; </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</si>
  <si>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t>
  </si>
  <si>
    <t xml:space="preserve"> South Side Works Cinemas LP</t>
  </si>
  <si>
    <t xml:space="preserve"> Movie Trivia Games Meetup</t>
  </si>
  <si>
    <t xml:space="preserve"> Watching Movies; Trivia; Classic Films; Games; Game Night; Trivia and Live Trivia; </t>
  </si>
  <si>
    <t xml:space="preserve"> Trivia Game Meetup at 61B</t>
  </si>
  <si>
    <t xml:space="preserve"> Sorry it's been so long! There have been vacations there has been job-switching. Let's get back on track! We'll have games prepared and members should feel free to bring along their own questions and games. Hope to see you there!</t>
  </si>
  <si>
    <t xml:space="preserve"> 61B Cafe</t>
  </si>
  <si>
    <t xml:space="preserve"> 1108 S Braddock Ave</t>
  </si>
  <si>
    <t xml:space="preserve"> South Hills Business Network Connection</t>
  </si>
  <si>
    <t xml:space="preserve"> Small Business; Marketing; Network Marketing; Business; Business Referral Networking; Women Entrepreneurs; Professional Networking; Entrepreneur Networking; Women's Business Networking; Business to Business Marketing; </t>
  </si>
  <si>
    <t xml:space="preserve"> Breakfast Network Meeting</t>
  </si>
  <si>
    <t xml:space="preserve"> We will introduce ourselves to each other. Get to know what the group is all about and help build the ground rules to make it a successful networking event for all of us. Bring your business cards and information about your business so we can help each other grow. Panera Bread will allow us to use this room at no charge providing we spend a total of $50.00 on food. So if each person would purchase a coffee or breakfast sandwich or something yummy from the bakery. we will be good.</t>
  </si>
  <si>
    <t xml:space="preserve"> Panera Bread- Galleria Mall </t>
  </si>
  <si>
    <t xml:space="preserve"> Mount Lebanon </t>
  </si>
  <si>
    <t xml:space="preserve"> 1500 Washington Road </t>
  </si>
  <si>
    <t xml:space="preserve"> Pittsburgh Women's Mastermind for Entrepreneurs</t>
  </si>
  <si>
    <t xml:space="preserve"> Women Entrepreneurs; Professional Networking; Entrepreneurship; Women's Business Networking; Professional Women; Women's Networking; </t>
  </si>
  <si>
    <t xml:space="preserve"> Setting Goals with Soul</t>
  </si>
  <si>
    <t xml:space="preserve">  We know that goal-setting is essential to success in our business but why does it seem so challenging to set goals that are achievable and authentic? As women we set up really high expectations for ourselves. Often these are based from what we see others around us doing and we assume that the same aspirations should be ours as well. In this meeting we will discuss: 1. How do you define success? 2. What are your values? 3. How do you want to feel when you achieve a goal? nnnAs usual this meeting with both be interesting and informative for all!  Mark your calendar for Friday August 7th at 9:30 am. :-) **We are meeting in the private room at Panera in Robinson. (the one near Walmart). **Please contribute $3 for the expenses of the Meetup group. We would love to have you join us! Just a reminder that this group is different from other women's groups that are primarily geared towards networking. Thank you for respecting the purpose of this specific group. THIS GROUP IS NOT:* A place to pitch a product or service.* A place for you to network for customers or signups for other business groups or for your services. THIS GROUP IS:* A safe space to share the specific challenges that we face as entrepreneurs.* The make new friends who are like-minded.* To encourage and inspire one another.</t>
  </si>
  <si>
    <t xml:space="preserve"> Panera Bread - Robinson</t>
  </si>
  <si>
    <t xml:space="preserve"> 250 McHolme Drive</t>
  </si>
  <si>
    <t xml:space="preserve"> Alex Deacon Team Real Estate Networking Meetup</t>
  </si>
  <si>
    <t xml:space="preserve"> Real Estate Networking; Real Estate Investing; Real Estate Mentor; Real Estate; Real Estate Coaching and Mentoring; Real Estate Investment; </t>
  </si>
  <si>
    <t xml:space="preserve"> Please join us for Open Offices Networking  Mentoring</t>
  </si>
  <si>
    <t xml:space="preserve"> Route 50  Washington Pike to First Street. Follow First to Ellsworth. Cross over Ellsworth and park in the lot on the right or on the street. Glass doors open to the foyer. Our offices are upstairs Light refreshments provided Please RSVP if you plan to join us so we can have enough seating arranged nnnTopic: Building your Power Team and Analyzing Properties We open our offices the 2nd Tuesday 6 - 8 pm and 3rd Saturday from 10 am till noon. This is a free meeting  networking opportunity</t>
  </si>
  <si>
    <t xml:space="preserve"> The Pittsburgh Web Design Meetup Group</t>
  </si>
  <si>
    <t xml:space="preserve"> Web Design; </t>
  </si>
  <si>
    <t xml:space="preserve"> The Pittsburgh Web Design Meetup Group Monthly Meetup</t>
  </si>
  <si>
    <t xml:space="preserve"> Ember.js Pittsburgh</t>
  </si>
  <si>
    <t xml:space="preserve"> Web Design; CSS; JavaScript; Web Development; Web Application; Computer programming; JavaScript Libraries; HTML5; JavaScript Frameworks; Web &amp; Mobile development; web application development; Ember JS; </t>
  </si>
  <si>
    <t xml:space="preserve"> Using Ember.js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</si>
  <si>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nnnp.s. As we have mentioned previously we are in the process of consolidating the Ember meetup into theCode&amp;amp;Supplyfamily of meetups. Please join that group to get updates on our future meetups!</t>
  </si>
  <si>
    <t xml:space="preserve"> 3710 Forbes Ave</t>
  </si>
  <si>
    <t xml:space="preserve"> Pittsburgh Product Engagement Meetup</t>
  </si>
  <si>
    <t xml:space="preserve"> Product Design; Interaction Design; User Experience; Usability; Software Product Management; UX Design; New Product Development: Software &amp; Tech; Product Management; Product Marketing; User Interface Design; Technology Startups; User experience design; onboarding; </t>
  </si>
  <si>
    <t xml:space="preserve"> August Product Engagement Meetup</t>
  </si>
  <si>
    <t xml:space="preserve"> We are going to do something a little different for this meetup and have speakers who are going to talk about what it is like being a product manager in their organization.  Dave Mueller from Infor will talk a little about what it means to be a product manager at a billion dollar software company.  Patrick Gannon will talk a little about what being a product manager in mobile for Dick's Sporting Goods is like. We are also looking for sponsors who can help cover costs (food drinks maybe speaker costs) in exchange for access to the group through some advertising. Ideally we would look for sponsors who can add value to the lives of product managersuser experience folks or who are looking to hire those types of people.  Reach out to Eric if you know of sponsors who would be interested. We will have limited room so please grab a free ticket if you are planning on attending. And please cancel if you cannot make it. You can sign up here. Current Sponsor List: Pendo.io - Pendo is a data driven platform for product engagement that enables companies to improve on boarding understand product usage and help retain customers. Pendo combines enterprise guidance and user insights to enable product teams to understand and influence their customers experience. Pendo installs in minutes with no coding required. So visit www.pendo.io and maybe sign up for a demo.</t>
  </si>
  <si>
    <t xml:space="preserve"> The Livermore</t>
  </si>
  <si>
    <t xml:space="preserve"> 124 South Highland Avenue Shadyside</t>
  </si>
  <si>
    <t xml:space="preserve"> Washington PA Outsiders</t>
  </si>
  <si>
    <t xml:space="preserve"> Bicycling; Kayaking; Hiking; Walking; Running; Outdoors; Outdoor Adventures; Road Cycling; Mountain Biking; </t>
  </si>
  <si>
    <t xml:space="preserve"> Montour Trail Evening Ride</t>
  </si>
  <si>
    <t xml:space="preserve"> I'll be in the Cecil-Hendersonville area for the next few weeks...thought I might post some cool evening rides (this being the first)! Just your average paced rides in one direction or the other (makes it important to be on time!) for a total of approximately an hour &amp;amp; a half.  Alternatively you can start (with me) from the ASR Bike Shop 1912 Mayview Rd leaving promptly at 6 PM. It is about an 18th of a mile before the Boyce Rd intersection. While it adds just a mere 4 miles of road riding I have to warn you it also adds a somewhat significant hill!  :) Ok...who's up for some cool riding fun?? </t>
  </si>
  <si>
    <t xml:space="preserve"> Tandem Connection</t>
  </si>
  <si>
    <t xml:space="preserve"> 5 Georgetown Rd</t>
  </si>
  <si>
    <t xml:space="preserve"> Books That Matter</t>
  </si>
  <si>
    <t xml:space="preserve"> Book Club; Intellectual Discussion; Literature; Reading; Novel Reading; Readers; Small Groups - Book Club Discuss Issues; </t>
  </si>
  <si>
    <t xml:space="preserve"> The Heart is a Lonely Hunter by Carson McCullers</t>
  </si>
  <si>
    <t xml:space="preserve"> The Heart is a Lonely Hunter by Carson McCullers Wonderfully attuned to the spiritual isolation that underlies the human condition and with a deft sense for racial tensions in the South McCullers spins a haunting unforgettable story that gives voice to the rejected the forgotten and the mistreated -- and through Mick Kelly gives voice to the quiet intensely personal search for beauty. The setting is a smallSouthern town the cosmos universal and eternal.The characters are the damned the voiceless therejected. Some fight their loneliness withviolence and depravity Some with sex or drink and some-- like Mick -- with a quiet intensely personalsearch for beauty. nnnn</t>
  </si>
  <si>
    <t xml:space="preserve"> Pittsburgh NMN: Nurses Mentoring Nurses</t>
  </si>
  <si>
    <t xml:space="preserve"> Nursing; Health Professionals; REGISTERED NURSE; Support; Healthcare Professionals; Nursing Student; Nurses; Health Care Professionals; Networking for Nurses; </t>
  </si>
  <si>
    <t xml:space="preserve"> We should get together!</t>
  </si>
  <si>
    <t xml:space="preserve"> Let's get together and talk about developing our professional skills. We will explore the key characteristics of successful nurses. You won't want to miss this meeting! Hope to see you there. Please share with your colleagues. Cheers Renee</t>
  </si>
  <si>
    <t xml:space="preserve"> Getaway Cafe</t>
  </si>
  <si>
    <t xml:space="preserve"> 3049 Sussex Ave</t>
  </si>
  <si>
    <t xml:space="preserve"> Integrative Medicine Professionals</t>
  </si>
  <si>
    <t xml:space="preserve"> Yoga; Meditation; Health Professionals; Holistic Health; Professional Networking; Natural Health; Alternative Medicine; Acupuncture; Healthcare Professionals; Medicine; </t>
  </si>
  <si>
    <t xml:space="preserve"> Tri-County Real Estate Investing</t>
  </si>
  <si>
    <t xml:space="preserve"> Cashflow; Real Estate Networking; Real Estate Foreclosures; Real Estate Investors; Real Estate Investing; Real Estate; Beginner Real Estate Investing; </t>
  </si>
  <si>
    <t xml:space="preserve"> Start Up Meeting</t>
  </si>
  <si>
    <t xml:space="preserve"> King's is located across from Kiski Area High School. This will be a start up meeting to establish the group's area of interest and plan future meetings.</t>
  </si>
  <si>
    <t xml:space="preserve"> PittsburghREIA.com</t>
  </si>
  <si>
    <t xml:space="preserve"> Real Estate Networking; Real Estate Investors; Real Estate Investing; Real Estate Investment Education; Real Estate Fix &amp; Flip; Rehabbing Real Estate; Beginner Real Estate Investing; IRAs Investing in Real Estate - Gold and Silver; Residential Income Property Owners; Investing in Real Estate for Cash Flow &amp; Flipping; Education for Real Estate Professionals; how to invest in real estate; Real Estate Investors Training; Investing in Real Estate; </t>
  </si>
  <si>
    <t xml:space="preserve"> How to Evaluate Property BEFORE You But it</t>
  </si>
  <si>
    <t xml:space="preserve"> We will be talking about how to conduct due diligence on a property before you buy it we will also be discussing how to rehab for big $. You do not need to be a PittsburghREIA member. First time guests get in free as always and there is no pressure to join our club. So come and learn and network with other local real estate investors.</t>
  </si>
  <si>
    <t xml:space="preserve"> Greater Pittsburgh Masonic Center</t>
  </si>
  <si>
    <t xml:space="preserve"> 3579 Masonic Way</t>
  </si>
  <si>
    <t xml:space="preserve"> Pittsburgh Polymer Clay Meetup</t>
  </si>
  <si>
    <t xml:space="preserve"> Polymer Clay; Crafts; Handmade Crafts; Clay; Clay Sculpting; Polymer Clay Art; </t>
  </si>
  <si>
    <t xml:space="preserve"> Clay Day</t>
  </si>
  <si>
    <t xml:space="preserve"> Bring your clay and tools and join us for an afternoon of working on your latest projects and sharing tips and tricks.</t>
  </si>
  <si>
    <t xml:space="preserve"> Swissvale Fire House </t>
  </si>
  <si>
    <t xml:space="preserve"> 7400 Irvine Street Pittsburgh 15218</t>
  </si>
  <si>
    <t xml:space="preserve"> Strange Brew</t>
  </si>
  <si>
    <t xml:space="preserve"> Homebrewing; Beer; Home Brewing; Brewery Events; Craft Beer; beer festivals; Micro Brewed Beer; Beer Tasting; Beer Lovers; </t>
  </si>
  <si>
    <t xml:space="preserve"> Strange Brew 40 - Over the hill</t>
  </si>
  <si>
    <t xml:space="preserve">  This may be our last chance to enjoy the beautiful patio lets hope the weather holds out.</t>
  </si>
  <si>
    <t xml:space="preserve"> Carson Street Deli</t>
  </si>
  <si>
    <t xml:space="preserve"> 1507 E Carson St</t>
  </si>
  <si>
    <t xml:space="preserve"> Pittsburgh Offroad Cyclists Meetup Group - Mountain Biking</t>
  </si>
  <si>
    <t xml:space="preserve"> Fitness; Bicycling; Adventure Racing; Mountain Biking; </t>
  </si>
  <si>
    <t xml:space="preserve"> Ride Bikes</t>
  </si>
  <si>
    <t xml:space="preserve"> Sunday Ride;*Crack-0-Noon Deer lakes parkTurn Rt 1st entrance past lakesPark in 1st lot on leftLevel # 2-3?'s=[masked]</t>
  </si>
  <si>
    <t xml:space="preserve"> Deer Lakes Park</t>
  </si>
  <si>
    <t xml:space="preserve"> West Deer Twp</t>
  </si>
  <si>
    <t xml:space="preserve"> 109 Mahaffey Rd</t>
  </si>
  <si>
    <t xml:space="preserve"> BizzBuzzBang Entrepreneur Network</t>
  </si>
  <si>
    <t xml:space="preserve"> Small Business; Professional Development; Business Strategy; Entrepreneurship; Entrepreneur Networking; Small Business Owners; Startup Businesses; </t>
  </si>
  <si>
    <t xml:space="preserve"> Entrepreneur Monday Morning Roundtable - Entrepreneurs Helping Each Other</t>
  </si>
  <si>
    <t xml:space="preserve"> Entrepreneurs helping each other. Bring your ideas questions and experiences. Providing face-to-face help and feedback for your business in bite-sized chunks. This meetup is right after the Unstuck Entrepreneur Meetup http:www.meetup.comunstuckmondaymeetup which is right there at Repair the World from 8-9AM. Think about coming to BOTH! After meeting outside in the lobby of Repair the World  Alpha Lab Gear  Thrill Mill we adjourn upstairs to Alpha Lab Gear. This meetup is run by an experienced entrepreneur who started a business ran it for over 20 years and successfully exited to a public company. He now keeps busy mentoring for a nationally recognized accelerator reviewing business planspitches for investors and consulting for businesses &amp;amp; non-profits. When asked why do a meetup? he says he is looking to pay it forward by helping people make less mistakes than he made.</t>
  </si>
  <si>
    <t xml:space="preserve"> Meet outside Alpha Lab Gear  Thrill Mill  Repair the World</t>
  </si>
  <si>
    <t xml:space="preserve"> 6024 Broad Street</t>
  </si>
  <si>
    <t xml:space="preserve"> Pittsburgh Metalheads m</t>
  </si>
  <si>
    <t xml:space="preserve"> Live Music; Heavy Metal; Rock Music; Thrash Metal; Hard Rock &amp; Heavy Metal Fans; Scandinavian Metal; death doom black metal music; </t>
  </si>
  <si>
    <t xml:space="preserve"> Insomnium &amp; Omnium Gatherum</t>
  </si>
  <si>
    <t xml:space="preserve"> Finnish melodic death masters Insomnium and Omnium Gatherum are playing the Altar Bar on August 15!</t>
  </si>
  <si>
    <t xml:space="preserve"> Altar Bar</t>
  </si>
  <si>
    <t xml:space="preserve"> 1620 Penn Avenue</t>
  </si>
  <si>
    <t xml:space="preserve"> Bagels &amp; Bytes</t>
  </si>
  <si>
    <t xml:space="preserve"> Nonprofit; New Technology; Web Technology; NetSquared; Information Technology; Online Marketing; Volunteering; Social Media Marketing; Technology Professionals; Nonprofit Marketing; NTEN; Nonprofit management; Nonprofit Technology; Startup Nonprofits; Nonprofit Networking; </t>
  </si>
  <si>
    <t xml:space="preserve"> Bagels &amp; Bytes - Allegheny</t>
  </si>
  <si>
    <t xml:space="preserve"> Bagels&amp;amp;Bytesis technology-related peer learning and networking at its best! Bring your tech questions ideasandissues. Join our fellowship of nonprofit techies (professionaland"accidental" are equally welcome) as we brainstorm share ideasandsolutionsandsupport each other! Both groups are very supportive and non-judgmental. There is no such thing as a "stupid" question at these meetings - all questions and topics for discussion are welcomed.  We learn from each other in unexpected ways constantly regardless of knowledge or skill levels. Hence you don't have to be an "expert" techie to attend just curious and interested in nonprofit technology. Bagels &amp;amp; Bytes is free to attend but you must RSVP.</t>
  </si>
  <si>
    <t xml:space="preserve"> Jewish Residential Services</t>
  </si>
  <si>
    <t xml:space="preserve"> 4905 5th Ave # 3</t>
  </si>
  <si>
    <t xml:space="preserve"> Pittsburgh Area Forex</t>
  </si>
  <si>
    <t xml:space="preserve"> Forex Trading; Currency Trading; Technical Analysis; Forex Trading Education; Forex Trading Tools and Strategies; FX Trading; Forex Currency Trading; </t>
  </si>
  <si>
    <t xml:space="preserve"> Hunt Pips what else?</t>
  </si>
  <si>
    <t xml:space="preserve"> Looking forward to re-connecting with friends meeting new friends and talking about strategies to grow our accounts. </t>
  </si>
  <si>
    <t xml:space="preserve"> Westmoreland Cty Fun Golf Club for Beginners</t>
  </si>
  <si>
    <t xml:space="preserve"> Sports Fan; Outdoors; Women's Golf; Sports and Socials; Singles Golf; Golf; Recreational Sports; Golf For Beginners; </t>
  </si>
  <si>
    <t xml:space="preserve"> Cloverleaf ladies golf and lunch</t>
  </si>
  <si>
    <t xml:space="preserve"> Time to get on the course and play a little golf! Let's meet on Wednesday July 15 at 10:00 a.m. Cost is only $14.00 for golf cart and greens fees. Let's try and play the third nine again. And we can meet for lunch after.</t>
  </si>
  <si>
    <t xml:space="preserve"> Pittsburgh JavaScript</t>
  </si>
  <si>
    <t xml:space="preserve"> Software Development; JavaScript; New Technology; Web Development; JavaScript Frameworks; </t>
  </si>
  <si>
    <t xml:space="preserve"> Webpack</t>
  </si>
  <si>
    <t xml:space="preserve"> Webpack is like browserify but taken to the next step. You can require any resource (CSS Sass CoffeeScript Images) and even do so asynchronously. You can chunk up your JavaScript files and tell webpack to load them on demand. With a module system you can require an ever expanding list of static resources. We can talk about getting started what I've learned and share stores about what you've been able to do with it. Presented by the illustrious Adam Bretz.</t>
  </si>
  <si>
    <t xml:space="preserve"> Omnyx Office</t>
  </si>
  <si>
    <t xml:space="preserve"> 1251 Waterfront Place Pittsburgh (Seagate Building) 2nd Floor</t>
  </si>
  <si>
    <t xml:space="preserve"> Rotary After Hours - Presented by the Monroeville Rotary</t>
  </si>
  <si>
    <t xml:space="preserve"> Network Marketing; Self-Improvement; Social Networking; Philanthropy; Community Organizations; Business Referral Networking; Professional Networking; Volunteering; Service; Community Service; People Helping People; Community Building; Fundraising; Charity Events; Charity Events and Fundraising; </t>
  </si>
  <si>
    <t xml:space="preserve"> Roatary After Hours </t>
  </si>
  <si>
    <t xml:space="preserve"> Rotary After Hours - Presented by the Monroeville Rotary meets every Wednesday from 6:30pm to 7:30pm at the Monroeville Wooden Nickle. Come join us as we network help the commuinty and learn from each other on ways to make the world a better place.</t>
  </si>
  <si>
    <t xml:space="preserve"> The Wooden Nickel</t>
  </si>
  <si>
    <t xml:space="preserve"> 4006 Berger Lane Monroeville PA</t>
  </si>
  <si>
    <t xml:space="preserve"> Northern Pittsburgh Paper Crafters</t>
  </si>
  <si>
    <t xml:space="preserve"> Scrapbooking; Sewing; Card Making; Crafts; Handmade Crafts; Paper Crafts; Rubber Stamping; Stamp Camps; Do You Love Stamping Crafting Card Making; Scrapbooking Classes &amp; Workshops; 3-D Paper Crafts; Scrapbook Crops; </t>
  </si>
  <si>
    <t xml:space="preserve"> Monthly Get-Together of Northern Pittsburgh Paper Crafters</t>
  </si>
  <si>
    <t xml:space="preserve"> Free Kizomba Open House</t>
  </si>
  <si>
    <t xml:space="preserve"> African Dance; Dancing; Dance Lessons; Dance and Movement; Kizomba; Dance Class; </t>
  </si>
  <si>
    <t xml:space="preserve"> Kizomba Feeling Pittsburgh hosts FREE Kizomba Open House!!</t>
  </si>
  <si>
    <t xml:space="preserve"> Wednesday August 26th 8-9pm at Millenium Dance Complex in the South Side!!</t>
  </si>
  <si>
    <t xml:space="preserve"> Millenium Dance Complex Pittsburgh</t>
  </si>
  <si>
    <t xml:space="preserve"> 2504 E. Carson St.</t>
  </si>
  <si>
    <t xml:space="preserve"> Greater Pittsburgh Science Fiction Book Discussion Group</t>
  </si>
  <si>
    <t xml:space="preserve"> Sci-FiFantasy; Book Club; Reading; Readers; Science Fiction; Speculative Fiction; </t>
  </si>
  <si>
    <t xml:space="preserve"> Greater Pittsburgh Science Fiction Book Discussion Group Meetup</t>
  </si>
  <si>
    <t xml:space="preserve"> Discuss the Month's science fiction selection and other topics realted to the world of science and science fiction. InAugust we'll discuss "Darwinia" by Robert Charles Wilson. The short works of science fiction forAugust will be "The Last of the Winnebagos" by Connie Willis and "Rappaccini's Daughter" by Nathaniel Hawthorne.</t>
  </si>
  <si>
    <t xml:space="preserve"> Mount Lebanon Public Library</t>
  </si>
  <si>
    <t xml:space="preserve"> 16 Castle Shannon Blvd </t>
  </si>
  <si>
    <t xml:space="preserve"> Break For Ultimate - Downtown Pittsburgh</t>
  </si>
  <si>
    <t xml:space="preserve"> Ultimate Frisbee; Outdoors; Sports and Socials; Pittsburgh area; Exercise; Ultimate; Coed Ultimate Frisbee; Ultimate Frisbee pickup; Co-ed Ultimate Frisbee; Ultimatee Frisbee Pickup; </t>
  </si>
  <si>
    <t xml:space="preserve"> You  (Sunlight * Disc) = Happiness^Harmony</t>
  </si>
  <si>
    <t xml:space="preserve"> Point State Park</t>
  </si>
  <si>
    <t xml:space="preserve"> Point State Park Pittsburgh PA 15222</t>
  </si>
  <si>
    <t xml:space="preserve"> HackPittsburgh</t>
  </si>
  <si>
    <t xml:space="preserve"> Robotics; Nikola Tesla; Software Development; Electronics; Microcontrollers; Crafts; DIY (Do It Yourself); Startup Businesses; Engineering; Makers; Makerspaces; 3D Printing; DIY Technology; Maker Faire; </t>
  </si>
  <si>
    <t xml:space="preserve"> 14th Annual WPLUG Open Source Picnic (LINUX USERS GROUP))</t>
  </si>
  <si>
    <t xml:space="preserve"> It's that time again for the WPLUG Open Source Picnic. Enjoy an afternoon of fun in the sun and conversation about free and open source software! WPLUG's 14th annual Open Source Picnic will be held Saturday August 8th 2015 from 1:00 to 6:00 PM at the Babble Brook Shelter in North Park in McCandless Township. Its an "Open Source" picnic because people who attend contribute by bringing food helping out or organizing activities. For all of the latest details about the picnic and for ways that you can contribute please check out the wiki page at: http:www.wplug.orgwikiMeeting-20150808 This picnic will only be as fun as you help make it so if you have some ideas for fun activities be sure to add your ideas to the wiki! You should also RSVP at the Eventbrite link below to let us know that you plan to attend: https:www.eventbrite.comewplug-summer-picnic-2015-tickets-17863803116 Hope to see you there!</t>
  </si>
  <si>
    <t xml:space="preserve"> North Park in McCandless Township</t>
  </si>
  <si>
    <t xml:space="preserve"> Pearce Mill Rd</t>
  </si>
  <si>
    <t xml:space="preserve"> Pittsburgh Essential Oil Young Living Meetup</t>
  </si>
  <si>
    <t xml:space="preserve"> Aromatherapy; Self-Improvement; Wellness; Green Living; Holistic Health; Essential Oils; Natural Health; Alternative Medicine; Natural Organic Living; Essential Oils &amp; Pain Management; Physical and Emotional Balance with Essential Oil; Mood Management Essential Oils; Healing benefits of essential oils; </t>
  </si>
  <si>
    <t xml:space="preserve"> Intro to Essential Oils - Young Living (Murrysville) </t>
  </si>
  <si>
    <t xml:space="preserve"> Hey guys! This will officially be our first meet up - how exciting! I will be talking all about what are essential oils how do you use them how they can help youyour family making your home chemical free and the premium starter kit Young Living has to offer. I will have a premium start kit with me for anyone wanting to smell the essential oils see what the kit has to offer and check out the diffuser. This is a great way of checking out the essential oils Young Living has to offer before signing up! Bring a friend or family member for some essential oil fun! If you sign up for a premium starter kit on our meet up day- you'll get an essential oil for free! Hope to see you!http:www.brittanyessential.com</t>
  </si>
  <si>
    <t xml:space="preserve"> Panera Bread </t>
  </si>
  <si>
    <t xml:space="preserve"> 4899 William Penn Hwy Murrysville PA 15668</t>
  </si>
  <si>
    <t xml:space="preserve"> The Campaign for Liberty: Pittsburgh</t>
  </si>
  <si>
    <t xml:space="preserve"> Right to Bear Arms; United States Constitution; Ron Paul; </t>
  </si>
  <si>
    <t xml:space="preserve"> ONLY THE PEOPLE CAN SAVE AMERICA - WILL YOU? We are establishing administrations for 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 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 home page and view the video "The Power of the Grand Jury" on that page. Read the Preface and the Mission Statement under the "Welcome" tab in the 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</si>
  <si>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Steel City Industrial Design</t>
  </si>
  <si>
    <t xml:space="preserve"> Innovation; Computer Aided Design; Product Design; Interaction Design; Industrial Design; User Experience; Autodesk; 3D Modeling; CAD Design &amp; Development Services; Service Design; Product Development; SolidWorks; Design Thinking; Design Strategy; 3D Printing; </t>
  </si>
  <si>
    <t xml:space="preserve"> Introductory Happy Hour!</t>
  </si>
  <si>
    <t xml:space="preserve"> Based on their website The Yard in Shadyside seems like a great place to have our first event. Their happy hour goes from 4-7pm (so if you want cheaper drinks be sure to arrive between 6-7pm) and their food looks tasty. But feel free to arrive anytime throughout the Meet Up! If we need a conversation topic bring in your latest favorite sketching implement (sharpie crayon sketchbook pencil whatever! if you love it lets hear it!). Also lets discuss the ID community in Pittsburgh and how we might build it further. Please comment below or message me if you have any questions! Looking forward to meeting many of you there! Thanks!</t>
  </si>
  <si>
    <t xml:space="preserve"> The Pittsburgh MINI Cooper Meetup Group</t>
  </si>
  <si>
    <t xml:space="preserve"> cars-motorcycles</t>
  </si>
  <si>
    <t xml:space="preserve"> Camping; Wine; Beer; Mini Cooper; Rally; British Cars; Fun Times; Sports Cars; Adventure; Driving; Cars; Road Trips; Road Rally; MINI; German Cars; </t>
  </si>
  <si>
    <t xml:space="preserve"> August Open Membership Meeting</t>
  </si>
  <si>
    <t xml:space="preserve"> This month we're doing something different... first 10 members to register get their dinner for free! (adults only) Now is the time to attend if you want to get more involved in the club! YOU MUST REGISTER ON THE PITTSTOP SITE TO LET US KNOW YOU ARE COMING! We'll be holding our monthly membership meetings on the 1st Monday or 2nd Monday of every month. Join us to plan up coming events and share your event ideas. Please RSVP here so that we know how much room we need to reserve. Donato's will be serving us family-style in a private meeting room. The room is limited to 15 people. </t>
  </si>
  <si>
    <t xml:space="preserve"> Donato's Fox Chapel</t>
  </si>
  <si>
    <t xml:space="preserve"> 46 Fox Chapel Road</t>
  </si>
  <si>
    <t xml:space="preserve"> Pittsburgh Python User Group</t>
  </si>
  <si>
    <t xml:space="preserve"> Open Source; Python; Web Development; Computer programming; Scientific Computing; </t>
  </si>
  <si>
    <t xml:space="preserve"> Data Analysis Using Apache Spark on a Distributed Cluster by Sneha Challa</t>
  </si>
  <si>
    <t xml:space="preserve"> Everyone is welcome! We'll discuss Python and probably have a blast doing it.</t>
  </si>
  <si>
    <t xml:space="preserve"> Google Pittsburgh</t>
  </si>
  <si>
    <t xml:space="preserve"> 6425 Penn Avenue #700</t>
  </si>
  <si>
    <t xml:space="preserve"> Build Guild Pittsburgh</t>
  </si>
  <si>
    <t xml:space="preserve"> Web Development; Professional Networking; Mobile Technology; Entrepreneur Networking; Mobile Development; Computer programming; </t>
  </si>
  <si>
    <t xml:space="preserve"> The Build Guild is a simple thing. A regular gathering of web-folk with no commercial purposes. nnnIf you're a designer developer strategist graphic artist Dr. Horrible fan fiction site operator project manager information architect or even a hobbyist come on out. nnnTalk web design industry topics share some ideas network and make professional connections maybe pick up a freelance project or gig. Have a pint. Have 3 pints. Meet someone new. Play a game of darts. nnWe meet at the same place every month. Same time. Always the second Wednesday of the month.</t>
  </si>
  <si>
    <t xml:space="preserve"> Lot 17</t>
  </si>
  <si>
    <t xml:space="preserve"> 4617 Liberty Avenue</t>
  </si>
  <si>
    <t xml:space="preserve"> Pittsburgh Mass Mob</t>
  </si>
  <si>
    <t xml:space="preserve"> Catholic; Christian Social; Catholic Singles; Catholic Formation; Catholic Spirtuality; Catholic Young Adults; Young Married Catholics; Catholic prayer and spirituality; Catholic Social; Catholic Professionals; Catholic Social Networking; Catholic Fellowship; Catholic Young Professionals; Catholic Friends; </t>
  </si>
  <si>
    <t xml:space="preserve"> PITTSBURGH MASS MOB XIII</t>
  </si>
  <si>
    <t xml:space="preserve"> Brother John Harveyhas graciously allowedthe Pittsburgh Mass Mob to visitour gorgeous historic Saint AugustineCatholic Church inthe Lawrenceville section of Pittsburgh. The church'sRomanesque style was designed byarchitectJohn T. Comes[masked]) for the firm Rutan and Russell. Comes also designed Saint John the Baptist Church also in Lawrenceville for the Beezer Brothers architectural firm. Construction for St.Augustine Church began inSeptember of 1899 and wasdedicated on May 211901.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Domenecearly in the history of the Diocese of Pittsburgh. There will be a tour of the church immediately following Mass. We can't wait for you to witness the beautyof thisexquisite example of German RomanesqueCatholic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</si>
  <si>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Lawrenceville Pittsburgh</t>
  </si>
  <si>
    <t xml:space="preserve"> Pittsburgh Dorothy Dunnett Reading Group</t>
  </si>
  <si>
    <t xml:space="preserve"> Book Club; History; Intellectual Discussion; Fiction; Literature; Reading; Novel Reading; Readers; Scottish; Historical Fiction; scottish culture; Scottish Heritage; English &amp; British culturehistoryliterature; </t>
  </si>
  <si>
    <t xml:space="preserve"> Imposing order on those Disorderly Knights</t>
  </si>
  <si>
    <t xml:space="preserve"> The first two books in The Lymond Chronicles could really work as stand-alones (Queen's Play arguably less so than Game of Kings) but The Disorderly Knights sets up situations and characters that will resonate and bear revisiting for the rest of the series. We've decided to spend a little more time on this rich novel and will be continuing our discussion of the divinely Disorderly Knights at our next meeting. It's been wonderful to see so many new 'members' of this group join us online and we hope to see more of you in person at our meeting. If you have any questions about the group or our discussions please feel free to email me coordinator Sue Morris via [masked]. Hope to see you on August 16th at the Squirrel Hill Carnegie Library. (And if you need new Dunnett books check out the stock at bookseller Classic Lines just up a bit on Forbes Avenue).</t>
  </si>
  <si>
    <t xml:space="preserve"> Squirrel Hill Library Rm. B</t>
  </si>
  <si>
    <t xml:space="preserve"> 5801 Forbes Avenue Pittsburgh PA 15217 PA</t>
  </si>
  <si>
    <t xml:space="preserve"> United 4 Healing</t>
  </si>
  <si>
    <t xml:space="preserve"> Holistic Health; Alternative Medicine; Alternative Health &amp; Wellness Providers; </t>
  </si>
  <si>
    <t xml:space="preserve"> meet at Panera followed by SITE NITE</t>
  </si>
  <si>
    <t xml:space="preserve"> There is an expected $5 donation at the Presenation. The Presentation at Site Nite starts at 7pm We will meet at Panera Bread at 6pm message me for my cell phone number to help locate us in store. Spiritual &amp;amp; EnergeticAlignment with Essential Oils During this SITE NITE presentation Ruth and Tod will provide education and empower individuals to identify energetic blocks and mentalspiritual misalignment within their physical mental and emotional bodies. They will provide tools and techniques to clear all energetic blockages and create a positive alignment of spiritual energies. There will be demonstrations with both individual audience members as well as with the whole audience. As far back as Ruth can remember she had a knowing of events circumstances situations and subtle changes in her environment that led her to developed her Claircognizance. People were drawn to her for assistance with their problems and she gave solid spirit guided direction. Ruth has astute empathic abilities and an extraordinary sensibility that had led her to confirm her Clairsentience. In 2010 she fully awakened to her gifts and began her journey in the healing arts. To better assist people to heal the light within Ruth began studying multiple healing methods. She is a practitioner of Magnified Healing Integrated Energy Therapy Master-Instructor and Reiki Master. Ruth is excited and grateful to put her gifts to the service of others and help them through their own personal journey. For more information on Ruth Lorena and to schedule an appointment call[masked] or go to her website at: www.mydoterra.comruthkrauss Rev. Tod is a husband and father of two boys as well as an Ordained Interfaith Minister and the ownerdirector of a wellness center called The Center for Reiki &amp;amp; the Healing Arts LLC located in Mt. Lebanon PA. Rev. Tod is a Certified Master IET Instructor Master Magnified Healing Teacher Master Dowser Certified Spiritual Intuitive Certified Sound Healer Spiritual Response Therapy consultant. Rev. Tod also holds a BS in Management. He was introduced to DTerra CPTG Essential Oils in the fall of 2010. Within two weeks of being introduced to DTerra CPTG Essential Oils he became involved with sharing DTerra with his clients family and friends and over the years has been educating many people on the many health benefits that essential oils provide.</t>
  </si>
  <si>
    <t xml:space="preserve"> First United Methodist Church of Pittsburgh</t>
  </si>
  <si>
    <t xml:space="preserve"> 5401 Centre Ave</t>
  </si>
  <si>
    <t xml:space="preserve"> WSBA - Washington County</t>
  </si>
  <si>
    <t xml:space="preserve"> Small Business; Stay-at-Home Moms; Self-Improvement; Working Moms; Business Coaching; Business Referral Networking; Women Entrepreneurs; Professional Networking; Small Business Marketing Strategy; Business Strategy; Business Development; Black Women; Small Business Networking; Women's Business Networking; Women Small Business Owners; Professional Women; Executive Coaching; </t>
  </si>
  <si>
    <t xml:space="preserve"> HostessCo-Hostess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</si>
  <si>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Miller and Debi Arnett</t>
  </si>
  <si>
    <t xml:space="preserve"> CocoaHeads Pittsburgh</t>
  </si>
  <si>
    <t xml:space="preserve"> Software Development; Cocoa Programming Language; Apple Software; Cocoa Touch; Objective C; Basics of iPhone app Development; iOS; Xcode Users; iOS Development; mac development; </t>
  </si>
  <si>
    <t xml:space="preserve"> Monthly Discussion</t>
  </si>
  <si>
    <t xml:space="preserve"> This month MarkD will talk about Core Graphics - paths and transforms!</t>
  </si>
  <si>
    <t xml:space="preserve"> Eat N Park </t>
  </si>
  <si>
    <t xml:space="preserve"> 100 Park Manor Dr. Pittsburgh PA</t>
  </si>
  <si>
    <t xml:space="preserve"> Pittsburgh Bitcoin Users</t>
  </si>
  <si>
    <t xml:space="preserve"> Libertarian; Economics; Politics; Social Networking; New Technology; Geek Culture; Technology; Financial Freedom; Freedom; Pittsburgh area; Activism; Computer Science; Freethinker; Cryptography; Decentralization; Bitcoin; </t>
  </si>
  <si>
    <t xml:space="preserve"> PBU Monthly Meetup</t>
  </si>
  <si>
    <t xml:space="preserve"> The Pittsburgh Bitcoin Users monthly meetup is an informal gathering of local bitcoin enthusiasts.  You'll find lots of interesting discussions help available for people who are new to bitcoin and people who are willing to buyselltrade with bitcoin. This is a free event held on the 1st Wednesday of every month. It's open to the public and anyone is welcome to attend.  For more information on bitcoin please start here: https:bitcointalk.orgindex.php?topic=7269.0 http:www.weusecoins.comen   </t>
  </si>
  <si>
    <t xml:space="preserve"> Roland's Seafood Grill &amp; Iron Landing</t>
  </si>
  <si>
    <t xml:space="preserve"> Pittsburgh Area Rails to Trails Bicycling Club</t>
  </si>
  <si>
    <t xml:space="preserve"> Bicycling; Outdoor Adventures; Cycling; Exercise; Rail Trails; Bicycle Touring; Bicycle Riding; Cycling for Fitness; Fun Bicycle Rides; </t>
  </si>
  <si>
    <t xml:space="preserve"> An Evening Full Moon Ride!</t>
  </si>
  <si>
    <t xml:space="preserve"> It is a full moon night so weather permitting...let's do a ride of whimsy &amp;amp; spontaneity while taking in the lights &amp;amp;...(hopefully) starsmoon of the night! We will work in some late night eats while still getting in 20 miles or so...butnotat any breakneck speed. So get your chain lubed lights mounted some liquid refreshment &amp;amp; maybe an additional light layer for the cooler night air...ok then let's mount up! http:bit.ly1PxwgSV</t>
  </si>
  <si>
    <t xml:space="preserve"> Pittsburgh Women's Motorcycle Group Meetup</t>
  </si>
  <si>
    <t xml:space="preserve"> Ducati; Honda Motorcycles; Female Bikers; Suzuki Motorcycles; Motorcycle Touring; Harley Davidson; Cruiser Bikes; Triumph Motorcycles; Bikers that like to ride.; Cafe Racers; Motorcycle Riding; Sharing a Love of Motorcycle Riding; Women Bikers; Women's motorcycle group; Choppers &amp; Bobbers; </t>
  </si>
  <si>
    <t xml:space="preserve"> Ride</t>
  </si>
  <si>
    <t xml:space="preserve"> We are riding to the Corks and Kegs Festival at the Meadows Casino if anyone wants to join us.I'll be on the black sporster withe orange stripe meet in the parking lot of the southside giant eagle.</t>
  </si>
  <si>
    <t xml:space="preserve"> Pittsburgh Area Accessibility Meetup</t>
  </si>
  <si>
    <t xml:space="preserve"> Disability Rights; Accessibility; User Experience; Accessible Web Design; human computer interaction; Inclusive Design; A11y; Section 508; WCAG; Web Accessibility; Software Accessibility; IT Accessibility; Mobile Accessibility; iOS Accessibility; Android Accessibility; </t>
  </si>
  <si>
    <t xml:space="preserve"> August A11y Meetup</t>
  </si>
  <si>
    <t xml:space="preserve"> Join us Tuesday August 18th from 5:30  7:30 pm for another Pittsburgh Accessibility Meetup with speakers from: Unlockphilly: Using open data and crowdsourcing to improve accessibility in Philadelphiawww.unlockphilly.comUnlockphilly started out as a weekend hackathon project with an objective to map accessible and inaccessible stations and venues. The project has grown and is making an impact through collaboration with community members and groups that support the interests of people with disabilities. This talk discusses the project and the importance of making buildings parks maps and apps accessible to everyone. It also describes the efforts made to make online maps and visualizations moreaccessible. Unlock Philly creator James Tyack is a software engineer civic hacker and accessibility advocate. Hes passionate about building technology that helps create positive inclusive change in the community. Carnegie Librarywww.carnegielibrary.orglbphMark Lee and Don Ciccone from the Carnegie Library for the Blind and Physically Handicapped will be presenting recent program initiatives undertaken by the library such as an Advocacy and Advisory Committee to study and recommend programming the acquisition of tactile mapsfor circulation game days using tactile games and training for accessibility features available on iPads. We plan to have an open discussion as to how we can address the needs of the community going forward as well as an overview of current services offered such as the Braille and Audio Reading Download (BARD) for digital audiobooks. Conversant LabsConversant Labs creates voice-enabled applications for the blind and visually impaired. Their first app Say Shopping is available now in the Apple App store and allows you to shop from Target.com with your voice. Chris will be talking about the future of accessibility and how we can better provide services for seniors who are losing their vision. In addition to speakers we will have pizza and plenty of time for socializing! Hope to see you all there. These free events are made possible by donations from participants like you. Please consider making a donation at the event. Please let us know how we can make this event more accessible inclusive and enjoyable for you by contacting Gabriel McMorland at [masked]. We will have an ASL interpreter from Hearing and Deaf Services and volunteers at the outside doors until 6 pm.Want to volunteer? Were so grateful to the volunteers who make these events possible. To volunteer contact Gabe McMorland at[masked] or[masked]. Were grateful to the Urban Affairs Foundation of the JewishFederation of Pittsburgh for their support With their help we are ableto provide ASL interpreters and food at all of our events.</t>
  </si>
  <si>
    <t xml:space="preserve"> Carnegie Library - East Liberty</t>
  </si>
  <si>
    <t xml:space="preserve"> The South Pittsburgh A Course In Miracles Meetup</t>
  </si>
  <si>
    <t xml:space="preserve"> A Course In Miracles; Spirituality; </t>
  </si>
  <si>
    <t xml:space="preserve"> estelle_becker@yahoo.com</t>
  </si>
  <si>
    <t xml:space="preserve"> We have a NEW meeting Place. It will now be 10:15 still the 1st and 3rd Sat. Of Every Month. It is in the back in the private area.</t>
  </si>
  <si>
    <t xml:space="preserve"> Fredo's Deli</t>
  </si>
  <si>
    <t xml:space="preserve"> 1451 Potomac Ave</t>
  </si>
  <si>
    <t xml:space="preserve"> Pittsburgh .NET User Group (PGHDOTNET)</t>
  </si>
  <si>
    <t xml:space="preserve"> .NET; C#; Software Development; New Technology; Web Technology; Web Development; VB.NET; Computer programming; Software Architecture; Microsoft Technology; .NET Framework; </t>
  </si>
  <si>
    <t xml:space="preserve"> Dynamic Business Rule Validation Across the Web Development Stack</t>
  </si>
  <si>
    <t xml:space="preserve"> This will be a joint meeting with Girl Develop It Pittsburgh and is sponsored by Mosaix Software. Welcome GDI PGH and thanks Mosaix! Dynamic Business Rule Validation Across the Web Development Stack with Stefan Vantchev Whether you are a seasoned web developer or relatively new to the game Im sure you will agree that most software applications must continue to change over time along with the changes in the business requirements that the software is to support. In some applications these changes manifest from changes in laws or government regulations or maybe just from an aggressive new marketing strategy that requires the application to now support new sales strategies. In all instances the software applications we build must support these changes in business rules by setting new validation rules that must be evaluated through all layers. With increasing expectations of instantaneous response times we should be providing front end validation but we cant forget the importance of securing our APIs and of course the database. In this discussion well talk about the tools we use to support dynamic business rule validation through AngularJS C# using Fluent Validators and SQL server. We are also very interested to know how others have tackled this issue in their applications so that we can all learn some new techniques together. About Stefan Vantchev Stefan Vantchev has been designing and developing software for over 14 years. His architectural and development background ranges from embedded software to enterprise-level SaaS and desktop applications to data-visualization solutions for a plethora of industries. Stefan has extensive experience with most of the iterations of the .Net framework with most recent interests including AngularJS WebAPI NoSql Dependency Injection and code modularization. When not serving as software architect at Mosaix Software Stefan volunteers at the Greater Pittsburgh Community Food Bank and the Waldorf School of Pittsburgh. About Girl Develop It Girl Develop It is a nonprofit organization that provides affordable programs for adult women interested in learning web and software development in a judgment-free environment.</t>
  </si>
  <si>
    <t xml:space="preserve"> Cranberry Twp. Referral Group</t>
  </si>
  <si>
    <t xml:space="preserve"> Small Business; Referral Marketing; Business Strategy; Entrepreneurship; </t>
  </si>
  <si>
    <t xml:space="preserve"> Networking in CranberrySeven FieldsMars</t>
  </si>
  <si>
    <t xml:space="preserve"> We have now grown the membership to 25 members who attend weekly to build relationships and pass referrals to trusted professionals in the area. If you think you would be interested in attending and seeing if your business could benefit please RSVP.I'm the only person in the group in my profession because BNI only allows one person per profession in each chapter. Each year I get about 25% of my new customers from meeting with the same people each week. I've gotten to know them over time and I feel confident in their abilities so I may refer my customers to them. The perfect relationship! This is a BNI Chapter our meetings start at 7:15 AM and end at 8:45 AM. Great way to network with people before getting to work. TOP Professions Needed -Printer Family LawDivorce Attorney Painter Personal Injury AttorneyLandscaper Photographer Massage Therapist Contractor Roofer Personal TrainerEventWedding Planner Car SalesLeasing ElectricianSign Company HVAC among others. . .</t>
  </si>
  <si>
    <t xml:space="preserve"> Adam's Ridge Clubhouse</t>
  </si>
  <si>
    <t xml:space="preserve"> Mars</t>
  </si>
  <si>
    <t xml:space="preserve"> 100 Adams Ridge Boulevard</t>
  </si>
  <si>
    <t xml:space="preserve"> Pittsburgh 'A Course in Miracles' Study Group</t>
  </si>
  <si>
    <t xml:space="preserve"> A Course In Miracles; Spirituality; Inner peace; Forgiveness; A Course In Miracles Dissapearance of the Universe; Spirituality through ACIM; ACIM group; A Course in Miracles Meditation; A Course in Miracles Study Group; A Course In Miracles: ACIM; ACIM Study Group; A Course In Miracles study and sharing group; </t>
  </si>
  <si>
    <t xml:space="preserve"> ACIM Readings and Discussion!!</t>
  </si>
  <si>
    <t xml:space="preserve"> Dear Fellow ACIMer's Please join us for lively discussion of the Course at the Sixth Presbyterian Church located on Forbes and Murray in Squirrel Hill. We have a permanent slot between 10am and 12pm on the 2nd and 4th Saturdays of the month at this venue! We hope you take advantage and join us soon to access all the miracles you need:) Please enter the church through the MURRAY entrance. See you then!</t>
  </si>
  <si>
    <t xml:space="preserve"> Sixth Presbyterian Church</t>
  </si>
  <si>
    <t xml:space="preserve"> 1688 Murray Ave</t>
  </si>
  <si>
    <t xml:space="preserve"> Pittsburghs Authentic American Tribal Style Belly Dance</t>
  </si>
  <si>
    <t xml:space="preserve"> Live Music; Self-Improvement; Women's Social; Women's Empowerment; Dance Lessons; Belly Dance; Middle Eastern Dance and Music; Hafla - bellydance party; Social Dancing; Belly Dance Lessons; Exercise; Dance and Movement; Hand Drumming Doumbek Middle-Eastern DrumCircle; Tribal Belly Dance; </t>
  </si>
  <si>
    <t xml:space="preserve"> Level Two Class</t>
  </si>
  <si>
    <t xml:space="preserve"> Level Two focuses heavily on lead and follow zills and vocabulary movement. This class is by invite only by the teacher Jennifer Senn. Students must be proficient in level one vocabulary.</t>
  </si>
  <si>
    <t xml:space="preserve"> WholisticAcupuncture</t>
  </si>
  <si>
    <t xml:space="preserve"> Fox Chapel</t>
  </si>
  <si>
    <t xml:space="preserve"> 1150 Freeport Rd</t>
  </si>
  <si>
    <t xml:space="preserve"> Beaver Business Referral Networking Meetup</t>
  </si>
  <si>
    <t xml:space="preserve"> Small Business; Business Coaching; Business Referral Networking; Professional Networking; Small Business Marketing Strategy; Business Strategy; Entrepreneur Networking; Small Business Networking; Startup Businesses; Small Business Technology; </t>
  </si>
  <si>
    <t xml:space="preserve"> Networking and Referrals</t>
  </si>
  <si>
    <t xml:space="preserve"> We have had to change our meeting location Riverfront Park in Rochester. We will be at the shelter at the end of the street by the parking circle. Getting around Rochester in general and getting to Riverfront Park in particular can be very confusing. nnnDIRECTIONS:The simplest approach is beginning from the PA 18 exit (Exit 12) on PA 60 proceed north on PA 18 for 3.1 miles to the Rochester Bridge. Immediately after crossing the bridge turn right at the traffic light onto Pleasant Street. At the bottom of the hill in 0.2 miles you come to a complicated six-way intersection. Turn onto first right  New York Avenue (which is at a 90-degree angle from the road you are on  there is a white sign here that says "Rochester Riverfront Park" as well as a few other things) and proceed over bridge that bends to the right. After 0.25 mile turn left at the stop sign onto Harrison Street. The Ohio River and Riverfront Park are ahead at the next stop sign (0.1 mile). Turn right on Water Street; the road runs along the Ohio briefly then turns north and parallels the Beaver River for about 0.7 mile before terminating in a parking circle. We don't plan on anything fancy. Vicky Kennedy and I will provide hamburgers and hot dogs with buns. Veggie burgers will also be available.  Volunteers to bring other picnic foods would be very appreciated. Vicky will be coordinating the food and drink. If you would be willing to contribute food or a monetary donation please contact Vicky Kennedy [masked] or call[masked] For this meeting I need to limit it to members. If our group continues to grow I'd like to include family members next time. As always suggestionscomments are welcome.</t>
  </si>
  <si>
    <t xml:space="preserve"> Riverfront Park Rochester PA</t>
  </si>
  <si>
    <t xml:space="preserve"> Rochester</t>
  </si>
  <si>
    <t xml:space="preserve"> Water Street</t>
  </si>
  <si>
    <t xml:space="preserve"> Holistic Yoga Music and Wellness Southwestern PA</t>
  </si>
  <si>
    <t xml:space="preserve"> Houston</t>
  </si>
  <si>
    <t xml:space="preserve"> Yoga; Meditation; Self-Improvement; Live Music; Spirituality; Music; Holistic Health; Hatha Yoga; Conscious Living; Personal Growth through Yoga and Meditation; Holistic Yoga and Meditation; </t>
  </si>
  <si>
    <t xml:space="preserve"> Gentle Yoga</t>
  </si>
  <si>
    <t xml:space="preserve"> Join us Tuesdays at 5:30 for a slower paced relaxing &amp;amp; rejuvenating yoga class. Gain strength flexibility &amp;amp; balance that will extend beyond the physical level to all areas of your life. Use breath as a way to de-stress calm yourself and energize. Gain a rich experience of yoga with this 1hr and 15 min class in our nurturing yogic atmosphere. $12 single class or 6 classes for $65</t>
  </si>
  <si>
    <t xml:space="preserve"> Sri Yantra Yoga Studio</t>
  </si>
  <si>
    <t xml:space="preserve"> 10 N. Cherry Ave Floor 2 Suite 200</t>
  </si>
  <si>
    <t xml:space="preserve"> Pittsburgh acousticfolkalternative country music meetup</t>
  </si>
  <si>
    <t xml:space="preserve"> Folk Music; Bluegrass; Musicians; Nightlife; Live Music; Country Music; Concerts; Acoustic Jams; Acoustic Music; </t>
  </si>
  <si>
    <t xml:space="preserve"> Chuck Mead and the Grassy Knoll Boys at the Thunderbird</t>
  </si>
  <si>
    <t xml:space="preserve"> Chuck Mead lead singer of the legendary '90s country band BR-549 and his excellent backup band at the lovely and intimate Thunderbird Cafe! I saw them last year and it was a rollicking show. https:chuckmead.squarespace.commusic</t>
  </si>
  <si>
    <t xml:space="preserve"> Thunderbird Cafe</t>
  </si>
  <si>
    <t xml:space="preserve"> 4023 Butler Street Lawrenceville</t>
  </si>
  <si>
    <t xml:space="preserve"> The Pittsburgh Sunday Brunch Meetup Group</t>
  </si>
  <si>
    <t xml:space="preserve"> Dining Out; Beer; Wine Lovers; Happy Hour; Brunch; </t>
  </si>
  <si>
    <t xml:space="preserve"> Eat at Local</t>
  </si>
  <si>
    <t xml:space="preserve"> Time for another Saturday brunch and a nice early time so everyone can enjoy the rest of their day. Check out the menu at localpgh.com there are lots of great breakfast choices as well as lunch options. Looking forward to seeing those that can attend.</t>
  </si>
  <si>
    <t xml:space="preserve"> Local Bar + Kitchen</t>
  </si>
  <si>
    <t xml:space="preserve"> 1515 East Carson Street</t>
  </si>
  <si>
    <t xml:space="preserve"> Pittsburgh Sixth Sensory Meet UP</t>
  </si>
  <si>
    <t xml:space="preserve"> Metaphysics; Meditation; Psychics; Self-Improvement; Law of Attraction; Life Transformation; Spirituality; Wellness; Fun Times; Energy Healing; Healthy Living; Self Exploration; Self-Empowerment; </t>
  </si>
  <si>
    <t xml:space="preserve"> Six Sensory Living</t>
  </si>
  <si>
    <t xml:space="preserve"> In our next meet we are going to have another fun and interactive discussion opening our awareness to how our heart is the divine and sacred gift where as the rational mind is the faithful servant. Sadly most of have thrown away this gift and our lives have become enslaved by the servant. The good news is we can train the servant so that the heart and the mind work in Unison. This is called The Sacred Marriage We will do a very fun exercise allowing the intellect to serve your heart. When you allow your heart to inform and lead the rest of your body. When you tap into the energy of the heart space it connects you to source the sea of love. You are in love not out of love. You are connected to source which is the enlightened frequency. We will also explore what is called the Divine Triangle which where all spirit energy flows in the body. Look forward to seeing on Tuesday the 11th. Love and Blessing Joe</t>
  </si>
  <si>
    <t xml:space="preserve"> 1500 Washington Rd</t>
  </si>
  <si>
    <t xml:space="preserve"> Pittsburgh Salesforce Admin &amp; Developer Group</t>
  </si>
  <si>
    <t xml:space="preserve"> Software Development; Salesforce.com; Apex; Computer programming; Heroku; Salesforce.com Developers; Force.com; Visualforce; Apex Development; Visualforce Development; Salesforce.com Integration; Salesforce.com Chatter; Salesforce.com and Force.com; </t>
  </si>
  <si>
    <t xml:space="preserve"> The New Salesforce Announcement Launch Party</t>
  </si>
  <si>
    <t xml:space="preserve"> You likely received the email below from Salesforce yesterday regarding the New Salesforce Announcement! We'll be hosting a viewing party for everyone to join together see the announcement and represent Pittsburgh!----Salesforce Admins MEET THE NEWSALESFORCE FOR THE FIRST TIME.EVER. 16 years 48 product releases thousands of features millions of happy usersit's been an incredible journey. Together we've changed business for the better and brought innovation to life. We're excited to share with you that our upcoming release will be our biggest best most game changing ever. And you are invited to an exclusive early preview. Tune in to Salesforce LIVE on August 25th at 4PM PST to witness the unveiling of a whole new Salesforce and hear from top executives product managers customers MVPs and partners on what exactly makes the new Salesforce awesome. Even better join one of our 100+ global viewing parties in a city near you. Be the first in the world to get your hands on this technology before Dreamforce. You won't want to miss it!</t>
  </si>
  <si>
    <t xml:space="preserve"> Summa</t>
  </si>
  <si>
    <t xml:space="preserve"> 5933 Baum Blvd</t>
  </si>
  <si>
    <t xml:space="preserve"> I Like Korean Food.</t>
  </si>
  <si>
    <t xml:space="preserve"> Korean Language; Expat Korean; Language &amp; Culture; Korean food; Korean Culture; Korean Language and Culture; Learning about Asian Foods and Culture; Korean Language &amp; Culture; </t>
  </si>
  <si>
    <t xml:space="preserve"> Potluck dinner &amp; Drama night</t>
  </si>
  <si>
    <t xml:space="preserve"> Hi All Let's have potluck dinner and drama night!I'm thinking Korean style summer food. If you have any idea please let me know what kind of food you'll bring.Here are some examples for Korean summer food. 1) Cucumber &amp;amp; Seaweed cold soup.https:www.youtube.comwatch?v=HZr2cDyszS0 2) Korean style cold noodle.https:www.youtube.comwatch?v=DmVNtQ_fEDE 3) Korean shaved icehttps:www.youtube.comwatch?v=1kb6TydcQIM 4) Korean ginseng &amp;amp; chicken souphttps:www.youtube.comwatch?v=NNHthPsujZA 5) Spicy mixed noodleshttps:www.youtube.comwatch?v=IP187wjY9Os Maybe you can find more than these from Youtube or other website.Or you can make your creative version of summer food. If you have any questions please let me know.This potluck dinner will happen at my house which is in Glenshaw PA. After the dinner we'll watch Korean drama together.We'll start watching "Let's eat - season 1". See you then  Jason</t>
  </si>
  <si>
    <t xml:space="preserve"> Pittsburgh Christian Apologetics Group</t>
  </si>
  <si>
    <t xml:space="preserve"> Born Again Christian; Progressive Christian; Bible Study; Christian Ministry; Theology; Christian Social; Spirituality; Apologetics; Christian; good vs evil; Jesus Christ; Christian Evangelism; Philosophy of Religion; Christian Apologetics; Reliability of the Bible; </t>
  </si>
  <si>
    <t xml:space="preserve"> Pittsburgh Christian Apologetics Club 1 year anniversary</t>
  </si>
  <si>
    <t xml:space="preserve"> Welcome to the 13th meeting of the Pittsburgh Christian Apologetics Club. Our Club is officially 1 years old! Thank you for coming and for the support!  What we will do during this meeting Beginning with this meeting we will be starting something new. We will begin watching Theist Vs. Atheist debates of the most famous philosophers and apologists of today and discussing afterwards. Most of these debates are very long. Usually around 2 hours. We will split the debates up into approximately 4 sections and it will take 4 meeting to get through each debate. This will all lead up to the talk by Ravi Zacharias in October at CMU and Pitt which we will attend as a club. The topic Since we have been talking about free will and the problem of evil during the past few meetings we will continue the topic by seeing how two famous philosophers William Lane Craig and Sam Harris handle the question of "Is God Good?" Below is a link to the video we will watch. Watch until approximately 30 minutes. This is what we will cover during the meeting. I still need to figure out a proper stopping place such that both speakers had a turn before we discuss. https:www.youtube.comwatch?v=OwcZNWd3iSo nnnThe Rules http:ukranians2.wix.compgh-apologetics-club#!meetup-groupcwzz We had some problems during past meetings because people failed to follow the rules. People got offended. Remember these are challenging topics. Why don't you discuss religion and politics at the dinner table? Because it causes WW3 among your family members. This is a club where we discuss those topics and try to be civil about it. People have different opinions and the only way we will get anywhere is if we respect each other and give each other a fair hearing andDO NOTtalk over someone else while they are speaking. Everyone has the same amount of time to speak and no talking over other people. These are the main rules. Lets have fun and learn something together!</t>
  </si>
  <si>
    <t xml:space="preserve"> Squirrel Hill Library </t>
  </si>
  <si>
    <t xml:space="preserve"> 5801 Forbes Ave.</t>
  </si>
  <si>
    <t xml:space="preserve"> ACM Pittsburgh</t>
  </si>
  <si>
    <t xml:space="preserve"> Artificial Intelligence; Interaction Design; User Experience; Computer Science; High Scalability Computing; Machine Learning; Data Analytics; Data Visualization; Predictive Analytics; User Research; UX Design; Data Science; Algorithms; Mobile User Experience; Deep Learning; </t>
  </si>
  <si>
    <t xml:space="preserve"> The Internet of Things - Issues and Opportunities</t>
  </si>
  <si>
    <t xml:space="preserve"> Starting with this August meetup all attendees can enter a drawing to win a free ACM Membership! Simply drop your business card in the bowl and at the end of each event we will draw one lucky winner who will receive a free ACM Membership! Please join us for a cutting-edge discussion on the Internet of Things (IoT) with Kevin G. Coleman former Netscape Chief Strategist and Internet pioneer. According to Gartner any success in digital business must deal with the rise of "things." Connected devices with sensors controlled through the Internet or configured in concert are popping up everywhere: There are telematics in expected places like your new car your fitness bracelet and your mobile phone; but they are also showing up in new places like farmers' fields medical equipment and home appliances.Gartner predicts that the Internet of Things will include 26 billion units installed by 2020. IoT product and service suppliers will generate incremental revenue exceeding $300 billion mostly in services in 2020. It will result in $1.9 trillion in global economic value-add through sales into diverse end markets. About Kevin Coleman A Kellogg School of Management Executive Scholar Coleman has authored dozens of articles addressing strategic issues facing leaders today. Currently he is an independent strategic management consultant working on emerging technologies. Prior to that he was a senior fellow with the Technolytics Institute. Coleman also served as the Chief Strategist at Internet pioneer Netscape a true American technology success story that grew at an astonishing 65000 percent. Before joining Netscape he was Vice President and Chief Strategist of Claremont Technology Group which was Business Weeks 44th fastest growing company. He joined Claremont from industry giant Computer Sciences Corporation where he was a Director in the National Consulting Practice and he began his career at the prestigious management consulting firm Deloitte. He has a certificate in Project Management from the American Management Association certificates in Project Planning Monitoring Projects Effectively and HIPAA Security from MCR a certificate in Healthcare Transformation and Cyber Security Evolving Approaches from Deloitte as well as a certificate in Advanced Project Management from Stanford University. Agenda: 7:00pm: Refreshments 7:15pm: Announcements 7:25pm - Tech Talk 8:10pm - Q&amp;amp;A 8:25pm - Conversations 8:55pm - Announce Free ACM Membership Winner + Departure</t>
  </si>
  <si>
    <t xml:space="preserve"> Chatham University Eddy Theater</t>
  </si>
  <si>
    <t xml:space="preserve"> 102-104 Woodland Rd.</t>
  </si>
  <si>
    <t xml:space="preserve"> Pittsburgh's Other Beer Meetup</t>
  </si>
  <si>
    <t xml:space="preserve"> Beer; Social Networking; Social; Drinking; Eating Drinking Talking Laughing Etc; Pubs and Bars; Craft Beer; Beer Tasting; Beer Lovers; </t>
  </si>
  <si>
    <t xml:space="preserve"> Hough's!!!</t>
  </si>
  <si>
    <t xml:space="preserve"> Hola everyone. I apologize for my slackiness! Our next foray into fine drinking establishments leads us to Hough's in Greenfield. Always being one of my personal fav's and easy enough to find right on Greenfield Ave Hough's always has a fine selection of brews and an even more awesome atmosphere. Hope to see you there. Cheers Steve-O!</t>
  </si>
  <si>
    <t xml:space="preserve"> Hough's</t>
  </si>
  <si>
    <t xml:space="preserve"> 563 Greenfield Avenue</t>
  </si>
  <si>
    <t xml:space="preserve"> Pittsburgh Women's Inspirational Read Book Club</t>
  </si>
  <si>
    <t xml:space="preserve"> Book Club; Reading; Inspirational; Self Help and Inspirational Writers; Women's Book Club; Women's Self Help; Inspirational Book Club; </t>
  </si>
  <si>
    <t xml:space="preserve"> Book Meet at Panera's at the Galleria</t>
  </si>
  <si>
    <t xml:space="preserve"> In this book meet we will discuss the book "Eight Reasons Your Life Matters" by John Herrick.  nnnIn his first nonfiction book 8 REASONS YOUR LIFE MATTERS bestselling author John Herrick combines personal struggles with biblical insight. Injecting eight chapters with humor memoir moments and a postmodern perspective on life Herrick shares eight reasons your life matters: Your Life is More Permanent than Your StrugglesGod Sees You Differently than You See YourselfYou Have a DestinyYou are Remembered not ForgottenYou Were Someones First PickYour Absence Would Leave a Permanent HolePeople Need to See You OvercomeYou are Loved and Valued Eight solid reasons to give life one more chance. Eight reasons your life matters. Join John Herrick author of the novels From The Dead and The Landing and discover fresh purpose for your life.</t>
  </si>
  <si>
    <t xml:space="preserve"> Essential Oils &amp; You in Monroeville PA</t>
  </si>
  <si>
    <t xml:space="preserve"> Wellness; Holistic Health; Essential Oils; Alternative Medicine; Healthy Living; Animals and Essential Oils; Medicinal Aromatherapy; Medicinal Essential Oils; Essential Oils &amp; Pain Management; Physical and Emotional Balance with Essential Oil; Mood Management Essential Oils; Healing benefits of essential oils; </t>
  </si>
  <si>
    <t xml:space="preserve"> Lets discuss dementia and how Essential Oils can help.</t>
  </si>
  <si>
    <t xml:space="preserve"> Gluten Free Zone</t>
  </si>
  <si>
    <t xml:space="preserve"> 4430 William Penn Hwy</t>
  </si>
  <si>
    <t xml:space="preserve"> Pittsburgh Womens Travel Club</t>
  </si>
  <si>
    <t xml:space="preserve"> Singles; New In Town; Travel; Social Networking; Women's Social; Social; International Travel; Weekend Adventures; Cruises; Women Who Travel; Weekend Getaways; Single Women Travel Group; </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</si>
  <si>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</si>
  <si>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Beaver County Outdoor Adventurers</t>
  </si>
  <si>
    <t xml:space="preserve"> Camping; Bicycling; Kayaking; Hiking; Outdoors; Fun Times; Outdoor  Fitness; Happy Hour; Cycling; Backpacking; Family Friendly; Canoeing; Dining Out BBQs Food Fairs Happy Hour and More; Bowling and Fun Stuff; Appetizers &amp; Happy Hour; </t>
  </si>
  <si>
    <t xml:space="preserve"> Trail Care Day (Morning)</t>
  </si>
  <si>
    <t xml:space="preserve"> We need your help! Raccoon Creek State Park has over 44 miles of trail that are primarily maintained by volunteers. Join us we as we help in the upkeep of this beautiful trail system. Tools such as loppers and handsaws are welcome. We will have a few loppers handsaws and gloves available for use. Those attending should bring water and bug spray and be prepared to hike approximately 3 miles.</t>
  </si>
  <si>
    <t xml:space="preserve"> Raccoon Creek State Park</t>
  </si>
  <si>
    <t xml:space="preserve"> Hookstown</t>
  </si>
  <si>
    <t xml:space="preserve"> 3000 Pennsylvania 18</t>
  </si>
  <si>
    <t xml:space="preserve"> OpenStack Pittsburgh</t>
  </si>
  <si>
    <t xml:space="preserve"> Open Source; New Technology; Technology Professionals; OpenStack; Open Source Hardware; Open Source Community; </t>
  </si>
  <si>
    <t xml:space="preserve"> Taking the Long View: How the Oslo Program Reduces Technical Debt</t>
  </si>
  <si>
    <t xml:space="preserve"> Come listen to Doug Hellmann from HP talk about HP's Oslo with pizza provided by HP.</t>
  </si>
  <si>
    <t xml:space="preserve"> Pittsburgh Supercomputing Center</t>
  </si>
  <si>
    <t xml:space="preserve"> 300 South Craig St</t>
  </si>
  <si>
    <t xml:space="preserve"> Holistic Women's Wellness in Beaver County</t>
  </si>
  <si>
    <t xml:space="preserve"> Yoga; Reiki; Meditation; Self-Improvement; Qi Gong; Nutrition; Spirituality; Wellness; Holistic Health; Energy Healing; Stress Relief; Alternative Medicine; Spiritual Growth; Healthy Living; Self-Empowerment; </t>
  </si>
  <si>
    <t xml:space="preserve"> Welcome Holistic Women</t>
  </si>
  <si>
    <t xml:space="preserve"> Hello Ladies This is a meet and greet meetup for like minded women wishing to learn teach inspire and live a holistic lifestyle. My roots are from Beaver County as well as my family and I thought it would be great to start a meetup there for those women wishing to make a difference in their lives. I'm the founder of Holistic Women's Wellness in Pittsburgh with over 360 members. We have wonderful classes workshops meetups and teleclasses to inspire each other in topics that include eating healthy yoga meditation reiki reflexology aromatherapy... just to name a few. Come and enjoy meeting other women. Bring your business cards if you are a healing practitioner. Bring your smiles and enjoy this time. nnnKelly Haywiser is a Certified Integrative Nutrition Health Coach. Wellness coach Licensed massage therapist Reiki Master Teacher Certified Fertility Massage Specialist and has extensive training in OncologyMastectomy Massage. visit www.holisticapproach4life.com for a FREE 50 min consultation and see her bio and services she offers.</t>
  </si>
  <si>
    <t xml:space="preserve"> 100 Wagner Rd</t>
  </si>
  <si>
    <t xml:space="preserve"> The Libertarian Party of Pittsburgh Meetup Group</t>
  </si>
  <si>
    <t xml:space="preserve"> Libertarian; </t>
  </si>
  <si>
    <t xml:space="preserve"> The Libertarian Party of Pittsburgh Meetup Group Monthly Meetup</t>
  </si>
  <si>
    <t xml:space="preserve"> We'll be focusing this year on having interesting guest speakers at each meeting. May: Dan Mross on The Rise and Rise of Bitcoin. April: Joe Pecks on Uber March: Colin Dean on PittMesh </t>
  </si>
  <si>
    <t xml:space="preserve"> Ritters Diner Inc</t>
  </si>
  <si>
    <t xml:space="preserve"> 5221 Baum Blvd</t>
  </si>
  <si>
    <t xml:space="preserve"> Steel City Travel Group</t>
  </si>
  <si>
    <t xml:space="preserve"> Travel; Vacations; Seniors Who Love To Travelfind Travel Companion; </t>
  </si>
  <si>
    <t xml:space="preserve"> Deposits and Commitments needed for Upcoming Travel Adventures</t>
  </si>
  <si>
    <t xml:space="preserve"> Please note both September trips listed below are a GO. If you are interested in going to Niagara on the Lake with Lenzner Coach or the Black Hills of South Dakota with Myers Coach YOU NEED TO CONTACT them NOW and make payments at this time. Deposits have been made by members of this travel group so you will NOT be going alone! I have heard many of you saying meeting after meeting you want to go to New Orleans well someone needs to step up to the plate call and make a deposit with Myers Coach. I will not be going on this trip so I would like those who want to go to have other members going with them. The time is now!!!! Please note the new dates for Costa Rica and Scotland and Ireland.                2015 - 2016 Calendar of Potential Trips Sept 9-10 2015 Niagara on the Lake Ontario Canada (2 days 1 night) - Lenzner Coach. PASSPORT REQUIRED. 1 Person Confirmed. $342 Double Occupancy; $400.90 Single. Sept 12-20 2015 Black Hills of South Dakota (9 Days) - Myers Coach. 3 people confirmed. $999.00 Double Occupancy. Oct 3-9 2015 New England Fall Foliage (7 Days) - Lenzner Coach. $1291.05 Double Occupancy; $100 Deposit required. Oct 14 2015 Boxcar Escape Altoona (1 Day) - Lenzner Coach. 6 People Confirmed $124.45. Nov 8 - 15 2015 Fabulous New Orleans (7 Days) - Myers Coach. $789 DoubleOccupancy. Feb 9 - 17 2016 Costa Rica Natural Paradise (9 Days) - Caravan Tours. PASSPORT REQUIRED. $1095 + 298 Taxes Double Occupancy. Single and Triple Rooms are available + Airfare. Date TBD 2016 - (??MayJune) : SedonaGrand Canyon (Cedars Resort 2 nights @$300; 3 Day Trip to Grand Canyon @$620 + Approx Airfare $687 + potential extra night back at Cedars Resort @$150). Hotel costs based on Double Occupancy; or Grand Canyon Sedona Lake Powell Bryce &amp;amp; Zion Nat Parks for 8 Days with Caravan Tours @ $1195 + Air); or 9 Days with Trafalgar for @$1913 + Air; or 8 Days with Globus @1959 + Air). July 24 - Aug 6 2016 - Scottish &amp;amp; Irish Dream (14 Days) - CIE Tours PASSPORT REQUIRED. $3282 Double Occuppancy + @$1016 Airfare...13 Nights 23 Meals all feesferrieslots of extras. $250 Deposit. Oct 4 - 13 2016 - Nova Scotia &amp;amp; Prince Edward Island ( 10 Days) - Caravan Tours; PASSPORT REQUIRED. @$1295 + Air. Contact person for Deposits:  Myers Coach - Judy:[masked] Ext. *231  Lenzner Coach - Becky Stasko:[masked] Ext. 4163  Caravan Tours -[masked]   </t>
  </si>
  <si>
    <t xml:space="preserve"> Walnut Grill </t>
  </si>
  <si>
    <t xml:space="preserve"> 1595 Washington Pike</t>
  </si>
  <si>
    <t xml:space="preserve"> OWASP Pittsburgh Chapter</t>
  </si>
  <si>
    <t xml:space="preserve"> White Hat Hacking; Web Security; Network Security; OWASP; Information Security; Application Security; Software Security; Computer Security; Penetration Testing; Web Application Security; The Open Web Application Security Project; Threat Modeling; </t>
  </si>
  <si>
    <t xml:space="preserve"> OWASP Pittsburgh Chapter Q3 MeetUp</t>
  </si>
  <si>
    <t xml:space="preserve"> Topic: Cracking and Fixing REST Services Speaker: Bill Sempf</t>
  </si>
  <si>
    <t xml:space="preserve"> BNY Mellon</t>
  </si>
  <si>
    <t xml:space="preserve"> 525 William Penn Pl - 11th Floor</t>
  </si>
  <si>
    <t xml:space="preserve"> Open Pittsburgh Yoga</t>
  </si>
  <si>
    <t xml:space="preserve"> Yoga; Meditation; Chanting; Healing; Transition Town; Pranayama; Chakras; Hatha Yoga; Kundalini Yoga; Community Building; Vegetarian cooking; Restorative Yoga; Chakra Healing; nada yoga; Mantra; </t>
  </si>
  <si>
    <t xml:space="preserve"> Free Yoga Hike at North Park</t>
  </si>
  <si>
    <t xml:space="preserve"> Connect with nature hike and practice yoga on this amazing outing with L.L. Bean's Outdoor Discovery School experts. We'll hike 3-4 miles on the trails of North Park then unroll our mats under a beautiful shady tree and enjoy an all-levels practice. Please make sure you wear appropriate hiking clothing waterproof footwear (if possible) and dress for the weather (layers; no cotton.) Please bring a small day pack with extra clothes snacks water and any personal medications you may need.Bring ayoga mat but leave it in your car. Ages 8 and up are welcome.Hope to see you on the trail! There is no charge for this guided hike and yoga class but space is limited. Go here to officially reserve your spot: http:www.llbean.comllbods33?page=outdoor-discovery-schools&amp;amp;nav=snro1f-33&amp;amp;STORE_CITY_STATE=[22]&amp;amp;EVENT_TYPE=[0]&amp;amp;EVENT_LEVEL=[0]&amp;amp;PRICE_RANGE=[0]</t>
  </si>
  <si>
    <t xml:space="preserve"> North Park Pie Traynor Field Parking lot</t>
  </si>
  <si>
    <t xml:space="preserve"> 40.58746 -79.99034</t>
  </si>
  <si>
    <t xml:space="preserve"> Pittsburgh ClassicalChamber Music Jam Sessions! Meetup</t>
  </si>
  <si>
    <t xml:space="preserve"> Classical Music; Musicians; Flute; Piano; Cello; Viola; Oboe; Chamber Music; Clarinet; Music; Classical Piano; Classical Chamber Music; Violin; Classical Musicians and Singers; amateur chamber music; </t>
  </si>
  <si>
    <t xml:space="preserve"> Afternoon Jam Session!</t>
  </si>
  <si>
    <t xml:space="preserve"> Join us for our second jam session of the summer! All instruments welcome. Details will be posted soon.</t>
  </si>
  <si>
    <t xml:space="preserve"> Biophilia: Pittsburgh</t>
  </si>
  <si>
    <t xml:space="preserve"> Environment; New Urbanism; Farmers Market; Green Living; Sustainable Energy; Sustainability; Eco-Conscious; Green Building; Energy Efficiency; Natural Organic Living; Environmental Awareness; Going Green; Sustainable Development; Green Home Design &amp; Living &amp; Landscaping; Sustainable Architecture Art &amp; Interior Design; </t>
  </si>
  <si>
    <t xml:space="preserve"> Biophilia: Pittsburgh August Meeting</t>
  </si>
  <si>
    <t xml:space="preserve"> The Aug. 6 Biophilia: Pittsburgh meeting will feature Robert S. Mulvihill the National Aviarys ornithologist who will introduce the discussion topic "Getting Up Close and Scientific with Pittsburgh's Birds." Perhaps more than any other natural history subjects birds help connect people with nature and ornithology has a long history of contribution by citizen scientists. In 2013 Mulvihill brought the Smithsonian Institution's Neighborhood Nestwatch project to Pittsburgh. He and his crew study the impacts of urbanization on a selection of common songbird species  northern cardinal American robin song sparrow black-capped or Carolina chickadee gray catbird northern mockingbird Carolina wren and house wren  through annual summer visits to nearly 150 backyards in the Greater Pittsburgh area including the backyard bird habitat of Phipps' executive director Richard V. Piacentini. Mulvihill will talk about this and the National Aviary's other research and conservation projects. Robert S. Mulvihill is a native Pittsburgher who has been an active member of the birding and bird conservation community for more than thirty years. He received a B.S. in Education from the University of Pittsburgh and an M.S. in Biology from Indiana University of Pennsylvania. Mulvihill began his ornithological career at Powdermill Nature Reserve the biological field station of the Carnegie Museum of Natural History where he served as a field ornithologist at the world renowned Powdermill bird banding station. He served as a regional coordinator and species account author for the first Atlas of Breeding Birds in Pennsylvania (1983  1989) and recently was the statewide coordinator and co-editor of the Second Atlas of Breeding Birds in Pennsylvania. Learn more about his work at aviary.org. Meeting Schedule:5:30  6 p.m. Networking and refreshments6  6:30 p.m. Presentation6:30  7:30 p.m. Discussion Directions and Parking: This meeting will take place in the Center for Sustainable Landscapes (CSL) Classroom which is located on the facilitys first floor. The main Conservatory entrance will be closed as this meeting takes place after normal hours; to access the CSL follow Frew Street (located between the OaklandSchenley Park bridge and the Christopher Columbus statue) which will take you around the Conservatory to the lower campus. Guest parking spaces are available on your left as you approach the CSL.</t>
  </si>
  <si>
    <t xml:space="preserve"> Remembering the First World War</t>
  </si>
  <si>
    <t xml:space="preserve"> Poetry; Watching Movies; Book Club; Museum; History; Intellectual Discussion; Reading; Novel Reading; International Travel; Historic Buildings; Historic Locations and People; local history; World War I; English &amp; British culturehistoryliterature; </t>
  </si>
  <si>
    <t xml:space="preserve"> FINALLY! "Testament of Youth" at Harris Theater</t>
  </si>
  <si>
    <t xml:space="preserve"> Good news! I've still been checking upcoming films at local theaters. As I'd hoped Pittsburgh Filmmakers has scheduled Testament of Youth for the first week in August. Timing isn't ideal as it's only a week after our visit to Soldiers &amp;amp; Sailors. But c'est la guerre! Also these schedules are always subject to change. I don't think Filmmakers will pull it but they could possibly reschedule for later in August if an earlier film is held over. If that happens I'll update the details here ASAP. I've scheduled this for Saturday August 1. Showtimes have not been announced yet so the 8:00 pm time is tentative. According to the Filmmakers website admission to the Harris is $8.00. Here's the link to Pittsburgh Filmmakers description of the film. And here (again!) is the film's website which includes the trailer. Although there are events at Heinz Hall Benedum and Theater Square that evening the Pirates are out of town. Parking shouldn't be too challenging.Here's a map of downtown garages For now I'm scheduling this for the film only. I may add on an optional drink-before nearby once the showtime is known. Thanks! Jeannine ===================================================== JULY 30 UPDATE Basically same info as in comment below: I looked for a barrestaurant near the Harris but didn't see one on the maps that looked close enough. So for those who'd like to meet to socialize a bit before the film I'll be at Crazy Mocha's just a few doors away from the Harris Theater starting at 6 pm: 801 Liberty AvenuePittsburgh PA  If you're interested drop in when you can. I'll have Meetup signs up at our tables. We'll walk over to the Harris at 7 pm. If you're just going to the film please meet us in the lobby by 7:10 pm. For all info re: the film the Harris and parking see the links above. Not too late to RSVP - or bring a friend!. I am following up this announcement with an email. My cell phone for callsmessagestexts is[masked]-6848. See every one Saturday! Jeannine</t>
  </si>
  <si>
    <t xml:space="preserve"> 809 Liberty Ave</t>
  </si>
  <si>
    <t xml:space="preserve"> Pittsburgh Information Technology Meetup</t>
  </si>
  <si>
    <t xml:space="preserve"> New Technology; Information Technology; Technology Professionals; Information Technology in Business; Small Business Technology; IT; IT Professionals; Professionals of Information Technology; Information Technology Students; </t>
  </si>
  <si>
    <t xml:space="preserve"> 2015 AITP Scholarship  Charity Golf Outing</t>
  </si>
  <si>
    <t xml:space="preserve"> AITP has been helping aspiring Information Technology Students in the SouthWestern Pennsylvania for the past several years by providing scholarships. In 2015 we are having aPicnic LunchGolf OutingScholarship Fund Raiserat the Butler's Golf Course Elizabeth PA onSaturdayAugust 1. 2015 - starting with golf at 8:00 am and followed byan outdoor Bar-B-Que picnic &amp;amp; refreshments &amp;amp; prizes all for just $95 per golfer. For 2015 we will be back on the Lakeside course.This is the year we hope to have over 100 golfers. Last year we had 88 so we are real close. Bring your friends. nnnShotgun start for this Scrambleis 8:00AM Lakeside Course (Registration starts at 7:00AM) Complete form and mail to address on formwith checkor use paypal below and email form to [masked] To download forms to complete and check further information click the link below: http:www.aitp-pgh.orggolf-outing.html nnIf you would like to participate in this event by yourself or with a friend (we will match you with a foursome) or if you want to get together a foursome we would be pleased to have you at the outing. It will be a lot of fun. New pricing this year $95 (it was bound to happen) per person for golf with cart outdoor buffet and refreshments and prizes. Or if you would like to join in on the fun at the buffet only (no golf or golf lesson) at approx. 1PM the price is $25 per person the same as last year. Sponsorship Levels Beverage Cart Sponsor $200- Company name and advertisement on the beverage cart on the day of the event- Company name and advertisement on a Tee on the day of the golf outing- Company name and advertisement on a golf cart on the day of the golf outing- Advertisement on AITP website all year- Listing in Golf Outing program Tee Sponsor $150- Company name and advertisement on a Tee on the day of the golf outing- Company name and advertisement on a golf cart on the day of the golf outing- Advertisement on AITP website all year- Listing in Golf Outing program Cart Sponsor $50- Company name and advertisement on a golf cart on the day of the golf outing- Listing in Golf Outing program</t>
  </si>
  <si>
    <t xml:space="preserve"> Butlers Golf Course</t>
  </si>
  <si>
    <t xml:space="preserve"> Elizabeth</t>
  </si>
  <si>
    <t xml:space="preserve"> 800 Rock Run Road</t>
  </si>
  <si>
    <t xml:space="preserve"> Pittsburgh Dog Meetup Group</t>
  </si>
  <si>
    <t xml:space="preserve"> Dog Rescue; Pug; Puppies; Active Dogs; </t>
  </si>
  <si>
    <t xml:space="preserve"> GeoPupping </t>
  </si>
  <si>
    <t xml:space="preserve"> Network After Work - Pittsburgh Networking Events</t>
  </si>
  <si>
    <t xml:space="preserve"> Professional Development; Business; Business Referral Networking; Professional Networking; Entrepreneurship; Entrepreneur Networking; Small Business Owners; Startup Businesses; Career; B2B Networking; </t>
  </si>
  <si>
    <t xml:space="preserve"> Network After Work at Skybar</t>
  </si>
  <si>
    <t xml:space="preserve">  Join Network After Work on Wednesday August 12th at Skybar (1605 E Carson St) from 6-9pm. Network After Work is comprised of nearly one million like-minded professionals from around the country. Network with attendees from all industries and career levels interested in expanding their professional network and creating new business opportunities. Events take place monthly which allows guests a chance to foster new professional connections in a relaxed atmosphere conducive to business and social networking. Upon entering guests will receive a name tag color-coded by industry which allows for easy navigation. Network After Work events give guests a chance to get their name and brand in front of top local business professionals while visiting the city's best After Work destinations. Admission Includes:1. Access to 150 Professionals2. Color-Coded Name Badge3. First Featured Cocktail before 7pm4. Light appetizers from 6-7pmAdmission: $15 in advance  $20 with RSVP at the door  $25 without RSVP</t>
  </si>
  <si>
    <t xml:space="preserve"> Absolute Ballroom Dance Center PGH</t>
  </si>
  <si>
    <t xml:space="preserve"> Tango; Ballroom Dancing; Dancing; Latin Dance; Singles Dancing; Dance Lessons; Argentine Tango; Social Dancing; Ballroom Dancing Basics; Learn Ballroom Dancing; Ballroom Dancing Lessons; Ballroom Dance; </t>
  </si>
  <si>
    <t xml:space="preserve"> 123 WALTZ!</t>
  </si>
  <si>
    <t xml:space="preserve"> Join us for a fun night of dancing with great people and welcoming atmosphere! We will be starting our Technique class at 7:15 and BegAdv patterns class at 7:45pm. Open dancing from 8:30-10:00pm Beginners will be learning the basic steps and Advanced dancers will be enhancing their dance technique while learning some amazing new moves!! Cost: $12 drop in Cash or Check accepted.</t>
  </si>
  <si>
    <t xml:space="preserve"> Absolute Ballroom Dance Center of Pittsburgh</t>
  </si>
  <si>
    <t xml:space="preserve"> Pittsburgh South Hills 9 12 Group</t>
  </si>
  <si>
    <t xml:space="preserve"> United States Constitution; The 9-12 Project; We Surround Them; Tea Party; Glenn Beck's  9 Princples &amp; 12 Values; Mercury One; </t>
  </si>
  <si>
    <t xml:space="preserve"> South Hills Pittsburgh 9.12 Monthly Meeting</t>
  </si>
  <si>
    <t xml:space="preserve"> Township of Upper St. Clair Library</t>
  </si>
  <si>
    <t xml:space="preserve"> Upper St. Clair</t>
  </si>
  <si>
    <t xml:space="preserve"> Pittsburgh Hangout</t>
  </si>
  <si>
    <t xml:space="preserve"> Live Music; Travel; Nightlife; Fun Times; Adventure; Happy Hour; Sports and Socials; Concerts; DJs; Dance Dance Dance and Burn Up The Floor!; </t>
  </si>
  <si>
    <t xml:space="preserve"> Jam On Walnut</t>
  </si>
  <si>
    <t xml:space="preserve"> Join us at Walnut Street for an outdoor concert to benefit Cystic Fibrosis Foundation Western PA Chapter. The events attracts approximately 5000 people for the citys best block party! August 22 2015Dancing QueenKelsey Friday</t>
  </si>
  <si>
    <t xml:space="preserve"> Walnut St</t>
  </si>
  <si>
    <t xml:space="preserve"> North Hills Genealogists</t>
  </si>
  <si>
    <t xml:space="preserve"> Genealogy; Historic Preservation; Family History; local history; Who do you Think You Are; Genetic Genealogy; Family Tree Research; Genealogy Research; Family History Research; German Language and Culture; Family Ancestry Research; British Genealogy; Genealogy UK; Genealogy Field Trips to Historical sites; Genealogy Seminars and Workshops; </t>
  </si>
  <si>
    <t xml:space="preserve"> 25 Anniversary Celebration</t>
  </si>
  <si>
    <t xml:space="preserve"> For the past 25 years our group has been introducing people to the world of genealogy. Please join us on August 9th at the Depreciation Lands Museum (DepreciationLandsMuseum.org) for tours and a cake and ice cream celebration.</t>
  </si>
  <si>
    <t xml:space="preserve"> Depreciation Lands Museum</t>
  </si>
  <si>
    <t xml:space="preserve"> 4743 S Pioneer Rd</t>
  </si>
  <si>
    <t xml:space="preserve"> Three Rivers Toastmasters</t>
  </si>
  <si>
    <t xml:space="preserve"> education-learning</t>
  </si>
  <si>
    <t xml:space="preserve"> Toastmasters; Self-Improvement; Professional Development; Life Transformation; Public Speaking; Intellectual Discussion; Leadership; Presentations; Personal Development; Communication Skills; Fear of Public Speaking; Improve Speech Writing; </t>
  </si>
  <si>
    <t xml:space="preserve"> Oakmont Toastmasters Meeting</t>
  </si>
  <si>
    <t xml:space="preserve"> The ability to communicate effectively is one of the most important skills you can develop. Businesses need people who are able to express themselves clearly and confidently. Whether you are informally communicating a proposal or making a formal presentation the ability to communicate confidently and persuasively is essential to your success. Toastmasters clubs utilize structured meetings to practice communication and leadership skills in a friendly and constructive setting. By participating in meetings you will develop quick-thinking skills how to do constructive criticism and gain experience in communication. You will also have fun and make new friends. The Toastmasters program is a proven way to help you improve public speaking and leadership skills. If you are interested please attend any of the upcoming Oakmont Toastmasters Club meetings. Club meetings are held every Thursday from 6:15- 8:00 PM. </t>
  </si>
  <si>
    <t xml:space="preserve"> Riverview Community Action Corporation</t>
  </si>
  <si>
    <t xml:space="preserve"> 501 Second Street</t>
  </si>
  <si>
    <t xml:space="preserve"> Pittsburgh Agile (@PittAgile || #PittAgile)</t>
  </si>
  <si>
    <t xml:space="preserve"> Ruby; Software Development; Extreme Programming; Scrum; Agile Project Management; Test Driven Development; Kanban; Lean Startup; Software QA and Testing; Test Automation; </t>
  </si>
  <si>
    <t xml:space="preserve"> Kanban: Rumors Myths and Legends by Michael Carpenter</t>
  </si>
  <si>
    <t xml:space="preserve"> Summary:Kanban has been used in software development for a number of years. It has a lot of great things to offer. However when I talk with people about it there are a number of misconceptions. I'd like to dispel some based on what I've learned using kanban for the last 3 years. I'm hoping folks in the audience will share their experiences as well - kanban practitioners are encouraged to attend! Michael's Bio:I started out in engineering back in the mid 90s programming aircraft engine models. I quickly learned I like to build cool stuff but I also like to be lazy. With software I can do both! So in 99 I made the switch and became a software developer. Along the way I realized it isnt all about heads-down coding - the overall process is important. My agile journey began in the early 00s when I picked up some engineering practices from XP. Then I had to lead teams so I learned Scrum. Ive since introduced Scrum to a number of clients. Scrum worked well but it didnt always feel like the right fit. I learned about lean and kanban and transitioned a team to ScrumBan and eventually full kanban. Ive played multiple roles on my journey - developer tester project manager program manager and architect. And I truly enjoy all of them (well maybe not testing so much) because they all get me to my desired end state - building cool stuff.</t>
  </si>
  <si>
    <t xml:space="preserve"> Innovu LLC</t>
  </si>
  <si>
    <t xml:space="preserve"> 100 West Station Square Dr. Suite 500 (Landmarks Building)</t>
  </si>
  <si>
    <t xml:space="preserve"> Pittsburgh Young Professionals</t>
  </si>
  <si>
    <t xml:space="preserve"> New In Town; Self-Improvement; Professional Development; Social Networking; Social; Fun Times; Young Professionals; Career Network; 20's &amp; 30's Social; Successful Career and Job Growth; </t>
  </si>
  <si>
    <t xml:space="preserve"> August Happy Hour</t>
  </si>
  <si>
    <t xml:space="preserve"> Help us wind down the final summer weeks by joining PYP for the August Happy Hour! Catch up with your favorite PYP members while visiting one of Pittsburgh's staples in the Strip District. Cost:Free for members$15 for nonmembers To Register:Please visit pyp.orgevents *Please note that using meetup.com to RSVP to our events does not count as an official registration. All interested parties must register on pyp.orgevents.</t>
  </si>
  <si>
    <t xml:space="preserve"> True Self Discovery Meetup</t>
  </si>
  <si>
    <t xml:space="preserve"> Self-Improvement; Wellness; Support and Recovery; Relationship Building; Support Group for Panic &amp; Anxiety Disorder; </t>
  </si>
  <si>
    <t xml:space="preserve"> True Self Discovery Discussion</t>
  </si>
  <si>
    <t xml:space="preserve"> What's holding you back from finding the career relationship or lifestyle that you want? Each week we will work through exercises on how to release anxiety phobias and fears. We will have open group discussions on what's holding you back from reaching your goals and how to work towards them.</t>
  </si>
  <si>
    <t xml:space="preserve"> The Sketchbook Society of Southwestern Pennsylvania</t>
  </si>
  <si>
    <t xml:space="preserve"> Figure Drawing; Sketching; Drawing; Watercolor; Life Drawing; Drawing - Pencil Charcoal Pen and Ink Markers; outdoor sketching; Urban Sketching; Sketchbooks; Location sketching; Sketching Nature; Sketching Journal; Field Sketching; </t>
  </si>
  <si>
    <t xml:space="preserve"> Irwin Art and Jazz Night</t>
  </si>
  <si>
    <t xml:space="preserve"> Here it is! The MEETUP you have all been waiting for! Well maybe not but it should still be a fantastic time. The old coke minerailroadTurnpike town of Irwin opens it's main thoroughfare to artists musicians and spectators. The town offers abundant opportunities for unique and interesting compositions. There are Victorian homes alongside older brick structures eerie but safe alleyways plenty of churches people and music... ah music. The date on the following website is wrong. It is on Thursday August 20th. http:irwinborough.orgart-and-jazz-night.php The Norwin Art League has graciously and enthusiastically offered their building (right in the middle of all of the action) as our meeting point. For anyone who would like to come earlier (bands start at 5:00) and peruse a bit there are a number of great restaurants in town and a few within a 5min. ride that I could recommend. Also I am proposing grabbing an adult beverage or two after our sketching at 8:30.There is no shortage of watering holes. I tried to look at bus info... but all that I can tell anyone is that PAT and Westmoreland Transit have routes that come through Irwin but I'm not sure of the times. Irwin Main St. and Pennsylvania Ave would be the ideal stop. Any bus traveling from Pittsburgh to Latrobe Mt. Pleasant andor Greensburg should pass by that stop. Feel free to make suggestions or ask questions.</t>
  </si>
  <si>
    <t xml:space="preserve"> Norwin Art League</t>
  </si>
  <si>
    <t xml:space="preserve"> 306 Main St.</t>
  </si>
  <si>
    <t xml:space="preserve"> Pittsburgh NonFiction Round Table</t>
  </si>
  <si>
    <t xml:space="preserve"> Book Club; Literature; Reading; Novel Reading; Readers; Eating Drinking Talking Laughing Etc; Non-Fiction; Reading &amp; Discussion; Reading Group; Reading Groups; Non Fiction Books; </t>
  </si>
  <si>
    <t xml:space="preserve"> Little Ones</t>
  </si>
  <si>
    <t xml:space="preserve"> Read all 3 just 2 or only 1 or just come for the conversation- you are welcome! :) We are more an idea club than a book club so instead of discussing specific questions about each book we read the books and then let the discussion of ideas from the readings happen as we chat. NurtureShock: New Thinking About Childrenby Po Bronson Ashley Merrymanhttps:www.goodreads.combookshow6496815-nurtureshock?ac=1 How Children Succeed: Grit Curiosity and the Hidden Power of Characterby Paul Toughhttps:www.goodreads.combookshow13435889-how-children-succeed?from_search=true&amp;amp;search_version=service_impr Einstein Never Used Flashcards: How Our Children Really Learn--and Why They Need to Play More and Memorize Lessby Kathy Hirsh-Pasek Roberta Michnick Golinkoff Diane Eyerhttps:www.goodreads.combookshow146023.Einstein_Never_Used_Flashcards</t>
  </si>
  <si>
    <t xml:space="preserve"> Three Rivers Electric Vehicle Association</t>
  </si>
  <si>
    <t xml:space="preserve"> Environment; Alternative Energy; Electric Vehicle; Green Living; Sustainability; Eco-Conscious; Environmental Activism; Cars; Light Electric Vehicles; Green Entrepreneurs; Environmental Awareness; Sustainable Development; electric vehicles; Electric Vehicle Enthusiasts and Leaders; Electric Vehicle Owners and Drivers; </t>
  </si>
  <si>
    <t xml:space="preserve"> The Monthly meeting of the Three Rivers EVA. Come out and bring a Friend.</t>
  </si>
  <si>
    <t xml:space="preserve"> This will be our last meet up prior to our club's feature event "The East Coast Electric Vehicle Round Up". We will once again be hosting it at Seven Springs Mountain Resort. This months meeting topics will include final touches for our event. Passes for the entire Mother Earth News Fair held in conjunction with our event (who needs them and how many). How you can help out at the event who is bringing what and what else meeting attendees can come up with. So come hungry for info knowledge and oh ya cookies. So come out with a friend and join us to renew friendships or start new one oh and eat some cookies.</t>
  </si>
  <si>
    <t xml:space="preserve"> Laird Hall</t>
  </si>
  <si>
    <t xml:space="preserve"> 3202 North Hills Road</t>
  </si>
  <si>
    <t xml:space="preserve"> The Pittsburgh Whole Food Nutrition Meetup</t>
  </si>
  <si>
    <t xml:space="preserve"> Macrobiotic; Whole Food Nutrition; Nutrition; Organic Foods; Plant-Based Nutrition; </t>
  </si>
  <si>
    <t xml:space="preserve"> SouthSide Works Cinema</t>
  </si>
  <si>
    <t xml:space="preserve"> 425 Cinema Drive</t>
  </si>
  <si>
    <t xml:space="preserve"> The Eastern Suburbs Young Professionals Social Group</t>
  </si>
  <si>
    <t xml:space="preserve"> Dining Out; New In Town; Self-Improvement; Social Networking; Women's Social; Social; Outdoors; Fun Times; Movie Nights; Young Professional Singles; Friends in the Eastern Suburbs; Social Networking Eastern Suburbs; 30 Something; </t>
  </si>
  <si>
    <t xml:space="preserve"> Western Pennsylvania Romance Writers</t>
  </si>
  <si>
    <t xml:space="preserve"> Fiction; Literature; Creative Writing; Writing; Writing Workshops; Novel Writing; </t>
  </si>
  <si>
    <t xml:space="preserve"> Meet up to discuss Romance Writing</t>
  </si>
  <si>
    <t xml:space="preserve"> We will have a presentation by a published author -- details to be announced. If you're an aspiring or published romance writer please stop by. We welcome you to join us.</t>
  </si>
  <si>
    <t xml:space="preserve"> Barnes &amp; Noble</t>
  </si>
  <si>
    <t xml:space="preserve"> 1000 Cranberry Square Drive</t>
  </si>
  <si>
    <t xml:space="preserve"> Pittsburgh Irish Rowing Club Meetup</t>
  </si>
  <si>
    <t xml:space="preserve"> Fitness; Rowing; Outdoor  Fitness; Water Sports; Irish Culture; Exercise; Irish Sport; Open Water Rowing; irish history; </t>
  </si>
  <si>
    <t xml:space="preserve"> St. Brendan's Cup Curragh Regatta</t>
  </si>
  <si>
    <t xml:space="preserve"> Learn more about curragh rowing by watching the Pittsburgh Irish Rowing Club take on the best clubs from the North American Curragh Association.</t>
  </si>
  <si>
    <t xml:space="preserve"> Montour Marina</t>
  </si>
  <si>
    <t xml:space="preserve"> Royal Avenue</t>
  </si>
  <si>
    <t xml:space="preserve"> ngPittsburgh</t>
  </si>
  <si>
    <t xml:space="preserve"> Web Design; Software Development; JavaScript; Web Development; JQuery; Computer programming; MVC; HTML5; JavaScript Frameworks; Front-end Development; nodeJS; Technology Startups; Internet Startups; AngularJS; JavaScript Applications; </t>
  </si>
  <si>
    <t xml:space="preserve"> Torwards 2.0</t>
  </si>
  <si>
    <t xml:space="preserve"> Noogler David Souther walks through a potential Angular 1 to 2 upgrade path. From an existing Angular 1.4 application we'll first look at best practices for your application. We'll then begin migrating pieces of the application to use ES6 and interim decorators moving our code towards an Angular 2 app. Finally we will begin replacing the upgraded pieces with their Angular 2 alternatives.</t>
  </si>
  <si>
    <t xml:space="preserve">  6425 Penn Ave</t>
  </si>
  <si>
    <t xml:space="preserve"> Single Out dinner group for GLBT Singles</t>
  </si>
  <si>
    <t xml:space="preserve"> lgbt</t>
  </si>
  <si>
    <t xml:space="preserve"> Gay; Lesbian; Gay Professionals; LGBT; Gay Singles; Gay and Lesbian Friends; Lesbian Dating; LGBT Social Group; Gay Men; Lesbian Friends; lgbt singles; Singles Dinners; </t>
  </si>
  <si>
    <t xml:space="preserve"> Don't miss our Single Out August 2015 event for LGBT singles!</t>
  </si>
  <si>
    <t xml:space="preserve">  Join us for Bowling night at Legacy Lanes in the South Hills of Pittsburgh. This is a great way to interact &amp;amp; meet some new &amp;amp; interesting people (who want to meet some fun new people just like you do). Don't have to be a good bowler either. This is more just for fun.This is also a great way to get acquainted with other LGBT singles &amp;amp; make some new friends &amp;amp; relationships. We're all very friendly &amp;amp; welcoming! We will be meeting in &amp;amp; using the private lanes inside the Golden Rule bar. Total cost is $25 &amp;amp; includes unlimited bowling shoes sandwiches or pizza unlimited soft drinks &amp;amp; dessert. Go to www.paypal.com and type in [masked] to make payment for event. It's gonna be a great time. Hope to see you there!!!</t>
  </si>
  <si>
    <t xml:space="preserve"> Legacy Lanes</t>
  </si>
  <si>
    <t xml:space="preserve"> 5024 Curry Rd</t>
  </si>
  <si>
    <t xml:space="preserve"> Pittsburgh Northside Toastmasters</t>
  </si>
  <si>
    <t xml:space="preserve"> Toastmasters; Self-Improvement; Professional Development; Public Speaking; Leadership; Presentations; Communication; Personal Development; Communication Skills; Confidence; Self-Empowerment; Leadership skills; Impromptu Speaking; The Art of Public Speaking; </t>
  </si>
  <si>
    <t xml:space="preserve"> Northside Toastmasters @ the Carnegie Library</t>
  </si>
  <si>
    <t xml:space="preserve">  There are over 50000 residents living in Pittsburgh's Northside neighborhoods and until now there have been no open Toastmasters clubs for these communities. That changes with the establishment of the Northside Toastmasters to serve the community and develop its current and future leaders. In our meetings members present prepared speeches receive written and oral evaluations practice impromptu speaking and share fellowship in a supportive non-intimidating environment. These experiences develop our members into greater communicators while practicing essential leadership skills. Toastmasters is a safe place to fail to practice to learn and to grow into the best leader and communicator you can be. Come visit and find out what we can do for you! About Toastmasters Current Toastmasters: Please help us make this club a success and introduce this community to the incredible benefits Toastmasters has to offer. We need help spreading the word and ensuring that meetings run smoothly. If you are interested in volunteering to speak fulfill a meeting role or helping to promote the club; please let me know ASAP. If you are interested in sponsoring or mentoring this club (and earning credit toward your Advanced Leader Silver award in the process) please contact me directly. Thank you in advance for helping to bring the benefits of Toastmasters to the diverse and underserved communities of the Northside. Your involvement makes a difference! nnPlease note: The club will continue to meet at this location on the 2nd &amp;amp; 4th Thursday of each month from 6:30-7:30pm. Meetings are free and open to the public all are welcome!</t>
  </si>
  <si>
    <t xml:space="preserve"> Carnegie Library Allegheny</t>
  </si>
  <si>
    <t xml:space="preserve"> 1230 Federal Street</t>
  </si>
  <si>
    <t xml:space="preserve"> The Pittsburgh Czech Language Meetup Group</t>
  </si>
  <si>
    <t xml:space="preserve"> Czech Language; Slovak Language; Pittsburgh area; Czech Groups; Czech and Slovak Republics; </t>
  </si>
  <si>
    <t xml:space="preserve"> Den Otevrenych Dveri: Cesky Svet-Ceska Skola Pittsburgh</t>
  </si>
  <si>
    <t xml:space="preserve">  Srden vs zveme na Den otveench dve!Pijte se seznmit a podvat se na prostory kde bude esk kola fungovat od 12.z!Teme se na Vai nvtvu na Vae dotazy a na setkan s Vaimi dtmi! Alice Zdrale &amp;amp; Petra Viragova a dalsi clenove naseho teamu</t>
  </si>
  <si>
    <t xml:space="preserve"> Wightman School Community Building</t>
  </si>
  <si>
    <t xml:space="preserve"> 5604 Solway Street</t>
  </si>
  <si>
    <t xml:space="preserve"> Pittsburgh International Food Languages and Cultures Group</t>
  </si>
  <si>
    <t xml:space="preserve"> French Language; Arabic Language; Live Music; Travel; Language &amp; Culture; Eating Drinking Talking Laughing Etc; Culture; </t>
  </si>
  <si>
    <t xml:space="preserve"> Shared South Asian Meal</t>
  </si>
  <si>
    <t xml:space="preserve"> Shankar has graciously offered us his home to gather at fora second shared dinner (for 10 people). The theme this time - South Asian cuisine (South Asia can be interpreted loosely). If you'd like to come please pick one of the categories below - appetizer (Liz - dumplings)- side dish (DianaPhil - red lentil curry with basmati rice)- side dish (Shankar - eggplant with potatoes and tomatoes) - salad (Scott - Thai mango salad)- main dish (Shankar - chicken tandoori)- main dish (RoulaMarc - pancit?)- main dish (David - fish curry)- dessert (Annette - will try to make Sri Lankan love cake but bought something else just in case)- drink (Peggy - Filipino cantaloupe drink)- mystery (Peggy will surprise us)- your choice and email me at [masked] with what you'd like to bring and whether you'll have a +1 guest or not. As I get your emails I'll update the menu and add you to the attendee list.</t>
  </si>
  <si>
    <t xml:space="preserve"> Pittsburgh Major Taylor Cycling Club</t>
  </si>
  <si>
    <t xml:space="preserve"> Fitness; Bicycling; Adventure; Road Cycling; Cycling; Cycling Training; Bicycle Riding; Cycling for Fitness; </t>
  </si>
  <si>
    <t xml:space="preserve"> Join BGDB for a BikeFest Night Ride</t>
  </si>
  <si>
    <t xml:space="preserve"> WHEN: Friday August 28 2015 nn7:30 PM  9:00 PM nnWHERE: 885 Progress Street Pgh. PA 15212 nn(Sixteenth Street Northside) nnWHY: To Celebrate BIKEFEST nnWHO : Lead by Robin Woods PMTCC nnPlease arrive at 7:15 pm we will leave promptly at 7:30 PM nnThis will be a relaxed ride you must have lights and a helmet. We will nncover 10-15 miles of city streets and bike lanes. Come one come all. nnAny questions please feel free to contact me at [masked]</t>
  </si>
  <si>
    <t xml:space="preserve"> 16th street bridge parking lot</t>
  </si>
  <si>
    <t xml:space="preserve"> 885 Progress Street</t>
  </si>
  <si>
    <t xml:space="preserve"> Pittsburgh Women's Network</t>
  </si>
  <si>
    <t xml:space="preserve"> Professional Development; Women Entrepreneurs; Professional Networking; Women's Business Networking; Women Small Business Owners; Professional Women; Women's Networking; </t>
  </si>
  <si>
    <t xml:space="preserve"> Summer Send Off Happy Hour</t>
  </si>
  <si>
    <t xml:space="preserve"> Please join us for a drink &amp;amp; a bite for our Last (we may try again butlate Sept weather can be dicey)Happy Hour of the Summer. Network with local business women and make some new contacts! Bring plenty of Business Cards &amp;amp; any promotional materials you'd like to share.  CASH PLEASE</t>
  </si>
  <si>
    <t xml:space="preserve"> Walnut Grill</t>
  </si>
  <si>
    <t xml:space="preserve"> Pittsburgh Beach Volleyball</t>
  </si>
  <si>
    <t xml:space="preserve"> Volleyball; Beach; Outdoors; Outdoor  Fitness; Beach Volleyball; Outdoor Volleyball; Volleyball League; Volleyball Social; Coed Beach Volleyball; </t>
  </si>
  <si>
    <t xml:space="preserve"> Looking for a Volleyball Team </t>
  </si>
  <si>
    <t xml:space="preserve"> HI My name is Mandi and I am looking for a fall beach volleyball team to play with me at my work the Iceoplex at Southpointe in Canonsburg. I would prefer to stay recreational because it's been awhile since I played but I am also open to to intermediate. Starts on August 24th and runs through October 16th- 6:00pm-10:00pm Mon-Fri.</t>
  </si>
  <si>
    <t xml:space="preserve"> Iceoplex at Southpointe </t>
  </si>
  <si>
    <t xml:space="preserve"> 114 Southpointe Blvd. </t>
  </si>
  <si>
    <t xml:space="preserve"> Veterans and Patriots United</t>
  </si>
  <si>
    <t xml:space="preserve"> Right to Bear Arms; Conservatives; Young Republicans; Glenn Beck; Politics; Constitutionalist; United States Constitution; The 9-12 Project; Tea Party; Liberty; Freedom; Activism; 10th Amendment; Mercury One; </t>
  </si>
  <si>
    <t xml:space="preserve"> August's Monthly Meeting</t>
  </si>
  <si>
    <t xml:space="preserve"> Veterans &amp;amp; Patriots We have a big meeting scheduled for this upcoming Wednesday August 26th at 7:00 PM with State Representative Mark Mustio giving us a special update on the budget battle taking place in Harrisburg and what steps Republicans are taking to move forward on the issues you care about and protect you from Governor Wolf's proposed tax increases. We have Tony Guy Candidate for Sheriff in Beaver County who will speak about his candidacy and plans to restore dignity to that office if elected. We will have a representative of Guy Reschenthaler Republican candidate for the PA State Senate's 37th District seat vacated by Matt Smith. We will hear more about the issues Guy feels are important and learn how you can help his campaign if you are so inclined. We will also hear from Bob Howard and myself on the latest issues from Washington and Allegheny County. This looks to be a great meeting as we get closer to this November's General Election don't miss it! See you there! Sam DeMarco</t>
  </si>
  <si>
    <t xml:space="preserve"> Doubletree Hotel</t>
  </si>
  <si>
    <t xml:space="preserve"> 8402 University Blvd.</t>
  </si>
  <si>
    <t xml:space="preserve"> Pittsburgh Functional Programming Meetup</t>
  </si>
  <si>
    <t xml:space="preserve"> Lisp &amp; Scheme; Programming Languages; Scala; Haskell; Functional Programming; Clojure; Erlang Programming; F# Programming; Concurrent Programming; Category Theory; OCaml Programming; ClojureScript; Elixir Programming; PureScript; </t>
  </si>
  <si>
    <t xml:space="preserve"> August Meetup</t>
  </si>
  <si>
    <t xml:space="preserve"> First Wednesday of each month.</t>
  </si>
  <si>
    <t xml:space="preserve"> Steel City eBay Amazon &amp; eCommerce Sellers Group</t>
  </si>
  <si>
    <t xml:space="preserve"> eBay Seller; Online Marketing; Selling on eBay Worldwide; Marketing eBay; Finding Wholesale Items to Sell on eBay; E-Commerce; eBay Marketing; How to Sell on eBay; eBay; Work at Home eBay Sellers; eCommerce Marketing; </t>
  </si>
  <si>
    <t xml:space="preserve"> Get ready for the holidays!</t>
  </si>
  <si>
    <t xml:space="preserve"> 245 East Waterfront Drive Homestead PA 15120</t>
  </si>
  <si>
    <t xml:space="preserve"> Pittsburgh Now</t>
  </si>
  <si>
    <t xml:space="preserve"> Self-Improvement; Professional Development; Consciousness; Eckhart Tolle; Personal Development; Healthy Living; Wellbeing; </t>
  </si>
  <si>
    <t xml:space="preserve"> Our wonderful rationalizing minds: Come &amp; share how we justify our choices</t>
  </si>
  <si>
    <t xml:space="preserve"> Welcome back everyone from your summer break. Hope you had a good one. While I have been "thinking" about many issues over the past several months I did not get down to putting it on paper for you. Let's get together and discuss them in person. One of the topics is about how our minds are so good at justifying almost everything that we do. I have been watching myself do this all summer and also seeing it in my adolescent children. Only when time passes and we see the outcomes of our choices do we get to reflect. Even then many of us we tend to look for or attribute other circumstances for the results. Please come and share how you handle this extremely important aspect that can impact our life so much. Be well Krishna</t>
  </si>
  <si>
    <t xml:space="preserve"> Friends Meeting House</t>
  </si>
  <si>
    <t xml:space="preserve"> 4836 Ellsworth Ave</t>
  </si>
  <si>
    <t xml:space="preserve"> Learning to Lead Pittsburgh</t>
  </si>
  <si>
    <t xml:space="preserve"> Professional Development; Leadership; Young Professionals; Professional Networking; Personal Development; Learning; Leadership Development; Servant Leadership; Christian Leaders; Leadership skills; Emerging Leaders; </t>
  </si>
  <si>
    <t xml:space="preserve"> Breakfast with Lisa Slayton President of Pittsburgh Leadership Foundation</t>
  </si>
  <si>
    <t xml:space="preserve"> At this breakfast Lisa Slayton President of the Pittsburgh Leadership Foundation will be sharing what she believes to be the most important lesson for next generation leaders. This breakfast is free and open to the public. </t>
  </si>
  <si>
    <t xml:space="preserve"> Pittsburgh Leadership Foundation</t>
  </si>
  <si>
    <t xml:space="preserve"> PITTSBURGH</t>
  </si>
  <si>
    <t xml:space="preserve"> 100 West Station Square Drive</t>
  </si>
  <si>
    <t>Group ID</t>
  </si>
  <si>
    <t>Group Name</t>
  </si>
  <si>
    <t>Group Location</t>
  </si>
  <si>
    <t>Group Category</t>
  </si>
  <si>
    <t>Group Lon</t>
  </si>
  <si>
    <t>Group Lat</t>
  </si>
  <si>
    <t>Group Topics</t>
  </si>
  <si>
    <t>Event Title</t>
  </si>
  <si>
    <t>Event Description</t>
  </si>
  <si>
    <t>Event Venue</t>
  </si>
  <si>
    <t>Event City</t>
  </si>
  <si>
    <t>Event Addr</t>
  </si>
  <si>
    <t>Event Lon</t>
  </si>
  <si>
    <t>Event Lat</t>
  </si>
  <si>
    <t>Topic Consistency</t>
  </si>
  <si>
    <t>Region Consistency</t>
  </si>
  <si>
    <t>Participant Consistency</t>
  </si>
  <si>
    <t>Yes/No</t>
  </si>
  <si>
    <t>Number of Events for this group</t>
  </si>
  <si>
    <t xml:space="preserve"> One effort Sparkle and I (Rebekah Gamble http:rebekahgambleholisticpractitioner.com)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We wanted to do something different and maybe a little new age-y and talk about rocks and such. I'm going to bring my stones and show you how they are used in my practice for mediation journeying and healing work including the stones I used in my successful recovery from several feminine disorders. I will also share with you how some of these rocks were used in ancient medicine and healing practices and how some are used today. A friend of mine Dan happens to be a rock person and is going to bring some of his favorites to talk about too. Joyce has many varieties of some of these stones in shop for sale if you would like to take them home (and she's incredibly reasonable so I often buy stones here). This is going to be as interactive as you want it to be; you will have the ability to work with these stones if you choose to but nothing will be forced on you in the least.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phoneticPr fontId="2" type="noConversion"/>
  </si>
  <si>
    <t xml:space="preserve"> Brother John Harvey has graciously allowed the Pittsburgh Mass Mob to visit our gorgeous historic Saint Augustine Catholic Church in the Lawrenceville section of Pittsburgh .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There will be a tour of the church immediately following Mass.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phoneticPr fontId="2" type="noConversion"/>
  </si>
  <si>
    <t xml:space="preserve"> Musicians; Singles; Watching Movies; Live Music; Nightlife; Language &amp; Culture; Social; Outdoors; Fun Times; Adventure; Artists; Volunteering; Writing; Performing Arts; Theater; Fun and Free; </t>
    <phoneticPr fontId="2" type="noConversion"/>
  </si>
  <si>
    <t xml:space="preserve"> A free and very helpful 2-day series of workshops for internet-based communications and communicators (video audio blogging).For more information and to register see: http:www.podcamppittsburgh.com Upon registration at the PodCamp Pittsburgh web site you'll be issued a ticket which will be required for admission.</t>
    <phoneticPr fontId="2" type="noConversion"/>
  </si>
  <si>
    <t xml:space="preserve"> Come see "Shifted Past" at Biddles Escape. Say hi to me: "Tim" when we have a break and mention you are from Meetup! Looking forward to this it's my first MEETUP SHOW! SORRY ABOUT ALL THE CHANGES THIS IS WHY SINGERS SHOULD NOT BOOK SHOWS! COME JOIN US IT WILL BE FUN!</t>
    <phoneticPr fontId="2" type="noConversion"/>
  </si>
  <si>
    <t xml:space="preserve"> 90 RSVP's (excluding duplicates) between 7 meetups! Try to meet on the Hour 7pm or 8pm SHARP would be best for meeting up with other meetup people at my stand. LAST JAM on Walnut of the SUMMER! 2 Bands!Dancing Queen &amp;amp; Kelsey Friday!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phoneticPr fontId="2" type="noConversion"/>
  </si>
  <si>
    <t xml:space="preserve"> Join Right TurnClyde (Dwayne and Clyde) as we bring the party to the hottest spot in Bethel Park - The Spoon Wood Brewing Company ... Ok so you're probably asking just who is the "Right Turn Clyde" .. well we are a very cool mix of Contemporary hits. Modern and classic rock with a little Country for a hell of a good time ! Right TurnClyde is your host .. Please say HI to Clyde and the boys when you get the chance and mention you are with Meetup! when there is a BREAKIntermission in the SETS. For instant updates on when we're coming to your part of town follow us on face book at https:www.facebook.compagesRight-TurnClyde707612469361704?fref=nf or on twitter @RightTurnClydeB and join the Right TurnClyde Party Nation ! The Spoon Wood Brewing Company features an excellent staff and they are phenomenal and the entertainment is always an added bonus to the visit.</t>
    <phoneticPr fontId="2" type="noConversion"/>
  </si>
  <si>
    <t xml:space="preserve"> The "Incito Veritas" founding fathers (which included females of courseas no soul has a gender) originally called this group "Fight Club" and first intended to keep thatnamewhile maintaining secrecy. So much for that. But the spirit of Fight Club remains the idea of trying to bring out the best in each other through the evolution of consciousness. As Brad Pitt said about the movie "Fight Club is a metaphor for the need to push through the walls we put around ourselves and just go for it." And not fear the pain! In this meetupwe discuss ways that concepts introduced during the Incito Veritas series can be applied to our daily lives. We will learn and grow as we process our experiences. Bottom line: Knowing and Not Doing is Not Knowing or as it says in James 2:26 "For as the body without the spirit is dead so faith without works is dead."</t>
    <phoneticPr fontId="2" type="noConversion"/>
  </si>
  <si>
    <t xml:space="preserve"> Hey everyone I thought it would be fun to do a night on the water. The Gateway Clipper Fleet is a riverboat tour that will give us an hour tour of the city. There is a bar on board for anyone that's wants to indulge. You can buy the tickets on their website or if you go to Groupon.com they have tickets on sale for $12! We will not be making a group reservation because there is open seating so please call and make your reservation for the evening. If you buy the Groupon coupon just let them know and you present it at the ticket office for your actual ticket the day of. Depending on what everyone is up to we can go for dinner or dessert afterwards in Station square. They also have a beautiful fountain we can watch that dances and lights up to music. Hope to see you there! Please be respectful and reverse your RSVP if you can not make it!</t>
    <phoneticPr fontId="2" type="noConversion"/>
  </si>
  <si>
    <t xml:space="preserve"> Hey let's go to the Zoo and check out the animals as we meet new people! The tickets are $15 per person and can be purchased at the gate or online. Depending on what people want to do we may go out to dinner afterwards. Please let me know in the comments if you would be interested in dinner in the comments and suggestions for where as we will probably need to make reservations. Lets meet at the front gates we will be entering the Zoo at 2:15pm that should give people running late a chance to get there.</t>
    <phoneticPr fontId="2" type="noConversion"/>
  </si>
  <si>
    <t>JHC--Topic Consistency</t>
  </si>
  <si>
    <t>CYO--Topic Consistency</t>
  </si>
  <si>
    <t>동일순서 검정</t>
  </si>
  <si>
    <t>동일 코딩인지 검정</t>
  </si>
  <si>
    <t>(위) 둘중 한명만 2라고 코딩한 경우</t>
  </si>
  <si>
    <t>(위) 둘다 2라고 코딩한 경우</t>
  </si>
  <si>
    <t>(위) 둘이 일치한 경우1&amp;1 or 2&amp;2</t>
  </si>
  <si>
    <t>둘 간에 코딩이 다른 항목</t>
  </si>
  <si>
    <t>의견 조율결과</t>
  </si>
  <si>
    <t xml:space="preserve">Musicians; Singles; Watching Movies; Live Music; Nightlife; Language &amp; Culture; Social; Outdoors; Fun Times; Adventure; Artists; Volunteering; Writing; Performing Arts; Theater; Fun and Free; </t>
  </si>
  <si>
    <t>전체 개수</t>
  </si>
  <si>
    <t xml:space="preserve"> arts-culture 개수</t>
  </si>
  <si>
    <t xml:space="preserve"> career-business 개수</t>
  </si>
  <si>
    <t xml:space="preserve"> cars-motorcycles 개수</t>
  </si>
  <si>
    <t xml:space="preserve"> community-environment 개수</t>
  </si>
  <si>
    <t xml:space="preserve"> dancing 개수</t>
  </si>
  <si>
    <t xml:space="preserve"> education-learning 개수</t>
  </si>
  <si>
    <t xml:space="preserve"> fitness 개수</t>
  </si>
  <si>
    <t xml:space="preserve"> food-drink 개수</t>
  </si>
  <si>
    <t xml:space="preserve"> games 개수</t>
  </si>
  <si>
    <t xml:space="preserve"> government-politics 개수</t>
  </si>
  <si>
    <t xml:space="preserve"> health-wellbeing 개수</t>
  </si>
  <si>
    <t xml:space="preserve"> hobbies-crafts 개수</t>
  </si>
  <si>
    <t xml:space="preserve"> language 개수</t>
  </si>
  <si>
    <t xml:space="preserve"> lgbt 개수</t>
  </si>
  <si>
    <t xml:space="preserve"> literature-writing 개수</t>
  </si>
  <si>
    <t xml:space="preserve"> movies-film 개수</t>
  </si>
  <si>
    <t xml:space="preserve"> music 개수</t>
  </si>
  <si>
    <t xml:space="preserve"> new-age-spirituality 개수</t>
  </si>
  <si>
    <t xml:space="preserve"> outdoors-adventure 개수</t>
  </si>
  <si>
    <t xml:space="preserve"> parents-family 개수</t>
  </si>
  <si>
    <t xml:space="preserve"> pets-animals 개수</t>
  </si>
  <si>
    <t xml:space="preserve"> photography 개수</t>
  </si>
  <si>
    <t xml:space="preserve"> religion-beliefs 개수</t>
  </si>
  <si>
    <t xml:space="preserve"> sci-fi-fantasy 개수</t>
  </si>
  <si>
    <t xml:space="preserve"> socializing 개수</t>
  </si>
  <si>
    <t xml:space="preserve"> sports-recreation 개수</t>
  </si>
  <si>
    <t xml:space="preserve"> support 개수</t>
  </si>
  <si>
    <t xml:space="preserve"> tech 개수</t>
  </si>
  <si>
    <t xml:space="preserve"> women 개수</t>
  </si>
  <si>
    <t>최종 완성--Topic Consistency 일치하는 이벤트</t>
  </si>
  <si>
    <t>불일치 이벤트</t>
  </si>
  <si>
    <t>일치도</t>
  </si>
  <si>
    <t>Number of Events</t>
  </si>
  <si>
    <t>Topic Congruency (%)</t>
  </si>
  <si>
    <t>Topic Congruent</t>
  </si>
  <si>
    <t xml:space="preserve"> dancing  </t>
  </si>
  <si>
    <t xml:space="preserve"> education-learning  </t>
  </si>
  <si>
    <t xml:space="preserve"> fitness  </t>
  </si>
  <si>
    <t xml:space="preserve"> food-drink  </t>
  </si>
  <si>
    <t xml:space="preserve"> games  </t>
  </si>
  <si>
    <t xml:space="preserve"> government-politics  </t>
  </si>
  <si>
    <t xml:space="preserve"> health-wellbeing  </t>
  </si>
  <si>
    <t xml:space="preserve"> hobbies-crafts  </t>
  </si>
  <si>
    <t xml:space="preserve"> language  </t>
  </si>
  <si>
    <t xml:space="preserve"> lgbt  </t>
  </si>
  <si>
    <t xml:space="preserve"> literature-writing  </t>
  </si>
  <si>
    <t xml:space="preserve"> movies-film  </t>
  </si>
  <si>
    <t xml:space="preserve"> music  </t>
  </si>
  <si>
    <t xml:space="preserve"> new-age-spirituality  </t>
  </si>
  <si>
    <t xml:space="preserve"> outdoors-adventure  </t>
  </si>
  <si>
    <t xml:space="preserve"> parents-family  </t>
  </si>
  <si>
    <t xml:space="preserve"> pets-animals  </t>
  </si>
  <si>
    <t xml:space="preserve"> photography  </t>
  </si>
  <si>
    <t xml:space="preserve"> religion-beliefs  </t>
  </si>
  <si>
    <t xml:space="preserve"> sci-fi-fantasy  </t>
  </si>
  <si>
    <t xml:space="preserve"> socializing  </t>
  </si>
  <si>
    <t xml:space="preserve"> sports-recreation  </t>
  </si>
  <si>
    <t xml:space="preserve"> support  </t>
  </si>
  <si>
    <t xml:space="preserve"> tech  </t>
  </si>
  <si>
    <t xml:space="preserve"> women  </t>
  </si>
  <si>
    <t>Final-AfterDiscussion--Topic Consistency</t>
  </si>
  <si>
    <t>Off Topic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</si>
</sst>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sz val="8"/>
      <name val="Calibri"/>
      <family val="3"/>
      <charset val="129"/>
      <scheme val="minor"/>
    </font>
    <font>
      <sz val="12"/>
      <color theme="1"/>
      <name val="Calibri"/>
      <family val="2"/>
      <scheme val="minor"/>
    </font>
    <font>
      <b/>
      <sz val="10"/>
      <color theme="1"/>
      <name val="Calibri"/>
      <family val="2"/>
      <scheme val="minor"/>
    </font>
    <font>
      <sz val="10"/>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4"/>
        <bgColor indexed="64"/>
      </patternFill>
    </fill>
    <fill>
      <patternFill patternType="solid">
        <fgColor rgb="FFFFFF00"/>
        <bgColor indexed="64"/>
      </patternFill>
    </fill>
    <fill>
      <patternFill patternType="solid">
        <fgColor theme="9"/>
        <bgColor indexed="64"/>
      </patternFill>
    </fill>
    <fill>
      <patternFill patternType="solid">
        <fgColor rgb="FFFF00FF"/>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33CCCC"/>
        <bgColor indexed="64"/>
      </patternFill>
    </fill>
    <fill>
      <patternFill patternType="solid">
        <fgColor theme="7"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30">
    <xf numFmtId="0" fontId="0" fillId="0" borderId="0" xfId="0"/>
    <xf numFmtId="0" fontId="1" fillId="2" borderId="0" xfId="0" applyFont="1" applyFill="1"/>
    <xf numFmtId="0" fontId="1" fillId="3" borderId="0" xfId="0" applyFont="1" applyFill="1"/>
    <xf numFmtId="0" fontId="0" fillId="4" borderId="0" xfId="0" applyFill="1" applyAlignment="1">
      <alignment horizontal="center"/>
    </xf>
    <xf numFmtId="0" fontId="0" fillId="5" borderId="0" xfId="0" applyFill="1"/>
    <xf numFmtId="0" fontId="1" fillId="6" borderId="0" xfId="0" applyFont="1" applyFill="1"/>
    <xf numFmtId="0" fontId="0" fillId="7" borderId="0" xfId="0" applyFill="1"/>
    <xf numFmtId="10" fontId="0" fillId="7" borderId="0" xfId="1" applyNumberFormat="1" applyFont="1" applyFill="1"/>
    <xf numFmtId="0" fontId="0" fillId="2" borderId="0" xfId="0" applyFill="1"/>
    <xf numFmtId="0" fontId="0" fillId="8" borderId="0" xfId="0" applyFill="1"/>
    <xf numFmtId="0" fontId="0" fillId="9" borderId="0" xfId="0" applyFill="1"/>
    <xf numFmtId="0" fontId="1" fillId="9" borderId="0" xfId="0" applyFont="1" applyFill="1"/>
    <xf numFmtId="0" fontId="1" fillId="4" borderId="0" xfId="0" applyFont="1" applyFill="1" applyAlignment="1">
      <alignment horizontal="left"/>
    </xf>
    <xf numFmtId="0" fontId="1" fillId="5" borderId="0" xfId="0" applyFont="1" applyFill="1" applyAlignment="1">
      <alignment horizontal="left"/>
    </xf>
    <xf numFmtId="0" fontId="1" fillId="10" borderId="0" xfId="0" applyFont="1" applyFill="1" applyAlignment="1">
      <alignment horizontal="left"/>
    </xf>
    <xf numFmtId="0" fontId="0" fillId="10" borderId="0" xfId="0" applyFill="1" applyAlignment="1">
      <alignment horizontal="center"/>
    </xf>
    <xf numFmtId="0" fontId="1" fillId="0" borderId="0" xfId="0" applyNumberFormat="1" applyFont="1"/>
    <xf numFmtId="0" fontId="1" fillId="0" borderId="0" xfId="0" applyFont="1"/>
    <xf numFmtId="9" fontId="0" fillId="10" borderId="0" xfId="1" applyFont="1" applyFill="1" applyAlignment="1">
      <alignment horizontal="center"/>
    </xf>
    <xf numFmtId="0" fontId="1" fillId="11" borderId="0" xfId="0" applyFont="1" applyFill="1"/>
    <xf numFmtId="0" fontId="0" fillId="11" borderId="0" xfId="0" applyFill="1"/>
    <xf numFmtId="0" fontId="4" fillId="11" borderId="1" xfId="0" applyFont="1" applyFill="1" applyBorder="1" applyAlignment="1">
      <alignment vertical="center" wrapText="1"/>
    </xf>
    <xf numFmtId="0" fontId="4" fillId="10" borderId="1"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5" fillId="0" borderId="1" xfId="0" applyFont="1" applyBorder="1" applyAlignment="1">
      <alignment vertical="center"/>
    </xf>
    <xf numFmtId="0" fontId="5" fillId="11" borderId="1" xfId="0" applyFont="1" applyFill="1" applyBorder="1" applyAlignment="1">
      <alignment vertical="center"/>
    </xf>
    <xf numFmtId="0" fontId="5" fillId="10" borderId="1" xfId="0" applyFont="1" applyFill="1" applyBorder="1" applyAlignment="1">
      <alignment horizontal="center" vertical="center"/>
    </xf>
    <xf numFmtId="9" fontId="5" fillId="11" borderId="1" xfId="1" applyFont="1" applyFill="1" applyBorder="1" applyAlignment="1">
      <alignment horizontal="center" vertical="center"/>
    </xf>
    <xf numFmtId="0" fontId="5" fillId="0" borderId="1" xfId="0" applyNumberFormat="1" applyFont="1" applyBorder="1" applyAlignment="1">
      <alignment vertical="center"/>
    </xf>
    <xf numFmtId="0" fontId="5" fillId="11"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Medium7"/>
  <colors>
    <mruColors>
      <color rgb="FF33CCCC"/>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'Table+Graph'!$C$1</c:f>
              <c:strCache>
                <c:ptCount val="1"/>
                <c:pt idx="0">
                  <c:v>Topic Congruent</c:v>
                </c:pt>
              </c:strCache>
            </c:strRef>
          </c:tx>
          <c:spPr>
            <a:solidFill>
              <a:schemeClr val="accent2">
                <a:lumMod val="40000"/>
                <a:lumOff val="60000"/>
              </a:schemeClr>
            </a:solidFill>
            <a:ln>
              <a:solidFill>
                <a:schemeClr val="accent2">
                  <a:lumMod val="40000"/>
                  <a:lumOff val="60000"/>
                </a:schemeClr>
              </a:solidFill>
            </a:ln>
            <a:effectLst/>
          </c:spPr>
          <c:invertIfNegative val="0"/>
          <c:cat>
            <c:strRef>
              <c:f>'Table+Graph'!$A$2:$A$30</c:f>
              <c:strCache>
                <c:ptCount val="29"/>
                <c:pt idx="0">
                  <c:v> socializing  </c:v>
                </c:pt>
                <c:pt idx="1">
                  <c:v> sports-recreation  </c:v>
                </c:pt>
                <c:pt idx="2">
                  <c:v> games  </c:v>
                </c:pt>
                <c:pt idx="3">
                  <c:v> career-business</c:v>
                </c:pt>
                <c:pt idx="4">
                  <c:v> language  </c:v>
                </c:pt>
                <c:pt idx="5">
                  <c:v> tech  </c:v>
                </c:pt>
                <c:pt idx="6">
                  <c:v> outdoors-adventure  </c:v>
                </c:pt>
                <c:pt idx="7">
                  <c:v> new-age-spirituality  </c:v>
                </c:pt>
                <c:pt idx="8">
                  <c:v> dancing  </c:v>
                </c:pt>
                <c:pt idx="9">
                  <c:v> food-drink  </c:v>
                </c:pt>
                <c:pt idx="10">
                  <c:v> health-wellbeing  </c:v>
                </c:pt>
                <c:pt idx="11">
                  <c:v> literature-writing  </c:v>
                </c:pt>
                <c:pt idx="12">
                  <c:v> movies-film  </c:v>
                </c:pt>
                <c:pt idx="13">
                  <c:v> sci-fi-fantasy  </c:v>
                </c:pt>
                <c:pt idx="14">
                  <c:v> music  </c:v>
                </c:pt>
                <c:pt idx="15">
                  <c:v> pets-animals  </c:v>
                </c:pt>
                <c:pt idx="16">
                  <c:v> hobbies-crafts  </c:v>
                </c:pt>
                <c:pt idx="17">
                  <c:v> parents-family  </c:v>
                </c:pt>
                <c:pt idx="18">
                  <c:v> religion-beliefs  </c:v>
                </c:pt>
                <c:pt idx="19">
                  <c:v> arts-culture</c:v>
                </c:pt>
                <c:pt idx="20">
                  <c:v> support  </c:v>
                </c:pt>
                <c:pt idx="21">
                  <c:v> photography  </c:v>
                </c:pt>
                <c:pt idx="22">
                  <c:v> community-environment</c:v>
                </c:pt>
                <c:pt idx="23">
                  <c:v> fitness  </c:v>
                </c:pt>
                <c:pt idx="24">
                  <c:v> government-politics  </c:v>
                </c:pt>
                <c:pt idx="25">
                  <c:v> cars-motorcycles</c:v>
                </c:pt>
                <c:pt idx="26">
                  <c:v> women  </c:v>
                </c:pt>
                <c:pt idx="27">
                  <c:v> education-learning  </c:v>
                </c:pt>
                <c:pt idx="28">
                  <c:v> lgbt  </c:v>
                </c:pt>
              </c:strCache>
            </c:strRef>
          </c:cat>
          <c:val>
            <c:numRef>
              <c:f>'Table+Graph'!$C$2:$C$30</c:f>
              <c:numCache>
                <c:formatCode>General</c:formatCode>
                <c:ptCount val="29"/>
                <c:pt idx="0">
                  <c:v>186.0</c:v>
                </c:pt>
                <c:pt idx="1">
                  <c:v>79.0</c:v>
                </c:pt>
                <c:pt idx="2">
                  <c:v>56.0</c:v>
                </c:pt>
                <c:pt idx="3">
                  <c:v>51.0</c:v>
                </c:pt>
                <c:pt idx="4">
                  <c:v>47.0</c:v>
                </c:pt>
                <c:pt idx="5">
                  <c:v>43.0</c:v>
                </c:pt>
                <c:pt idx="6">
                  <c:v>41.0</c:v>
                </c:pt>
                <c:pt idx="7">
                  <c:v>33.0</c:v>
                </c:pt>
                <c:pt idx="8">
                  <c:v>33.0</c:v>
                </c:pt>
                <c:pt idx="9">
                  <c:v>25.0</c:v>
                </c:pt>
                <c:pt idx="10">
                  <c:v>24.0</c:v>
                </c:pt>
                <c:pt idx="11">
                  <c:v>21.0</c:v>
                </c:pt>
                <c:pt idx="12">
                  <c:v>20.0</c:v>
                </c:pt>
                <c:pt idx="13">
                  <c:v>20.0</c:v>
                </c:pt>
                <c:pt idx="14">
                  <c:v>19.0</c:v>
                </c:pt>
                <c:pt idx="15">
                  <c:v>16.0</c:v>
                </c:pt>
                <c:pt idx="16">
                  <c:v>15.0</c:v>
                </c:pt>
                <c:pt idx="17">
                  <c:v>14.0</c:v>
                </c:pt>
                <c:pt idx="18">
                  <c:v>14.0</c:v>
                </c:pt>
                <c:pt idx="19">
                  <c:v>13.0</c:v>
                </c:pt>
                <c:pt idx="20">
                  <c:v>9.0</c:v>
                </c:pt>
                <c:pt idx="21">
                  <c:v>8.0</c:v>
                </c:pt>
                <c:pt idx="22">
                  <c:v>6.0</c:v>
                </c:pt>
                <c:pt idx="23">
                  <c:v>6.0</c:v>
                </c:pt>
                <c:pt idx="24">
                  <c:v>6.0</c:v>
                </c:pt>
                <c:pt idx="25">
                  <c:v>3.0</c:v>
                </c:pt>
                <c:pt idx="26">
                  <c:v>2.0</c:v>
                </c:pt>
                <c:pt idx="27">
                  <c:v>1.0</c:v>
                </c:pt>
                <c:pt idx="28">
                  <c:v>1.0</c:v>
                </c:pt>
              </c:numCache>
            </c:numRef>
          </c:val>
        </c:ser>
        <c:ser>
          <c:idx val="1"/>
          <c:order val="1"/>
          <c:tx>
            <c:strRef>
              <c:f>'Table+Graph'!$D$1</c:f>
              <c:strCache>
                <c:ptCount val="1"/>
                <c:pt idx="0">
                  <c:v>Off Topic</c:v>
                </c:pt>
              </c:strCache>
            </c:strRef>
          </c:tx>
          <c:spPr>
            <a:pattFill prst="dkUpDiag">
              <a:fgClr>
                <a:schemeClr val="accent1"/>
              </a:fgClr>
              <a:bgClr>
                <a:schemeClr val="bg1"/>
              </a:bgClr>
            </a:pattFill>
            <a:ln>
              <a:solidFill>
                <a:schemeClr val="accent1"/>
              </a:solidFill>
            </a:ln>
            <a:effectLst/>
          </c:spPr>
          <c:invertIfNegative val="0"/>
          <c:cat>
            <c:strRef>
              <c:f>'Table+Graph'!$A$2:$A$30</c:f>
              <c:strCache>
                <c:ptCount val="29"/>
                <c:pt idx="0">
                  <c:v> socializing  </c:v>
                </c:pt>
                <c:pt idx="1">
                  <c:v> sports-recreation  </c:v>
                </c:pt>
                <c:pt idx="2">
                  <c:v> games  </c:v>
                </c:pt>
                <c:pt idx="3">
                  <c:v> career-business</c:v>
                </c:pt>
                <c:pt idx="4">
                  <c:v> language  </c:v>
                </c:pt>
                <c:pt idx="5">
                  <c:v> tech  </c:v>
                </c:pt>
                <c:pt idx="6">
                  <c:v> outdoors-adventure  </c:v>
                </c:pt>
                <c:pt idx="7">
                  <c:v> new-age-spirituality  </c:v>
                </c:pt>
                <c:pt idx="8">
                  <c:v> dancing  </c:v>
                </c:pt>
                <c:pt idx="9">
                  <c:v> food-drink  </c:v>
                </c:pt>
                <c:pt idx="10">
                  <c:v> health-wellbeing  </c:v>
                </c:pt>
                <c:pt idx="11">
                  <c:v> literature-writing  </c:v>
                </c:pt>
                <c:pt idx="12">
                  <c:v> movies-film  </c:v>
                </c:pt>
                <c:pt idx="13">
                  <c:v> sci-fi-fantasy  </c:v>
                </c:pt>
                <c:pt idx="14">
                  <c:v> music  </c:v>
                </c:pt>
                <c:pt idx="15">
                  <c:v> pets-animals  </c:v>
                </c:pt>
                <c:pt idx="16">
                  <c:v> hobbies-crafts  </c:v>
                </c:pt>
                <c:pt idx="17">
                  <c:v> parents-family  </c:v>
                </c:pt>
                <c:pt idx="18">
                  <c:v> religion-beliefs  </c:v>
                </c:pt>
                <c:pt idx="19">
                  <c:v> arts-culture</c:v>
                </c:pt>
                <c:pt idx="20">
                  <c:v> support  </c:v>
                </c:pt>
                <c:pt idx="21">
                  <c:v> photography  </c:v>
                </c:pt>
                <c:pt idx="22">
                  <c:v> community-environment</c:v>
                </c:pt>
                <c:pt idx="23">
                  <c:v> fitness  </c:v>
                </c:pt>
                <c:pt idx="24">
                  <c:v> government-politics  </c:v>
                </c:pt>
                <c:pt idx="25">
                  <c:v> cars-motorcycles</c:v>
                </c:pt>
                <c:pt idx="26">
                  <c:v> women  </c:v>
                </c:pt>
                <c:pt idx="27">
                  <c:v> education-learning  </c:v>
                </c:pt>
                <c:pt idx="28">
                  <c:v> lgbt  </c:v>
                </c:pt>
              </c:strCache>
            </c:strRef>
          </c:cat>
          <c:val>
            <c:numRef>
              <c:f>'Table+Graph'!$D$2:$D$30</c:f>
              <c:numCache>
                <c:formatCode>General</c:formatCode>
                <c:ptCount val="29"/>
                <c:pt idx="0">
                  <c:v>10.0</c:v>
                </c:pt>
                <c:pt idx="1">
                  <c:v>0.0</c:v>
                </c:pt>
                <c:pt idx="2">
                  <c:v>0.0</c:v>
                </c:pt>
                <c:pt idx="3">
                  <c:v>3.0</c:v>
                </c:pt>
                <c:pt idx="4">
                  <c:v>0.0</c:v>
                </c:pt>
                <c:pt idx="5">
                  <c:v>0.0</c:v>
                </c:pt>
                <c:pt idx="6">
                  <c:v>0.0</c:v>
                </c:pt>
                <c:pt idx="7">
                  <c:v>1.0</c:v>
                </c:pt>
                <c:pt idx="8">
                  <c:v>0.0</c:v>
                </c:pt>
                <c:pt idx="9">
                  <c:v>0.0</c:v>
                </c:pt>
                <c:pt idx="10">
                  <c:v>1.0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numCache>
            </c:numRef>
          </c:val>
        </c:ser>
        <c:dLbls>
          <c:showLegendKey val="0"/>
          <c:showVal val="0"/>
          <c:showCatName val="0"/>
          <c:showSerName val="0"/>
          <c:showPercent val="0"/>
          <c:showBubbleSize val="0"/>
        </c:dLbls>
        <c:gapWidth val="150"/>
        <c:overlap val="100"/>
        <c:axId val="-2120377472"/>
        <c:axId val="-2097076784"/>
      </c:barChart>
      <c:catAx>
        <c:axId val="-212037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76784"/>
        <c:crosses val="autoZero"/>
        <c:auto val="1"/>
        <c:lblAlgn val="ctr"/>
        <c:lblOffset val="100"/>
        <c:noMultiLvlLbl val="0"/>
      </c:catAx>
      <c:valAx>
        <c:axId val="-2097076784"/>
        <c:scaling>
          <c:orientation val="minMax"/>
          <c:max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Events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377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444500</xdr:colOff>
      <xdr:row>17</xdr:row>
      <xdr:rowOff>57150</xdr:rowOff>
    </xdr:from>
    <xdr:to>
      <xdr:col>17</xdr:col>
      <xdr:colOff>76200</xdr:colOff>
      <xdr:row>45</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66"/>
  <sheetViews>
    <sheetView topLeftCell="E1" zoomScale="85" zoomScaleNormal="85" zoomScalePageLayoutView="85" workbookViewId="0">
      <pane ySplit="1" topLeftCell="A2" activePane="bottomLeft" state="frozen"/>
      <selection pane="bottomLeft" activeCell="E858" activeCellId="30" sqref="A1:XFD1 A15:XFD15 A70:XFD70 A74:XFD74 A81:XFD81 A115:XFD115 A117:XFD117 A124:XFD124 A150:XFD150 A207:XFD207 A214:XFD214 A240:XFD240 A256:XFD256 A304:XFD304 A306:XFD306 A328:XFD328 A349:XFD349 A369:XFD369 A404:XFD404 A446:XFD446 A461:XFD461 A478:XFD478 A487:XFD487 A502:XFD502 A523:XFD523 A720:XFD720 A800:XFD800 A810:XFD810 A854:XFD854 A857:XFD857 A858:XFD858"/>
    </sheetView>
  </sheetViews>
  <sheetFormatPr baseColWidth="10" defaultColWidth="9" defaultRowHeight="16" outlineLevelRow="2" x14ac:dyDescent="0.2"/>
  <cols>
    <col min="2" max="2" width="11.5" customWidth="1"/>
    <col min="3" max="3" width="20.6640625" customWidth="1"/>
    <col min="4" max="4" width="11.5" customWidth="1"/>
    <col min="5" max="5" width="5.6640625" customWidth="1"/>
    <col min="6" max="6" width="5.33203125" customWidth="1"/>
    <col min="7" max="7" width="4.6640625" customWidth="1"/>
    <col min="8" max="8" width="21" customWidth="1"/>
    <col min="9" max="9" width="25.6640625" style="20" customWidth="1"/>
    <col min="10" max="10" width="45.1640625" style="3" customWidth="1"/>
    <col min="11" max="13" width="17.83203125" style="3" customWidth="1"/>
    <col min="14" max="14" width="24.6640625" customWidth="1"/>
    <col min="15" max="15" width="14.6640625" style="4" customWidth="1"/>
    <col min="16" max="16" width="22.5" customWidth="1"/>
    <col min="17" max="17" width="20.83203125" customWidth="1"/>
    <col min="18" max="19" width="22.1640625" customWidth="1"/>
    <col min="20" max="20" width="26.6640625" customWidth="1"/>
    <col min="21" max="21" width="30.5" customWidth="1"/>
    <col min="22" max="22" width="26.6640625" customWidth="1"/>
    <col min="23" max="23" width="45.6640625" customWidth="1"/>
    <col min="24" max="24" width="32" customWidth="1"/>
    <col min="29" max="29" width="14.6640625" customWidth="1"/>
    <col min="30" max="30" width="15" customWidth="1"/>
  </cols>
  <sheetData>
    <row r="1" spans="1:32" ht="16.5" customHeight="1" x14ac:dyDescent="0.2">
      <c r="A1" s="1" t="s">
        <v>2566</v>
      </c>
      <c r="B1" s="1" t="s">
        <v>2584</v>
      </c>
      <c r="C1" s="1" t="s">
        <v>2567</v>
      </c>
      <c r="D1" s="1" t="s">
        <v>2568</v>
      </c>
      <c r="E1" s="1"/>
      <c r="F1" s="1"/>
      <c r="G1" s="1"/>
      <c r="H1" s="1"/>
      <c r="I1" s="19" t="s">
        <v>2569</v>
      </c>
      <c r="J1" s="14" t="s">
        <v>2635</v>
      </c>
      <c r="K1" s="14" t="s">
        <v>2636</v>
      </c>
      <c r="L1" s="14" t="s">
        <v>2637</v>
      </c>
      <c r="M1" s="12" t="s">
        <v>2596</v>
      </c>
      <c r="N1" s="2" t="s">
        <v>2573</v>
      </c>
      <c r="O1" s="13" t="s">
        <v>2595</v>
      </c>
      <c r="P1" s="1" t="s">
        <v>2573</v>
      </c>
      <c r="Q1" s="1" t="s">
        <v>2602</v>
      </c>
      <c r="R1" s="11" t="s">
        <v>2603</v>
      </c>
      <c r="S1" s="11"/>
      <c r="T1" s="1"/>
      <c r="U1" s="5" t="s">
        <v>2598</v>
      </c>
      <c r="V1" s="1" t="s">
        <v>2597</v>
      </c>
      <c r="W1" s="1" t="s">
        <v>2574</v>
      </c>
      <c r="X1" s="1" t="s">
        <v>2575</v>
      </c>
      <c r="Y1" s="1" t="s">
        <v>2576</v>
      </c>
      <c r="Z1" s="1" t="s">
        <v>2577</v>
      </c>
      <c r="AA1" s="1" t="s">
        <v>2578</v>
      </c>
      <c r="AB1" s="1" t="s">
        <v>2579</v>
      </c>
      <c r="AC1" s="1" t="s">
        <v>2580</v>
      </c>
      <c r="AD1" s="1" t="s">
        <v>2581</v>
      </c>
      <c r="AE1" s="1" t="s">
        <v>2582</v>
      </c>
      <c r="AF1" s="1"/>
    </row>
    <row r="2" spans="1:32" hidden="1" outlineLevel="2" x14ac:dyDescent="0.2">
      <c r="A2">
        <v>1318900</v>
      </c>
      <c r="B2">
        <v>10</v>
      </c>
      <c r="C2" t="s">
        <v>694</v>
      </c>
      <c r="D2" t="s">
        <v>1</v>
      </c>
      <c r="I2" s="20" t="s">
        <v>695</v>
      </c>
      <c r="J2" s="15">
        <v>1</v>
      </c>
      <c r="K2" s="15"/>
      <c r="L2" s="15"/>
      <c r="M2" s="3">
        <v>1</v>
      </c>
      <c r="N2" t="s">
        <v>697</v>
      </c>
      <c r="O2" s="4">
        <v>1</v>
      </c>
      <c r="P2" t="s">
        <v>697</v>
      </c>
      <c r="Q2">
        <f t="shared" ref="Q2:Q14" si="0">IF((M2+O2=3),1,0)</f>
        <v>0</v>
      </c>
      <c r="S2">
        <f t="shared" ref="S2:S14" si="1">IF(M2=R2,1,0)</f>
        <v>0</v>
      </c>
      <c r="T2">
        <f t="shared" ref="T2:T14" si="2">IF((M2+O2=4),1,0)</f>
        <v>0</v>
      </c>
      <c r="U2">
        <f t="shared" ref="U2:U14" si="3">IF(M2=O2,1,0)</f>
        <v>1</v>
      </c>
      <c r="V2">
        <f t="shared" ref="V2:V14" si="4">IF(N2=P2,1,888)</f>
        <v>1</v>
      </c>
      <c r="W2" t="s">
        <v>698</v>
      </c>
      <c r="X2" t="s">
        <v>699</v>
      </c>
      <c r="Y2" t="s">
        <v>1</v>
      </c>
      <c r="Z2" t="s">
        <v>700</v>
      </c>
      <c r="AA2">
        <v>-80.002187000000006</v>
      </c>
      <c r="AB2">
        <v>40.442723999999998</v>
      </c>
      <c r="AC2">
        <v>1</v>
      </c>
    </row>
    <row r="3" spans="1:32" hidden="1" outlineLevel="2" x14ac:dyDescent="0.2">
      <c r="A3">
        <v>1318900</v>
      </c>
      <c r="B3">
        <v>10</v>
      </c>
      <c r="C3" t="s">
        <v>694</v>
      </c>
      <c r="D3" t="s">
        <v>1</v>
      </c>
      <c r="I3" s="20" t="s">
        <v>695</v>
      </c>
      <c r="J3" s="15">
        <v>1</v>
      </c>
      <c r="K3" s="15"/>
      <c r="L3" s="15"/>
      <c r="M3" s="3">
        <v>1</v>
      </c>
      <c r="N3" t="s">
        <v>701</v>
      </c>
      <c r="O3" s="4">
        <v>1</v>
      </c>
      <c r="P3" t="s">
        <v>701</v>
      </c>
      <c r="Q3">
        <f t="shared" si="0"/>
        <v>0</v>
      </c>
      <c r="S3">
        <f t="shared" si="1"/>
        <v>0</v>
      </c>
      <c r="T3">
        <f t="shared" si="2"/>
        <v>0</v>
      </c>
      <c r="U3">
        <f t="shared" si="3"/>
        <v>1</v>
      </c>
      <c r="V3">
        <f t="shared" si="4"/>
        <v>1</v>
      </c>
      <c r="W3" t="s">
        <v>702</v>
      </c>
      <c r="X3" t="s">
        <v>703</v>
      </c>
      <c r="Y3" t="s">
        <v>1</v>
      </c>
      <c r="Z3" t="s">
        <v>704</v>
      </c>
      <c r="AA3">
        <v>-79.999229999999997</v>
      </c>
      <c r="AB3">
        <v>40.442610000000002</v>
      </c>
      <c r="AC3">
        <v>1</v>
      </c>
    </row>
    <row r="4" spans="1:32" hidden="1" outlineLevel="2" x14ac:dyDescent="0.2">
      <c r="A4">
        <v>1318900</v>
      </c>
      <c r="B4">
        <v>10</v>
      </c>
      <c r="C4" t="s">
        <v>694</v>
      </c>
      <c r="D4" t="s">
        <v>1</v>
      </c>
      <c r="I4" s="20" t="s">
        <v>695</v>
      </c>
      <c r="J4" s="15">
        <v>1</v>
      </c>
      <c r="K4" s="15"/>
      <c r="L4" s="15"/>
      <c r="M4" s="3">
        <v>1</v>
      </c>
      <c r="N4" t="s">
        <v>705</v>
      </c>
      <c r="O4" s="4">
        <v>1</v>
      </c>
      <c r="P4" t="s">
        <v>705</v>
      </c>
      <c r="Q4">
        <f t="shared" si="0"/>
        <v>0</v>
      </c>
      <c r="S4">
        <f t="shared" si="1"/>
        <v>0</v>
      </c>
      <c r="T4">
        <f t="shared" si="2"/>
        <v>0</v>
      </c>
      <c r="U4">
        <f t="shared" si="3"/>
        <v>1</v>
      </c>
      <c r="V4">
        <f t="shared" si="4"/>
        <v>1</v>
      </c>
      <c r="W4" t="s">
        <v>706</v>
      </c>
      <c r="X4" t="s">
        <v>707</v>
      </c>
      <c r="Y4" t="s">
        <v>1</v>
      </c>
      <c r="Z4" t="s">
        <v>708</v>
      </c>
      <c r="AA4">
        <v>-79.947922000000005</v>
      </c>
      <c r="AB4">
        <v>40.461078999999998</v>
      </c>
      <c r="AC4">
        <v>1</v>
      </c>
    </row>
    <row r="5" spans="1:32" hidden="1" outlineLevel="2" x14ac:dyDescent="0.2">
      <c r="A5">
        <v>1318900</v>
      </c>
      <c r="B5">
        <v>10</v>
      </c>
      <c r="C5" t="s">
        <v>694</v>
      </c>
      <c r="D5" t="s">
        <v>1</v>
      </c>
      <c r="I5" s="20" t="s">
        <v>695</v>
      </c>
      <c r="J5" s="15">
        <v>1</v>
      </c>
      <c r="K5" s="15"/>
      <c r="L5" s="15"/>
      <c r="M5" s="3">
        <v>1</v>
      </c>
      <c r="N5" s="10" t="s">
        <v>709</v>
      </c>
      <c r="O5" s="4">
        <v>1</v>
      </c>
      <c r="P5" t="s">
        <v>709</v>
      </c>
      <c r="Q5">
        <f t="shared" si="0"/>
        <v>0</v>
      </c>
      <c r="R5" s="10">
        <v>1</v>
      </c>
      <c r="S5">
        <f t="shared" si="1"/>
        <v>1</v>
      </c>
      <c r="T5">
        <f t="shared" si="2"/>
        <v>0</v>
      </c>
      <c r="U5">
        <f t="shared" si="3"/>
        <v>1</v>
      </c>
      <c r="V5">
        <f t="shared" si="4"/>
        <v>1</v>
      </c>
      <c r="W5" t="s">
        <v>710</v>
      </c>
      <c r="X5" t="s">
        <v>532</v>
      </c>
      <c r="Y5" t="s">
        <v>1</v>
      </c>
      <c r="Z5" t="s">
        <v>533</v>
      </c>
      <c r="AA5">
        <v>-79.963922999999994</v>
      </c>
      <c r="AB5">
        <v>40.465831000000001</v>
      </c>
      <c r="AC5">
        <v>1</v>
      </c>
    </row>
    <row r="6" spans="1:32" hidden="1" outlineLevel="2" x14ac:dyDescent="0.2">
      <c r="A6">
        <v>1318900</v>
      </c>
      <c r="B6">
        <v>10</v>
      </c>
      <c r="C6" t="s">
        <v>694</v>
      </c>
      <c r="D6" t="s">
        <v>1</v>
      </c>
      <c r="I6" s="20" t="s">
        <v>695</v>
      </c>
      <c r="J6" s="15">
        <v>1</v>
      </c>
      <c r="K6" s="15"/>
      <c r="L6" s="15"/>
      <c r="M6" s="3">
        <v>1</v>
      </c>
      <c r="N6" t="s">
        <v>711</v>
      </c>
      <c r="O6" s="4">
        <v>1</v>
      </c>
      <c r="P6" t="s">
        <v>711</v>
      </c>
      <c r="Q6">
        <f t="shared" si="0"/>
        <v>0</v>
      </c>
      <c r="S6">
        <f t="shared" si="1"/>
        <v>0</v>
      </c>
      <c r="T6">
        <f t="shared" si="2"/>
        <v>0</v>
      </c>
      <c r="U6">
        <f t="shared" si="3"/>
        <v>1</v>
      </c>
      <c r="V6">
        <f t="shared" si="4"/>
        <v>1</v>
      </c>
      <c r="W6" t="s">
        <v>712</v>
      </c>
      <c r="X6" t="s">
        <v>349</v>
      </c>
      <c r="Y6" t="s">
        <v>1</v>
      </c>
      <c r="Z6" t="s">
        <v>350</v>
      </c>
      <c r="AA6">
        <v>-79.933409999999995</v>
      </c>
      <c r="AB6">
        <v>40.451419999999999</v>
      </c>
      <c r="AC6">
        <v>1</v>
      </c>
    </row>
    <row r="7" spans="1:32" hidden="1" outlineLevel="2" x14ac:dyDescent="0.2">
      <c r="A7">
        <v>1318900</v>
      </c>
      <c r="B7">
        <v>10</v>
      </c>
      <c r="C7" t="s">
        <v>694</v>
      </c>
      <c r="D7" t="s">
        <v>1</v>
      </c>
      <c r="I7" s="20" t="s">
        <v>695</v>
      </c>
      <c r="J7" s="15">
        <v>1</v>
      </c>
      <c r="K7" s="15"/>
      <c r="L7" s="15"/>
      <c r="M7" s="3">
        <v>1</v>
      </c>
      <c r="N7" t="s">
        <v>713</v>
      </c>
      <c r="O7" s="4">
        <v>1</v>
      </c>
      <c r="P7" t="s">
        <v>713</v>
      </c>
      <c r="Q7">
        <f t="shared" si="0"/>
        <v>0</v>
      </c>
      <c r="S7">
        <f t="shared" si="1"/>
        <v>0</v>
      </c>
      <c r="T7">
        <f t="shared" si="2"/>
        <v>0</v>
      </c>
      <c r="U7">
        <f t="shared" si="3"/>
        <v>1</v>
      </c>
      <c r="V7">
        <f t="shared" si="4"/>
        <v>1</v>
      </c>
      <c r="W7" t="s">
        <v>714</v>
      </c>
      <c r="X7" t="s">
        <v>65</v>
      </c>
      <c r="Y7" t="s">
        <v>1</v>
      </c>
      <c r="Z7" t="s">
        <v>715</v>
      </c>
      <c r="AA7">
        <v>-80.003494000000003</v>
      </c>
      <c r="AB7">
        <v>40.452224999999999</v>
      </c>
      <c r="AC7">
        <v>1</v>
      </c>
    </row>
    <row r="8" spans="1:32" hidden="1" outlineLevel="2" x14ac:dyDescent="0.2">
      <c r="A8">
        <v>1318900</v>
      </c>
      <c r="B8">
        <v>10</v>
      </c>
      <c r="C8" t="s">
        <v>694</v>
      </c>
      <c r="D8" t="s">
        <v>1</v>
      </c>
      <c r="I8" s="20" t="s">
        <v>695</v>
      </c>
      <c r="J8" s="15">
        <v>1</v>
      </c>
      <c r="K8" s="15"/>
      <c r="L8" s="15"/>
      <c r="M8" s="3">
        <v>1</v>
      </c>
      <c r="N8" t="s">
        <v>716</v>
      </c>
      <c r="O8" s="4">
        <v>1</v>
      </c>
      <c r="P8" t="s">
        <v>716</v>
      </c>
      <c r="Q8">
        <f t="shared" si="0"/>
        <v>0</v>
      </c>
      <c r="S8">
        <f t="shared" si="1"/>
        <v>0</v>
      </c>
      <c r="T8">
        <f t="shared" si="2"/>
        <v>0</v>
      </c>
      <c r="U8">
        <f t="shared" si="3"/>
        <v>1</v>
      </c>
      <c r="V8">
        <f t="shared" si="4"/>
        <v>1</v>
      </c>
      <c r="W8" t="s">
        <v>717</v>
      </c>
      <c r="X8" t="s">
        <v>718</v>
      </c>
      <c r="Y8" t="s">
        <v>719</v>
      </c>
      <c r="Z8" t="s">
        <v>720</v>
      </c>
      <c r="AA8">
        <v>-79.972046000000006</v>
      </c>
      <c r="AB8">
        <v>40.478785999999999</v>
      </c>
      <c r="AC8">
        <v>1</v>
      </c>
    </row>
    <row r="9" spans="1:32" hidden="1" outlineLevel="2" x14ac:dyDescent="0.2">
      <c r="A9">
        <v>1318900</v>
      </c>
      <c r="B9">
        <v>10</v>
      </c>
      <c r="C9" t="s">
        <v>694</v>
      </c>
      <c r="D9" t="s">
        <v>1</v>
      </c>
      <c r="I9" s="20" t="s">
        <v>695</v>
      </c>
      <c r="J9" s="15">
        <v>1</v>
      </c>
      <c r="K9" s="15"/>
      <c r="L9" s="15"/>
      <c r="M9" s="3">
        <v>1</v>
      </c>
      <c r="N9" t="s">
        <v>721</v>
      </c>
      <c r="O9" s="4">
        <v>1</v>
      </c>
      <c r="P9" t="s">
        <v>721</v>
      </c>
      <c r="Q9">
        <f t="shared" si="0"/>
        <v>0</v>
      </c>
      <c r="S9">
        <f t="shared" si="1"/>
        <v>0</v>
      </c>
      <c r="T9">
        <f t="shared" si="2"/>
        <v>0</v>
      </c>
      <c r="U9">
        <f t="shared" si="3"/>
        <v>1</v>
      </c>
      <c r="V9">
        <f t="shared" si="4"/>
        <v>1</v>
      </c>
      <c r="W9" t="s">
        <v>722</v>
      </c>
      <c r="X9" t="s">
        <v>723</v>
      </c>
      <c r="Y9" t="s">
        <v>1</v>
      </c>
      <c r="Z9" t="s">
        <v>724</v>
      </c>
      <c r="AA9">
        <v>-79.998633999999996</v>
      </c>
      <c r="AB9">
        <v>40.442822</v>
      </c>
      <c r="AC9">
        <v>1</v>
      </c>
    </row>
    <row r="10" spans="1:32" hidden="1" outlineLevel="2" x14ac:dyDescent="0.2">
      <c r="A10">
        <v>1318900</v>
      </c>
      <c r="B10">
        <v>10</v>
      </c>
      <c r="C10" t="s">
        <v>694</v>
      </c>
      <c r="D10" t="s">
        <v>1</v>
      </c>
      <c r="I10" s="20" t="s">
        <v>695</v>
      </c>
      <c r="J10" s="15">
        <v>1</v>
      </c>
      <c r="K10" s="15"/>
      <c r="L10" s="15"/>
      <c r="M10" s="3">
        <v>1</v>
      </c>
      <c r="N10" t="s">
        <v>725</v>
      </c>
      <c r="O10" s="4">
        <v>1</v>
      </c>
      <c r="P10" t="s">
        <v>725</v>
      </c>
      <c r="Q10">
        <f t="shared" si="0"/>
        <v>0</v>
      </c>
      <c r="S10">
        <f t="shared" si="1"/>
        <v>0</v>
      </c>
      <c r="T10">
        <f t="shared" si="2"/>
        <v>0</v>
      </c>
      <c r="U10">
        <f t="shared" si="3"/>
        <v>1</v>
      </c>
      <c r="V10">
        <f t="shared" si="4"/>
        <v>1</v>
      </c>
      <c r="W10" t="s">
        <v>726</v>
      </c>
      <c r="X10" t="s">
        <v>657</v>
      </c>
      <c r="Y10" t="s">
        <v>1</v>
      </c>
      <c r="Z10" t="s">
        <v>658</v>
      </c>
      <c r="AA10">
        <v>-79.960457000000005</v>
      </c>
      <c r="AB10">
        <v>40.470444000000001</v>
      </c>
      <c r="AC10">
        <v>1</v>
      </c>
    </row>
    <row r="11" spans="1:32" hidden="1" outlineLevel="2" x14ac:dyDescent="0.2">
      <c r="A11">
        <v>1318900</v>
      </c>
      <c r="B11">
        <v>10</v>
      </c>
      <c r="C11" t="s">
        <v>694</v>
      </c>
      <c r="D11" t="s">
        <v>1</v>
      </c>
      <c r="I11" s="20" t="s">
        <v>695</v>
      </c>
      <c r="J11" s="15">
        <v>1</v>
      </c>
      <c r="K11" s="15"/>
      <c r="L11" s="15"/>
      <c r="M11" s="3">
        <v>1</v>
      </c>
      <c r="N11" t="s">
        <v>727</v>
      </c>
      <c r="O11" s="4">
        <v>1</v>
      </c>
      <c r="P11" t="s">
        <v>727</v>
      </c>
      <c r="Q11">
        <f t="shared" si="0"/>
        <v>0</v>
      </c>
      <c r="S11">
        <f t="shared" si="1"/>
        <v>0</v>
      </c>
      <c r="T11">
        <f t="shared" si="2"/>
        <v>0</v>
      </c>
      <c r="U11">
        <f t="shared" si="3"/>
        <v>1</v>
      </c>
      <c r="V11">
        <f t="shared" si="4"/>
        <v>1</v>
      </c>
      <c r="W11" t="s">
        <v>728</v>
      </c>
      <c r="X11" t="s">
        <v>518</v>
      </c>
      <c r="Y11" t="s">
        <v>519</v>
      </c>
      <c r="Z11" t="s">
        <v>520</v>
      </c>
      <c r="AA11">
        <v>-79.763419999999996</v>
      </c>
      <c r="AB11">
        <v>40.420403</v>
      </c>
      <c r="AC11">
        <v>1</v>
      </c>
    </row>
    <row r="12" spans="1:32" hidden="1" outlineLevel="2" x14ac:dyDescent="0.2">
      <c r="A12">
        <v>1684534</v>
      </c>
      <c r="B12">
        <v>2</v>
      </c>
      <c r="C12" t="s">
        <v>1741</v>
      </c>
      <c r="D12" t="s">
        <v>1</v>
      </c>
      <c r="I12" s="20" t="s">
        <v>695</v>
      </c>
      <c r="J12" s="15">
        <v>1</v>
      </c>
      <c r="K12" s="15"/>
      <c r="L12" s="15"/>
      <c r="M12" s="3">
        <v>1</v>
      </c>
      <c r="N12" t="s">
        <v>1743</v>
      </c>
      <c r="O12" s="4">
        <v>1</v>
      </c>
      <c r="P12" t="s">
        <v>1743</v>
      </c>
      <c r="Q12">
        <f t="shared" si="0"/>
        <v>0</v>
      </c>
      <c r="S12">
        <f t="shared" si="1"/>
        <v>0</v>
      </c>
      <c r="T12">
        <f t="shared" si="2"/>
        <v>0</v>
      </c>
      <c r="U12">
        <f t="shared" si="3"/>
        <v>1</v>
      </c>
      <c r="V12">
        <f t="shared" si="4"/>
        <v>1</v>
      </c>
      <c r="W12" t="s">
        <v>1744</v>
      </c>
      <c r="X12" t="s">
        <v>1745</v>
      </c>
      <c r="Y12" t="s">
        <v>1</v>
      </c>
      <c r="Z12" t="s">
        <v>1746</v>
      </c>
      <c r="AA12">
        <v>0</v>
      </c>
      <c r="AB12">
        <v>0</v>
      </c>
      <c r="AC12">
        <v>1</v>
      </c>
    </row>
    <row r="13" spans="1:32" hidden="1" outlineLevel="2" x14ac:dyDescent="0.2">
      <c r="A13">
        <v>1684534</v>
      </c>
      <c r="B13">
        <v>2</v>
      </c>
      <c r="C13" t="s">
        <v>1741</v>
      </c>
      <c r="D13" t="s">
        <v>1</v>
      </c>
      <c r="I13" s="20" t="s">
        <v>695</v>
      </c>
      <c r="J13" s="15">
        <v>1</v>
      </c>
      <c r="K13" s="15"/>
      <c r="L13" s="15"/>
      <c r="M13" s="3">
        <v>1</v>
      </c>
      <c r="N13" t="s">
        <v>1743</v>
      </c>
      <c r="O13" s="4">
        <v>1</v>
      </c>
      <c r="P13" t="s">
        <v>1743</v>
      </c>
      <c r="Q13">
        <f t="shared" si="0"/>
        <v>0</v>
      </c>
      <c r="S13">
        <f t="shared" si="1"/>
        <v>0</v>
      </c>
      <c r="T13">
        <f t="shared" si="2"/>
        <v>0</v>
      </c>
      <c r="U13">
        <f t="shared" si="3"/>
        <v>1</v>
      </c>
      <c r="V13">
        <f t="shared" si="4"/>
        <v>1</v>
      </c>
      <c r="W13" t="s">
        <v>1747</v>
      </c>
      <c r="X13" t="s">
        <v>1748</v>
      </c>
      <c r="Y13" t="s">
        <v>1</v>
      </c>
      <c r="Z13" t="s">
        <v>1749</v>
      </c>
      <c r="AA13">
        <v>-79.960883999999993</v>
      </c>
      <c r="AB13">
        <v>40.467590000000001</v>
      </c>
      <c r="AC13">
        <v>1</v>
      </c>
    </row>
    <row r="14" spans="1:32" hidden="1" outlineLevel="2" x14ac:dyDescent="0.2">
      <c r="A14">
        <v>11613032</v>
      </c>
      <c r="B14">
        <v>1</v>
      </c>
      <c r="C14" t="s">
        <v>2460</v>
      </c>
      <c r="D14" t="s">
        <v>1</v>
      </c>
      <c r="I14" s="20" t="s">
        <v>695</v>
      </c>
      <c r="J14" s="15">
        <v>1</v>
      </c>
      <c r="K14" s="15"/>
      <c r="L14" s="15"/>
      <c r="M14" s="3">
        <v>1</v>
      </c>
      <c r="N14" t="s">
        <v>2462</v>
      </c>
      <c r="O14" s="4">
        <v>1</v>
      </c>
      <c r="P14" t="s">
        <v>2462</v>
      </c>
      <c r="Q14">
        <f t="shared" si="0"/>
        <v>0</v>
      </c>
      <c r="S14">
        <f t="shared" si="1"/>
        <v>0</v>
      </c>
      <c r="T14">
        <f t="shared" si="2"/>
        <v>0</v>
      </c>
      <c r="U14">
        <f t="shared" si="3"/>
        <v>1</v>
      </c>
      <c r="V14">
        <f t="shared" si="4"/>
        <v>1</v>
      </c>
      <c r="W14" t="s">
        <v>2463</v>
      </c>
      <c r="X14" t="s">
        <v>2464</v>
      </c>
      <c r="Y14" t="s">
        <v>1815</v>
      </c>
      <c r="Z14" t="s">
        <v>2465</v>
      </c>
      <c r="AA14">
        <v>0</v>
      </c>
      <c r="AB14">
        <v>0</v>
      </c>
      <c r="AC14">
        <v>1</v>
      </c>
    </row>
    <row r="15" spans="1:32" outlineLevel="1" collapsed="1" x14ac:dyDescent="0.2">
      <c r="H15" s="16" t="s">
        <v>2606</v>
      </c>
      <c r="I15" s="20">
        <v>13</v>
      </c>
      <c r="J15" s="15">
        <v>13</v>
      </c>
      <c r="K15" s="15">
        <f>I15-J15</f>
        <v>0</v>
      </c>
      <c r="L15" s="18">
        <f>J15/I15</f>
        <v>1</v>
      </c>
    </row>
    <row r="16" spans="1:32" hidden="1" outlineLevel="2" x14ac:dyDescent="0.2">
      <c r="A16">
        <v>635921</v>
      </c>
      <c r="B16">
        <v>7</v>
      </c>
      <c r="C16" t="s">
        <v>1037</v>
      </c>
      <c r="D16" t="s">
        <v>1</v>
      </c>
      <c r="I16" s="20" t="s">
        <v>1038</v>
      </c>
      <c r="J16" s="15">
        <v>1</v>
      </c>
      <c r="K16" s="15"/>
      <c r="L16" s="15"/>
      <c r="M16" s="3">
        <v>1</v>
      </c>
      <c r="N16" t="s">
        <v>1040</v>
      </c>
      <c r="O16" s="4">
        <v>1</v>
      </c>
      <c r="P16" t="s">
        <v>1040</v>
      </c>
      <c r="Q16">
        <f t="shared" ref="Q16:Q47" si="5">IF((M16+O16=3),1,0)</f>
        <v>0</v>
      </c>
      <c r="S16">
        <f t="shared" ref="S16:S47" si="6">IF(M16=R16,1,0)</f>
        <v>0</v>
      </c>
      <c r="T16">
        <f t="shared" ref="T16:T47" si="7">IF((M16+O16=4),1,0)</f>
        <v>0</v>
      </c>
      <c r="U16">
        <f t="shared" ref="U16:U47" si="8">IF(M16=O16,1,0)</f>
        <v>1</v>
      </c>
      <c r="V16">
        <f t="shared" ref="V16:V47" si="9">IF(N16=P16,1,888)</f>
        <v>1</v>
      </c>
      <c r="W16" t="s">
        <v>1041</v>
      </c>
      <c r="X16" t="s">
        <v>1042</v>
      </c>
      <c r="Y16" t="s">
        <v>1043</v>
      </c>
      <c r="Z16" t="s">
        <v>1044</v>
      </c>
      <c r="AA16">
        <v>-79.709923000000003</v>
      </c>
      <c r="AB16">
        <v>40.646149000000001</v>
      </c>
      <c r="AC16">
        <v>1</v>
      </c>
    </row>
    <row r="17" spans="1:29" hidden="1" outlineLevel="2" x14ac:dyDescent="0.2">
      <c r="A17">
        <v>635921</v>
      </c>
      <c r="B17">
        <v>7</v>
      </c>
      <c r="C17" t="s">
        <v>1037</v>
      </c>
      <c r="D17" t="s">
        <v>1</v>
      </c>
      <c r="I17" s="20" t="s">
        <v>1038</v>
      </c>
      <c r="J17" s="15">
        <v>1</v>
      </c>
      <c r="K17" s="15"/>
      <c r="L17" s="15"/>
      <c r="M17" s="3">
        <v>1</v>
      </c>
      <c r="N17" t="s">
        <v>1045</v>
      </c>
      <c r="O17" s="4">
        <v>1</v>
      </c>
      <c r="P17" t="s">
        <v>1045</v>
      </c>
      <c r="Q17">
        <f t="shared" si="5"/>
        <v>0</v>
      </c>
      <c r="S17">
        <f t="shared" si="6"/>
        <v>0</v>
      </c>
      <c r="T17">
        <f t="shared" si="7"/>
        <v>0</v>
      </c>
      <c r="U17">
        <f t="shared" si="8"/>
        <v>1</v>
      </c>
      <c r="V17">
        <f t="shared" si="9"/>
        <v>1</v>
      </c>
      <c r="W17" t="s">
        <v>1046</v>
      </c>
      <c r="X17" t="s">
        <v>1047</v>
      </c>
      <c r="Y17" t="s">
        <v>1</v>
      </c>
      <c r="Z17" t="s">
        <v>1048</v>
      </c>
      <c r="AA17">
        <v>-80.050385000000006</v>
      </c>
      <c r="AB17">
        <v>40.355922999999997</v>
      </c>
      <c r="AC17">
        <v>1</v>
      </c>
    </row>
    <row r="18" spans="1:29" hidden="1" outlineLevel="2" x14ac:dyDescent="0.2">
      <c r="A18">
        <v>635921</v>
      </c>
      <c r="B18">
        <v>7</v>
      </c>
      <c r="C18" t="s">
        <v>1037</v>
      </c>
      <c r="D18" t="s">
        <v>1</v>
      </c>
      <c r="I18" s="20" t="s">
        <v>1038</v>
      </c>
      <c r="J18" s="15">
        <v>1</v>
      </c>
      <c r="K18" s="15"/>
      <c r="L18" s="15"/>
      <c r="M18" s="3">
        <v>1</v>
      </c>
      <c r="N18" t="s">
        <v>1049</v>
      </c>
      <c r="O18" s="4">
        <v>1</v>
      </c>
      <c r="P18" t="s">
        <v>1049</v>
      </c>
      <c r="Q18">
        <f t="shared" si="5"/>
        <v>0</v>
      </c>
      <c r="S18">
        <f t="shared" si="6"/>
        <v>0</v>
      </c>
      <c r="T18">
        <f t="shared" si="7"/>
        <v>0</v>
      </c>
      <c r="U18">
        <f t="shared" si="8"/>
        <v>1</v>
      </c>
      <c r="V18">
        <f t="shared" si="9"/>
        <v>1</v>
      </c>
      <c r="W18" t="s">
        <v>1050</v>
      </c>
      <c r="X18" t="s">
        <v>1051</v>
      </c>
      <c r="Y18" t="s">
        <v>1</v>
      </c>
      <c r="Z18" t="s">
        <v>1052</v>
      </c>
      <c r="AA18">
        <v>-79.979324000000005</v>
      </c>
      <c r="AB18">
        <v>40.428879000000002</v>
      </c>
      <c r="AC18">
        <v>1</v>
      </c>
    </row>
    <row r="19" spans="1:29" hidden="1" outlineLevel="2" x14ac:dyDescent="0.2">
      <c r="A19">
        <v>635921</v>
      </c>
      <c r="B19">
        <v>7</v>
      </c>
      <c r="C19" t="s">
        <v>1037</v>
      </c>
      <c r="D19" t="s">
        <v>1</v>
      </c>
      <c r="I19" s="20" t="s">
        <v>1038</v>
      </c>
      <c r="J19" s="15">
        <v>1</v>
      </c>
      <c r="K19" s="15"/>
      <c r="L19" s="15"/>
      <c r="M19" s="3">
        <v>1</v>
      </c>
      <c r="N19" t="s">
        <v>1053</v>
      </c>
      <c r="O19" s="4">
        <v>1</v>
      </c>
      <c r="P19" t="s">
        <v>1053</v>
      </c>
      <c r="Q19">
        <f t="shared" si="5"/>
        <v>0</v>
      </c>
      <c r="S19">
        <f t="shared" si="6"/>
        <v>0</v>
      </c>
      <c r="T19">
        <f t="shared" si="7"/>
        <v>0</v>
      </c>
      <c r="U19">
        <f t="shared" si="8"/>
        <v>1</v>
      </c>
      <c r="V19">
        <f t="shared" si="9"/>
        <v>1</v>
      </c>
      <c r="W19" t="s">
        <v>1054</v>
      </c>
      <c r="X19" t="s">
        <v>1055</v>
      </c>
      <c r="Y19" t="s">
        <v>1</v>
      </c>
      <c r="Z19" t="s">
        <v>1056</v>
      </c>
      <c r="AA19">
        <v>-79.891784999999999</v>
      </c>
      <c r="AB19">
        <v>40.487000000000002</v>
      </c>
      <c r="AC19">
        <v>1</v>
      </c>
    </row>
    <row r="20" spans="1:29" hidden="1" outlineLevel="2" x14ac:dyDescent="0.2">
      <c r="A20">
        <v>635921</v>
      </c>
      <c r="B20">
        <v>7</v>
      </c>
      <c r="C20" t="s">
        <v>1037</v>
      </c>
      <c r="D20" t="s">
        <v>1</v>
      </c>
      <c r="I20" s="20" t="s">
        <v>1038</v>
      </c>
      <c r="J20" s="15">
        <v>1</v>
      </c>
      <c r="K20" s="15"/>
      <c r="L20" s="15"/>
      <c r="M20" s="3">
        <v>1</v>
      </c>
      <c r="N20" t="s">
        <v>1057</v>
      </c>
      <c r="O20" s="4">
        <v>1</v>
      </c>
      <c r="P20" t="s">
        <v>1057</v>
      </c>
      <c r="Q20">
        <f t="shared" si="5"/>
        <v>0</v>
      </c>
      <c r="S20">
        <f t="shared" si="6"/>
        <v>0</v>
      </c>
      <c r="T20">
        <f t="shared" si="7"/>
        <v>0</v>
      </c>
      <c r="U20">
        <f t="shared" si="8"/>
        <v>1</v>
      </c>
      <c r="V20">
        <f t="shared" si="9"/>
        <v>1</v>
      </c>
      <c r="W20" t="s">
        <v>1058</v>
      </c>
      <c r="X20" t="s">
        <v>1059</v>
      </c>
      <c r="Y20" t="s">
        <v>979</v>
      </c>
      <c r="Z20" t="s">
        <v>1060</v>
      </c>
      <c r="AA20">
        <v>-80.085305000000005</v>
      </c>
      <c r="AB20">
        <v>40.408230000000003</v>
      </c>
      <c r="AC20">
        <v>1</v>
      </c>
    </row>
    <row r="21" spans="1:29" hidden="1" outlineLevel="2" x14ac:dyDescent="0.2">
      <c r="A21">
        <v>635921</v>
      </c>
      <c r="B21">
        <v>7</v>
      </c>
      <c r="C21" t="s">
        <v>1037</v>
      </c>
      <c r="D21" t="s">
        <v>1</v>
      </c>
      <c r="I21" s="20" t="s">
        <v>1038</v>
      </c>
      <c r="J21" s="15">
        <v>1</v>
      </c>
      <c r="K21" s="15"/>
      <c r="L21" s="15"/>
      <c r="M21" s="3">
        <v>1</v>
      </c>
      <c r="N21" t="s">
        <v>1061</v>
      </c>
      <c r="O21" s="4">
        <v>1</v>
      </c>
      <c r="P21" t="s">
        <v>1061</v>
      </c>
      <c r="Q21">
        <f t="shared" si="5"/>
        <v>0</v>
      </c>
      <c r="S21">
        <f t="shared" si="6"/>
        <v>0</v>
      </c>
      <c r="T21">
        <f t="shared" si="7"/>
        <v>0</v>
      </c>
      <c r="U21">
        <f t="shared" si="8"/>
        <v>1</v>
      </c>
      <c r="V21">
        <f t="shared" si="9"/>
        <v>1</v>
      </c>
      <c r="W21" t="s">
        <v>1062</v>
      </c>
      <c r="X21" t="s">
        <v>1063</v>
      </c>
      <c r="Y21" t="s">
        <v>1064</v>
      </c>
      <c r="Z21" t="s">
        <v>1065</v>
      </c>
      <c r="AA21">
        <v>-79.940246999999999</v>
      </c>
      <c r="AB21">
        <v>40.633209000000001</v>
      </c>
      <c r="AC21">
        <v>1</v>
      </c>
    </row>
    <row r="22" spans="1:29" hidden="1" outlineLevel="2" x14ac:dyDescent="0.2">
      <c r="A22">
        <v>635921</v>
      </c>
      <c r="B22">
        <v>7</v>
      </c>
      <c r="C22" t="s">
        <v>1037</v>
      </c>
      <c r="D22" t="s">
        <v>1</v>
      </c>
      <c r="I22" s="20" t="s">
        <v>1038</v>
      </c>
      <c r="J22" s="15">
        <v>1</v>
      </c>
      <c r="K22" s="15"/>
      <c r="L22" s="15"/>
      <c r="M22" s="3">
        <v>1</v>
      </c>
      <c r="N22" t="s">
        <v>1066</v>
      </c>
      <c r="O22" s="4">
        <v>1</v>
      </c>
      <c r="P22" t="s">
        <v>1066</v>
      </c>
      <c r="Q22">
        <f t="shared" si="5"/>
        <v>0</v>
      </c>
      <c r="S22">
        <f t="shared" si="6"/>
        <v>0</v>
      </c>
      <c r="T22">
        <f t="shared" si="7"/>
        <v>0</v>
      </c>
      <c r="U22">
        <f t="shared" si="8"/>
        <v>1</v>
      </c>
      <c r="V22">
        <f t="shared" si="9"/>
        <v>1</v>
      </c>
      <c r="W22" t="s">
        <v>1067</v>
      </c>
      <c r="X22" t="s">
        <v>1068</v>
      </c>
      <c r="Y22" t="s">
        <v>1069</v>
      </c>
      <c r="Z22" t="s">
        <v>1070</v>
      </c>
      <c r="AA22">
        <v>-79.772345999999999</v>
      </c>
      <c r="AB22">
        <v>40.437237000000003</v>
      </c>
      <c r="AC22">
        <v>1</v>
      </c>
    </row>
    <row r="23" spans="1:29" hidden="1" outlineLevel="2" x14ac:dyDescent="0.2">
      <c r="A23">
        <v>18302864</v>
      </c>
      <c r="B23">
        <v>5</v>
      </c>
      <c r="C23" t="s">
        <v>1200</v>
      </c>
      <c r="D23" t="s">
        <v>1</v>
      </c>
      <c r="I23" s="20" t="s">
        <v>1038</v>
      </c>
      <c r="J23" s="15">
        <v>1</v>
      </c>
      <c r="K23" s="15"/>
      <c r="L23" s="15"/>
      <c r="M23" s="3">
        <v>1</v>
      </c>
      <c r="N23" t="s">
        <v>1202</v>
      </c>
      <c r="O23" s="4">
        <v>1</v>
      </c>
      <c r="P23" t="s">
        <v>1202</v>
      </c>
      <c r="Q23">
        <f t="shared" si="5"/>
        <v>0</v>
      </c>
      <c r="S23">
        <f t="shared" si="6"/>
        <v>0</v>
      </c>
      <c r="T23">
        <f t="shared" si="7"/>
        <v>0</v>
      </c>
      <c r="U23">
        <f t="shared" si="8"/>
        <v>1</v>
      </c>
      <c r="V23">
        <f t="shared" si="9"/>
        <v>1</v>
      </c>
      <c r="W23" t="s">
        <v>1203</v>
      </c>
      <c r="X23" t="s">
        <v>1204</v>
      </c>
      <c r="Y23" t="s">
        <v>1</v>
      </c>
      <c r="Z23" t="s">
        <v>1205</v>
      </c>
      <c r="AA23">
        <v>-79.923537999999994</v>
      </c>
      <c r="AB23">
        <v>40.462173</v>
      </c>
      <c r="AC23">
        <v>1</v>
      </c>
    </row>
    <row r="24" spans="1:29" hidden="1" outlineLevel="2" x14ac:dyDescent="0.2">
      <c r="A24">
        <v>18302864</v>
      </c>
      <c r="B24">
        <v>5</v>
      </c>
      <c r="C24" t="s">
        <v>1200</v>
      </c>
      <c r="D24" t="s">
        <v>1</v>
      </c>
      <c r="I24" s="20" t="s">
        <v>1038</v>
      </c>
      <c r="J24" s="15">
        <v>1</v>
      </c>
      <c r="K24" s="15"/>
      <c r="L24" s="15"/>
      <c r="M24" s="3">
        <v>1</v>
      </c>
      <c r="N24" t="s">
        <v>1202</v>
      </c>
      <c r="O24" s="4">
        <v>1</v>
      </c>
      <c r="P24" t="s">
        <v>1202</v>
      </c>
      <c r="Q24">
        <f t="shared" si="5"/>
        <v>0</v>
      </c>
      <c r="S24">
        <f t="shared" si="6"/>
        <v>0</v>
      </c>
      <c r="T24">
        <f t="shared" si="7"/>
        <v>0</v>
      </c>
      <c r="U24">
        <f t="shared" si="8"/>
        <v>1</v>
      </c>
      <c r="V24">
        <f t="shared" si="9"/>
        <v>1</v>
      </c>
      <c r="W24" t="s">
        <v>1206</v>
      </c>
      <c r="X24" t="s">
        <v>1204</v>
      </c>
      <c r="Y24" t="s">
        <v>1</v>
      </c>
      <c r="Z24" t="s">
        <v>1205</v>
      </c>
      <c r="AA24">
        <v>-79.923537999999994</v>
      </c>
      <c r="AB24">
        <v>40.462173</v>
      </c>
      <c r="AC24">
        <v>1</v>
      </c>
    </row>
    <row r="25" spans="1:29" hidden="1" outlineLevel="2" x14ac:dyDescent="0.2">
      <c r="A25">
        <v>18302864</v>
      </c>
      <c r="B25">
        <v>5</v>
      </c>
      <c r="C25" t="s">
        <v>1200</v>
      </c>
      <c r="D25" t="s">
        <v>1</v>
      </c>
      <c r="I25" s="20" t="s">
        <v>1038</v>
      </c>
      <c r="J25" s="15">
        <v>1</v>
      </c>
      <c r="K25" s="15"/>
      <c r="L25" s="15"/>
      <c r="M25" s="3">
        <v>1</v>
      </c>
      <c r="N25" t="s">
        <v>1202</v>
      </c>
      <c r="O25" s="4">
        <v>1</v>
      </c>
      <c r="P25" t="s">
        <v>1202</v>
      </c>
      <c r="Q25">
        <f t="shared" si="5"/>
        <v>0</v>
      </c>
      <c r="S25">
        <f t="shared" si="6"/>
        <v>0</v>
      </c>
      <c r="T25">
        <f t="shared" si="7"/>
        <v>0</v>
      </c>
      <c r="U25">
        <f t="shared" si="8"/>
        <v>1</v>
      </c>
      <c r="V25">
        <f t="shared" si="9"/>
        <v>1</v>
      </c>
      <c r="W25" t="s">
        <v>1206</v>
      </c>
      <c r="X25" t="s">
        <v>1204</v>
      </c>
      <c r="Y25" t="s">
        <v>1</v>
      </c>
      <c r="Z25" t="s">
        <v>1205</v>
      </c>
      <c r="AA25">
        <v>-79.923537999999994</v>
      </c>
      <c r="AB25">
        <v>40.462173</v>
      </c>
      <c r="AC25">
        <v>1</v>
      </c>
    </row>
    <row r="26" spans="1:29" hidden="1" outlineLevel="2" x14ac:dyDescent="0.2">
      <c r="A26">
        <v>18302864</v>
      </c>
      <c r="B26">
        <v>5</v>
      </c>
      <c r="C26" t="s">
        <v>1200</v>
      </c>
      <c r="D26" t="s">
        <v>1</v>
      </c>
      <c r="I26" s="20" t="s">
        <v>1038</v>
      </c>
      <c r="J26" s="15">
        <v>1</v>
      </c>
      <c r="K26" s="15"/>
      <c r="L26" s="15"/>
      <c r="M26" s="3">
        <v>1</v>
      </c>
      <c r="N26" t="s">
        <v>1202</v>
      </c>
      <c r="O26" s="4">
        <v>1</v>
      </c>
      <c r="P26" t="s">
        <v>1202</v>
      </c>
      <c r="Q26">
        <f t="shared" si="5"/>
        <v>0</v>
      </c>
      <c r="S26">
        <f t="shared" si="6"/>
        <v>0</v>
      </c>
      <c r="T26">
        <f t="shared" si="7"/>
        <v>0</v>
      </c>
      <c r="U26">
        <f t="shared" si="8"/>
        <v>1</v>
      </c>
      <c r="V26">
        <f t="shared" si="9"/>
        <v>1</v>
      </c>
      <c r="W26" t="s">
        <v>1207</v>
      </c>
      <c r="X26" t="s">
        <v>1204</v>
      </c>
      <c r="Y26" t="s">
        <v>1</v>
      </c>
      <c r="Z26" t="s">
        <v>1205</v>
      </c>
      <c r="AA26">
        <v>-79.923537999999994</v>
      </c>
      <c r="AB26">
        <v>40.462173</v>
      </c>
      <c r="AC26">
        <v>1</v>
      </c>
    </row>
    <row r="27" spans="1:29" hidden="1" outlineLevel="2" x14ac:dyDescent="0.2">
      <c r="A27">
        <v>18302864</v>
      </c>
      <c r="B27">
        <v>5</v>
      </c>
      <c r="C27" t="s">
        <v>1200</v>
      </c>
      <c r="D27" t="s">
        <v>1</v>
      </c>
      <c r="I27" s="20" t="s">
        <v>1038</v>
      </c>
      <c r="J27" s="15">
        <v>1</v>
      </c>
      <c r="K27" s="15"/>
      <c r="L27" s="15"/>
      <c r="M27" s="3">
        <v>1</v>
      </c>
      <c r="N27" t="s">
        <v>1202</v>
      </c>
      <c r="O27" s="4">
        <v>1</v>
      </c>
      <c r="P27" t="s">
        <v>1202</v>
      </c>
      <c r="Q27">
        <f t="shared" si="5"/>
        <v>0</v>
      </c>
      <c r="S27">
        <f t="shared" si="6"/>
        <v>0</v>
      </c>
      <c r="T27">
        <f t="shared" si="7"/>
        <v>0</v>
      </c>
      <c r="U27">
        <f t="shared" si="8"/>
        <v>1</v>
      </c>
      <c r="V27">
        <f t="shared" si="9"/>
        <v>1</v>
      </c>
      <c r="W27" t="s">
        <v>1206</v>
      </c>
      <c r="X27" t="s">
        <v>1204</v>
      </c>
      <c r="Y27" t="s">
        <v>1</v>
      </c>
      <c r="Z27" t="s">
        <v>1205</v>
      </c>
      <c r="AA27">
        <v>-79.923537999999994</v>
      </c>
      <c r="AB27">
        <v>40.462173</v>
      </c>
      <c r="AC27">
        <v>1</v>
      </c>
    </row>
    <row r="28" spans="1:29" hidden="1" outlineLevel="2" x14ac:dyDescent="0.2">
      <c r="A28">
        <v>54637</v>
      </c>
      <c r="B28">
        <v>4</v>
      </c>
      <c r="C28" t="s">
        <v>1371</v>
      </c>
      <c r="D28" t="s">
        <v>1</v>
      </c>
      <c r="I28" s="20" t="s">
        <v>1038</v>
      </c>
      <c r="J28" s="15">
        <v>0</v>
      </c>
      <c r="K28" s="15"/>
      <c r="L28" s="15"/>
      <c r="M28" s="3">
        <v>2</v>
      </c>
      <c r="N28" t="s">
        <v>1373</v>
      </c>
      <c r="O28" s="4">
        <v>1</v>
      </c>
      <c r="P28" t="s">
        <v>1373</v>
      </c>
      <c r="Q28">
        <f t="shared" si="5"/>
        <v>1</v>
      </c>
      <c r="R28" s="10">
        <v>2</v>
      </c>
      <c r="S28">
        <f t="shared" si="6"/>
        <v>1</v>
      </c>
      <c r="T28">
        <f t="shared" si="7"/>
        <v>0</v>
      </c>
      <c r="U28">
        <f t="shared" si="8"/>
        <v>0</v>
      </c>
      <c r="V28">
        <f t="shared" si="9"/>
        <v>1</v>
      </c>
      <c r="W28" t="s">
        <v>1374</v>
      </c>
      <c r="X28" t="s">
        <v>276</v>
      </c>
      <c r="Y28" t="s">
        <v>1</v>
      </c>
      <c r="Z28" t="s">
        <v>277</v>
      </c>
      <c r="AA28">
        <v>-79.932975999999996</v>
      </c>
      <c r="AB28">
        <v>40.451439000000001</v>
      </c>
      <c r="AC28">
        <v>1</v>
      </c>
    </row>
    <row r="29" spans="1:29" hidden="1" outlineLevel="2" x14ac:dyDescent="0.2">
      <c r="A29">
        <v>54637</v>
      </c>
      <c r="B29">
        <v>4</v>
      </c>
      <c r="C29" t="s">
        <v>1371</v>
      </c>
      <c r="D29" t="s">
        <v>1</v>
      </c>
      <c r="I29" s="20" t="s">
        <v>1038</v>
      </c>
      <c r="J29" s="15">
        <v>1</v>
      </c>
      <c r="K29" s="15"/>
      <c r="L29" s="15"/>
      <c r="M29" s="3">
        <v>1</v>
      </c>
      <c r="N29" t="s">
        <v>1375</v>
      </c>
      <c r="O29" s="4">
        <v>1</v>
      </c>
      <c r="P29" t="s">
        <v>1375</v>
      </c>
      <c r="Q29">
        <f t="shared" si="5"/>
        <v>0</v>
      </c>
      <c r="R29" s="10">
        <v>1</v>
      </c>
      <c r="S29">
        <f t="shared" si="6"/>
        <v>1</v>
      </c>
      <c r="T29">
        <f t="shared" si="7"/>
        <v>0</v>
      </c>
      <c r="U29">
        <f t="shared" si="8"/>
        <v>1</v>
      </c>
      <c r="V29">
        <f t="shared" si="9"/>
        <v>1</v>
      </c>
      <c r="W29" t="s">
        <v>1376</v>
      </c>
      <c r="X29" t="s">
        <v>840</v>
      </c>
      <c r="Y29" t="s">
        <v>209</v>
      </c>
      <c r="Z29" t="s">
        <v>841</v>
      </c>
      <c r="AA29">
        <v>-80.054848000000007</v>
      </c>
      <c r="AB29">
        <v>40.626677000000001</v>
      </c>
      <c r="AC29">
        <v>1</v>
      </c>
    </row>
    <row r="30" spans="1:29" hidden="1" outlineLevel="2" x14ac:dyDescent="0.2">
      <c r="A30">
        <v>54637</v>
      </c>
      <c r="B30">
        <v>4</v>
      </c>
      <c r="C30" t="s">
        <v>1371</v>
      </c>
      <c r="D30" t="s">
        <v>1</v>
      </c>
      <c r="I30" s="20" t="s">
        <v>1038</v>
      </c>
      <c r="J30" s="15">
        <v>1</v>
      </c>
      <c r="K30" s="15"/>
      <c r="L30" s="15"/>
      <c r="M30" s="3">
        <v>1</v>
      </c>
      <c r="N30" t="s">
        <v>1377</v>
      </c>
      <c r="O30" s="4">
        <v>1</v>
      </c>
      <c r="P30" t="s">
        <v>1377</v>
      </c>
      <c r="Q30">
        <f t="shared" si="5"/>
        <v>0</v>
      </c>
      <c r="S30">
        <f t="shared" si="6"/>
        <v>0</v>
      </c>
      <c r="T30">
        <f t="shared" si="7"/>
        <v>0</v>
      </c>
      <c r="U30">
        <f t="shared" si="8"/>
        <v>1</v>
      </c>
      <c r="V30">
        <f t="shared" si="9"/>
        <v>1</v>
      </c>
      <c r="W30" t="s">
        <v>1378</v>
      </c>
      <c r="X30" t="s">
        <v>390</v>
      </c>
      <c r="AC30">
        <v>1</v>
      </c>
    </row>
    <row r="31" spans="1:29" hidden="1" outlineLevel="2" x14ac:dyDescent="0.2">
      <c r="A31">
        <v>54637</v>
      </c>
      <c r="B31">
        <v>4</v>
      </c>
      <c r="C31" t="s">
        <v>1371</v>
      </c>
      <c r="D31" t="s">
        <v>1</v>
      </c>
      <c r="I31" s="20" t="s">
        <v>1038</v>
      </c>
      <c r="J31" s="15">
        <v>1</v>
      </c>
      <c r="K31" s="15"/>
      <c r="L31" s="15"/>
      <c r="M31" s="3">
        <v>1</v>
      </c>
      <c r="N31" t="s">
        <v>1379</v>
      </c>
      <c r="O31" s="4">
        <v>1</v>
      </c>
      <c r="P31" t="s">
        <v>1379</v>
      </c>
      <c r="Q31">
        <f t="shared" si="5"/>
        <v>0</v>
      </c>
      <c r="S31">
        <f t="shared" si="6"/>
        <v>0</v>
      </c>
      <c r="T31">
        <f t="shared" si="7"/>
        <v>0</v>
      </c>
      <c r="U31">
        <f t="shared" si="8"/>
        <v>1</v>
      </c>
      <c r="V31">
        <f t="shared" si="9"/>
        <v>1</v>
      </c>
      <c r="W31" t="s">
        <v>471</v>
      </c>
      <c r="X31" t="s">
        <v>938</v>
      </c>
      <c r="Y31" t="s">
        <v>1</v>
      </c>
      <c r="Z31" t="s">
        <v>939</v>
      </c>
      <c r="AA31">
        <v>-79.957092000000003</v>
      </c>
      <c r="AB31">
        <v>40.441184999999997</v>
      </c>
      <c r="AC31">
        <v>1</v>
      </c>
    </row>
    <row r="32" spans="1:29" hidden="1" outlineLevel="2" x14ac:dyDescent="0.2">
      <c r="A32">
        <v>6297692</v>
      </c>
      <c r="B32">
        <v>4</v>
      </c>
      <c r="C32" t="s">
        <v>1414</v>
      </c>
      <c r="D32" t="s">
        <v>1</v>
      </c>
      <c r="I32" s="20" t="s">
        <v>1038</v>
      </c>
      <c r="J32" s="15">
        <v>1</v>
      </c>
      <c r="K32" s="15"/>
      <c r="L32" s="15"/>
      <c r="M32" s="3">
        <v>1</v>
      </c>
      <c r="N32" t="s">
        <v>548</v>
      </c>
      <c r="O32" s="4">
        <v>1</v>
      </c>
      <c r="P32" t="s">
        <v>548</v>
      </c>
      <c r="Q32">
        <f t="shared" si="5"/>
        <v>0</v>
      </c>
      <c r="S32">
        <f t="shared" si="6"/>
        <v>0</v>
      </c>
      <c r="T32">
        <f t="shared" si="7"/>
        <v>0</v>
      </c>
      <c r="U32">
        <f t="shared" si="8"/>
        <v>1</v>
      </c>
      <c r="V32">
        <f t="shared" si="9"/>
        <v>1</v>
      </c>
      <c r="W32" t="s">
        <v>852</v>
      </c>
      <c r="X32" t="s">
        <v>550</v>
      </c>
      <c r="Y32" t="s">
        <v>1</v>
      </c>
      <c r="Z32" t="s">
        <v>551</v>
      </c>
      <c r="AA32">
        <v>-80.010818</v>
      </c>
      <c r="AB32">
        <v>40.445937999999998</v>
      </c>
      <c r="AC32">
        <v>1</v>
      </c>
    </row>
    <row r="33" spans="1:29" hidden="1" outlineLevel="2" x14ac:dyDescent="0.2">
      <c r="A33">
        <v>6297692</v>
      </c>
      <c r="B33">
        <v>4</v>
      </c>
      <c r="C33" t="s">
        <v>1414</v>
      </c>
      <c r="D33" t="s">
        <v>1</v>
      </c>
      <c r="I33" s="20" t="s">
        <v>1038</v>
      </c>
      <c r="J33" s="15">
        <v>1</v>
      </c>
      <c r="K33" s="15"/>
      <c r="L33" s="15"/>
      <c r="M33" s="3">
        <v>1</v>
      </c>
      <c r="N33" t="s">
        <v>838</v>
      </c>
      <c r="O33" s="4">
        <v>1</v>
      </c>
      <c r="P33" t="s">
        <v>838</v>
      </c>
      <c r="Q33">
        <f t="shared" si="5"/>
        <v>0</v>
      </c>
      <c r="S33">
        <f t="shared" si="6"/>
        <v>0</v>
      </c>
      <c r="T33">
        <f t="shared" si="7"/>
        <v>0</v>
      </c>
      <c r="U33">
        <f t="shared" si="8"/>
        <v>1</v>
      </c>
      <c r="V33">
        <f t="shared" si="9"/>
        <v>1</v>
      </c>
      <c r="W33" t="s">
        <v>1416</v>
      </c>
      <c r="X33" t="s">
        <v>208</v>
      </c>
      <c r="Y33" t="s">
        <v>209</v>
      </c>
      <c r="Z33" t="s">
        <v>210</v>
      </c>
      <c r="AA33">
        <v>-80.052841999999998</v>
      </c>
      <c r="AB33">
        <v>40.633237000000001</v>
      </c>
      <c r="AC33">
        <v>1</v>
      </c>
    </row>
    <row r="34" spans="1:29" hidden="1" outlineLevel="2" x14ac:dyDescent="0.2">
      <c r="A34">
        <v>6297692</v>
      </c>
      <c r="B34">
        <v>4</v>
      </c>
      <c r="C34" t="s">
        <v>1414</v>
      </c>
      <c r="D34" t="s">
        <v>1</v>
      </c>
      <c r="I34" s="20" t="s">
        <v>1038</v>
      </c>
      <c r="J34" s="15">
        <v>0</v>
      </c>
      <c r="K34" s="15"/>
      <c r="L34" s="15"/>
      <c r="M34" s="3">
        <v>2</v>
      </c>
      <c r="N34" t="s">
        <v>842</v>
      </c>
      <c r="O34" s="4">
        <v>2</v>
      </c>
      <c r="P34" t="s">
        <v>842</v>
      </c>
      <c r="Q34">
        <f t="shared" si="5"/>
        <v>0</v>
      </c>
      <c r="S34">
        <f t="shared" si="6"/>
        <v>0</v>
      </c>
      <c r="T34">
        <f t="shared" si="7"/>
        <v>1</v>
      </c>
      <c r="U34">
        <f t="shared" si="8"/>
        <v>1</v>
      </c>
      <c r="V34">
        <f t="shared" si="9"/>
        <v>1</v>
      </c>
      <c r="W34" t="s">
        <v>843</v>
      </c>
      <c r="X34" t="s">
        <v>844</v>
      </c>
      <c r="Y34" t="s">
        <v>1</v>
      </c>
      <c r="Z34" t="s">
        <v>845</v>
      </c>
      <c r="AA34">
        <v>-80.005486000000005</v>
      </c>
      <c r="AB34">
        <v>40.433948999999998</v>
      </c>
      <c r="AC34">
        <v>2</v>
      </c>
    </row>
    <row r="35" spans="1:29" hidden="1" outlineLevel="2" x14ac:dyDescent="0.2">
      <c r="A35">
        <v>6297692</v>
      </c>
      <c r="B35">
        <v>4</v>
      </c>
      <c r="C35" t="s">
        <v>1414</v>
      </c>
      <c r="D35" t="s">
        <v>1</v>
      </c>
      <c r="I35" s="20" t="s">
        <v>1038</v>
      </c>
      <c r="J35" s="15">
        <v>0</v>
      </c>
      <c r="K35" s="15"/>
      <c r="L35" s="15"/>
      <c r="M35" s="3">
        <v>2</v>
      </c>
      <c r="N35" t="s">
        <v>503</v>
      </c>
      <c r="O35" s="4">
        <v>1</v>
      </c>
      <c r="P35" t="s">
        <v>503</v>
      </c>
      <c r="Q35">
        <f t="shared" si="5"/>
        <v>1</v>
      </c>
      <c r="R35" s="10">
        <v>2</v>
      </c>
      <c r="S35">
        <f t="shared" si="6"/>
        <v>1</v>
      </c>
      <c r="T35">
        <f t="shared" si="7"/>
        <v>0</v>
      </c>
      <c r="U35">
        <f t="shared" si="8"/>
        <v>0</v>
      </c>
      <c r="V35">
        <f t="shared" si="9"/>
        <v>1</v>
      </c>
      <c r="W35" t="s">
        <v>857</v>
      </c>
      <c r="X35" t="s">
        <v>276</v>
      </c>
      <c r="Y35" t="s">
        <v>1</v>
      </c>
      <c r="Z35" t="s">
        <v>277</v>
      </c>
      <c r="AA35">
        <v>-79.932975999999996</v>
      </c>
      <c r="AB35">
        <v>40.451439000000001</v>
      </c>
      <c r="AC35">
        <v>1</v>
      </c>
    </row>
    <row r="36" spans="1:29" hidden="1" outlineLevel="2" x14ac:dyDescent="0.2">
      <c r="A36">
        <v>18518190</v>
      </c>
      <c r="B36">
        <v>3</v>
      </c>
      <c r="C36" t="s">
        <v>1631</v>
      </c>
      <c r="D36" t="s">
        <v>1</v>
      </c>
      <c r="I36" s="20" t="s">
        <v>1038</v>
      </c>
      <c r="J36" s="15">
        <v>1</v>
      </c>
      <c r="K36" s="15"/>
      <c r="L36" s="15"/>
      <c r="M36" s="3">
        <v>1</v>
      </c>
      <c r="N36" t="s">
        <v>1633</v>
      </c>
      <c r="O36" s="4">
        <v>1</v>
      </c>
      <c r="P36" t="s">
        <v>1633</v>
      </c>
      <c r="Q36">
        <f t="shared" si="5"/>
        <v>0</v>
      </c>
      <c r="S36">
        <f t="shared" si="6"/>
        <v>0</v>
      </c>
      <c r="T36">
        <f t="shared" si="7"/>
        <v>0</v>
      </c>
      <c r="U36">
        <f t="shared" si="8"/>
        <v>1</v>
      </c>
      <c r="V36">
        <f t="shared" si="9"/>
        <v>1</v>
      </c>
      <c r="W36" t="s">
        <v>1634</v>
      </c>
      <c r="X36" t="s">
        <v>1635</v>
      </c>
      <c r="Y36" t="s">
        <v>1636</v>
      </c>
      <c r="Z36" t="s">
        <v>1637</v>
      </c>
      <c r="AA36">
        <v>-80.091721000000007</v>
      </c>
      <c r="AB36">
        <v>40.655524999999997</v>
      </c>
      <c r="AC36">
        <v>1</v>
      </c>
    </row>
    <row r="37" spans="1:29" hidden="1" outlineLevel="2" x14ac:dyDescent="0.2">
      <c r="A37">
        <v>18518190</v>
      </c>
      <c r="B37">
        <v>3</v>
      </c>
      <c r="C37" t="s">
        <v>1631</v>
      </c>
      <c r="D37" t="s">
        <v>1</v>
      </c>
      <c r="I37" s="20" t="s">
        <v>1038</v>
      </c>
      <c r="J37" s="15">
        <v>1</v>
      </c>
      <c r="K37" s="15"/>
      <c r="L37" s="15"/>
      <c r="M37" s="3">
        <v>1</v>
      </c>
      <c r="N37" t="s">
        <v>1638</v>
      </c>
      <c r="O37" s="4">
        <v>1</v>
      </c>
      <c r="P37" t="s">
        <v>1638</v>
      </c>
      <c r="Q37">
        <f t="shared" si="5"/>
        <v>0</v>
      </c>
      <c r="S37">
        <f t="shared" si="6"/>
        <v>0</v>
      </c>
      <c r="T37">
        <f t="shared" si="7"/>
        <v>0</v>
      </c>
      <c r="U37">
        <f t="shared" si="8"/>
        <v>1</v>
      </c>
      <c r="V37">
        <f t="shared" si="9"/>
        <v>1</v>
      </c>
      <c r="W37" t="s">
        <v>1639</v>
      </c>
      <c r="X37" t="s">
        <v>146</v>
      </c>
      <c r="Y37" t="s">
        <v>1640</v>
      </c>
      <c r="Z37" t="s">
        <v>1641</v>
      </c>
      <c r="AA37">
        <v>-80.101275000000001</v>
      </c>
      <c r="AB37">
        <v>40.684381999999999</v>
      </c>
      <c r="AC37">
        <v>1</v>
      </c>
    </row>
    <row r="38" spans="1:29" hidden="1" outlineLevel="2" x14ac:dyDescent="0.2">
      <c r="A38">
        <v>18518190</v>
      </c>
      <c r="B38">
        <v>3</v>
      </c>
      <c r="C38" t="s">
        <v>1631</v>
      </c>
      <c r="D38" t="s">
        <v>1</v>
      </c>
      <c r="I38" s="20" t="s">
        <v>1038</v>
      </c>
      <c r="J38" s="15">
        <v>1</v>
      </c>
      <c r="K38" s="15"/>
      <c r="L38" s="15"/>
      <c r="M38" s="3">
        <v>1</v>
      </c>
      <c r="N38" t="s">
        <v>1642</v>
      </c>
      <c r="O38" s="4">
        <v>1</v>
      </c>
      <c r="P38" t="s">
        <v>1642</v>
      </c>
      <c r="Q38">
        <f t="shared" si="5"/>
        <v>0</v>
      </c>
      <c r="S38">
        <f t="shared" si="6"/>
        <v>0</v>
      </c>
      <c r="T38">
        <f t="shared" si="7"/>
        <v>0</v>
      </c>
      <c r="U38">
        <f t="shared" si="8"/>
        <v>1</v>
      </c>
      <c r="V38">
        <f t="shared" si="9"/>
        <v>1</v>
      </c>
      <c r="W38" t="s">
        <v>1643</v>
      </c>
      <c r="X38" t="s">
        <v>1644</v>
      </c>
      <c r="Y38" t="s">
        <v>209</v>
      </c>
      <c r="Z38" t="s">
        <v>1645</v>
      </c>
      <c r="AA38">
        <v>-80.053832999999997</v>
      </c>
      <c r="AB38">
        <v>40.623137999999997</v>
      </c>
      <c r="AC38">
        <v>1</v>
      </c>
    </row>
    <row r="39" spans="1:29" hidden="1" outlineLevel="2" x14ac:dyDescent="0.2">
      <c r="A39">
        <v>11060562</v>
      </c>
      <c r="B39">
        <v>2</v>
      </c>
      <c r="C39" t="s">
        <v>1766</v>
      </c>
      <c r="D39" t="s">
        <v>1</v>
      </c>
      <c r="I39" s="20" t="s">
        <v>1038</v>
      </c>
      <c r="J39" s="15">
        <v>1</v>
      </c>
      <c r="K39" s="15"/>
      <c r="L39" s="15"/>
      <c r="M39" s="3">
        <v>1</v>
      </c>
      <c r="N39" t="s">
        <v>1768</v>
      </c>
      <c r="O39" s="4">
        <v>1</v>
      </c>
      <c r="P39" t="s">
        <v>1768</v>
      </c>
      <c r="Q39">
        <f t="shared" si="5"/>
        <v>0</v>
      </c>
      <c r="S39">
        <f t="shared" si="6"/>
        <v>0</v>
      </c>
      <c r="T39">
        <f t="shared" si="7"/>
        <v>0</v>
      </c>
      <c r="U39">
        <f t="shared" si="8"/>
        <v>1</v>
      </c>
      <c r="V39">
        <f t="shared" si="9"/>
        <v>1</v>
      </c>
      <c r="W39" t="s">
        <v>1769</v>
      </c>
      <c r="X39" t="s">
        <v>1770</v>
      </c>
      <c r="Y39" t="s">
        <v>1</v>
      </c>
      <c r="Z39" t="s">
        <v>1771</v>
      </c>
      <c r="AA39">
        <v>-79.992828000000003</v>
      </c>
      <c r="AB39">
        <v>40.421104</v>
      </c>
      <c r="AC39">
        <v>1</v>
      </c>
    </row>
    <row r="40" spans="1:29" hidden="1" outlineLevel="2" x14ac:dyDescent="0.2">
      <c r="A40">
        <v>11060562</v>
      </c>
      <c r="B40">
        <v>2</v>
      </c>
      <c r="C40" t="s">
        <v>1766</v>
      </c>
      <c r="D40" t="s">
        <v>1</v>
      </c>
      <c r="I40" s="20" t="s">
        <v>1038</v>
      </c>
      <c r="J40" s="15">
        <v>1</v>
      </c>
      <c r="K40" s="15"/>
      <c r="L40" s="15"/>
      <c r="M40" s="3">
        <v>1</v>
      </c>
      <c r="N40" t="s">
        <v>1772</v>
      </c>
      <c r="O40" s="4">
        <v>1</v>
      </c>
      <c r="P40" t="s">
        <v>1772</v>
      </c>
      <c r="Q40">
        <f t="shared" si="5"/>
        <v>0</v>
      </c>
      <c r="S40">
        <f t="shared" si="6"/>
        <v>0</v>
      </c>
      <c r="T40">
        <f t="shared" si="7"/>
        <v>0</v>
      </c>
      <c r="U40">
        <f t="shared" si="8"/>
        <v>1</v>
      </c>
      <c r="V40">
        <f t="shared" si="9"/>
        <v>1</v>
      </c>
      <c r="W40" t="s">
        <v>1773</v>
      </c>
      <c r="X40" t="s">
        <v>1774</v>
      </c>
      <c r="Y40" t="s">
        <v>1</v>
      </c>
      <c r="Z40" t="s">
        <v>1775</v>
      </c>
      <c r="AA40">
        <v>-80.055344000000005</v>
      </c>
      <c r="AB40">
        <v>40.419452999999997</v>
      </c>
      <c r="AC40">
        <v>1</v>
      </c>
    </row>
    <row r="41" spans="1:29" hidden="1" outlineLevel="2" x14ac:dyDescent="0.2">
      <c r="A41">
        <v>18448676</v>
      </c>
      <c r="B41">
        <v>2</v>
      </c>
      <c r="C41" t="s">
        <v>1793</v>
      </c>
      <c r="D41" t="s">
        <v>1</v>
      </c>
      <c r="I41" s="20" t="s">
        <v>1038</v>
      </c>
      <c r="J41" s="15">
        <v>1</v>
      </c>
      <c r="K41" s="15"/>
      <c r="L41" s="15"/>
      <c r="M41" s="3">
        <v>1</v>
      </c>
      <c r="N41" t="s">
        <v>1795</v>
      </c>
      <c r="O41" s="4">
        <v>1</v>
      </c>
      <c r="P41" t="s">
        <v>1795</v>
      </c>
      <c r="Q41">
        <f t="shared" si="5"/>
        <v>0</v>
      </c>
      <c r="S41">
        <f t="shared" si="6"/>
        <v>0</v>
      </c>
      <c r="T41">
        <f t="shared" si="7"/>
        <v>0</v>
      </c>
      <c r="U41">
        <f t="shared" si="8"/>
        <v>1</v>
      </c>
      <c r="V41">
        <f t="shared" si="9"/>
        <v>1</v>
      </c>
      <c r="W41" t="s">
        <v>1796</v>
      </c>
      <c r="X41" t="s">
        <v>1797</v>
      </c>
      <c r="Y41" t="s">
        <v>1</v>
      </c>
      <c r="Z41" t="s">
        <v>1798</v>
      </c>
      <c r="AA41">
        <v>-79.895767000000006</v>
      </c>
      <c r="AB41">
        <v>40.4557</v>
      </c>
      <c r="AC41">
        <v>1</v>
      </c>
    </row>
    <row r="42" spans="1:29" hidden="1" outlineLevel="2" x14ac:dyDescent="0.2">
      <c r="A42">
        <v>18448676</v>
      </c>
      <c r="B42">
        <v>2</v>
      </c>
      <c r="C42" t="s">
        <v>1793</v>
      </c>
      <c r="D42" t="s">
        <v>1</v>
      </c>
      <c r="I42" s="20" t="s">
        <v>1038</v>
      </c>
      <c r="J42" s="15">
        <v>1</v>
      </c>
      <c r="K42" s="15"/>
      <c r="L42" s="15"/>
      <c r="M42" s="3">
        <v>1</v>
      </c>
      <c r="N42" t="s">
        <v>1799</v>
      </c>
      <c r="O42" s="4">
        <v>1</v>
      </c>
      <c r="P42" t="s">
        <v>1799</v>
      </c>
      <c r="Q42">
        <f t="shared" si="5"/>
        <v>0</v>
      </c>
      <c r="S42">
        <f t="shared" si="6"/>
        <v>0</v>
      </c>
      <c r="T42">
        <f t="shared" si="7"/>
        <v>0</v>
      </c>
      <c r="U42">
        <f t="shared" si="8"/>
        <v>1</v>
      </c>
      <c r="V42">
        <f t="shared" si="9"/>
        <v>1</v>
      </c>
      <c r="W42" t="s">
        <v>1800</v>
      </c>
      <c r="X42" t="s">
        <v>1797</v>
      </c>
      <c r="Y42" t="s">
        <v>1</v>
      </c>
      <c r="Z42" t="s">
        <v>1798</v>
      </c>
      <c r="AA42">
        <v>-79.895767000000006</v>
      </c>
      <c r="AB42">
        <v>40.4557</v>
      </c>
      <c r="AC42">
        <v>1</v>
      </c>
    </row>
    <row r="43" spans="1:29" hidden="1" outlineLevel="2" x14ac:dyDescent="0.2">
      <c r="A43">
        <v>18851497</v>
      </c>
      <c r="B43">
        <v>2</v>
      </c>
      <c r="C43" t="s">
        <v>1806</v>
      </c>
      <c r="D43" t="s">
        <v>506</v>
      </c>
      <c r="I43" s="20" t="s">
        <v>1038</v>
      </c>
      <c r="J43" s="15">
        <v>1</v>
      </c>
      <c r="K43" s="15"/>
      <c r="L43" s="15"/>
      <c r="M43" s="3">
        <v>1</v>
      </c>
      <c r="N43" t="s">
        <v>1808</v>
      </c>
      <c r="O43" s="4">
        <v>1</v>
      </c>
      <c r="P43" t="s">
        <v>1808</v>
      </c>
      <c r="Q43">
        <f t="shared" si="5"/>
        <v>0</v>
      </c>
      <c r="S43">
        <f t="shared" si="6"/>
        <v>0</v>
      </c>
      <c r="T43">
        <f t="shared" si="7"/>
        <v>0</v>
      </c>
      <c r="U43">
        <f t="shared" si="8"/>
        <v>1</v>
      </c>
      <c r="V43">
        <f t="shared" si="9"/>
        <v>1</v>
      </c>
      <c r="W43" t="s">
        <v>1809</v>
      </c>
      <c r="X43" t="s">
        <v>390</v>
      </c>
      <c r="AC43">
        <v>1</v>
      </c>
    </row>
    <row r="44" spans="1:29" hidden="1" outlineLevel="2" x14ac:dyDescent="0.2">
      <c r="A44">
        <v>18851497</v>
      </c>
      <c r="B44">
        <v>2</v>
      </c>
      <c r="C44" t="s">
        <v>1806</v>
      </c>
      <c r="D44" t="s">
        <v>506</v>
      </c>
      <c r="I44" s="20" t="s">
        <v>1038</v>
      </c>
      <c r="J44" s="15">
        <v>1</v>
      </c>
      <c r="K44" s="15"/>
      <c r="L44" s="15"/>
      <c r="M44" s="3">
        <v>1</v>
      </c>
      <c r="N44" t="s">
        <v>1810</v>
      </c>
      <c r="O44" s="4">
        <v>1</v>
      </c>
      <c r="P44" t="s">
        <v>1810</v>
      </c>
      <c r="Q44">
        <f t="shared" si="5"/>
        <v>0</v>
      </c>
      <c r="S44">
        <f t="shared" si="6"/>
        <v>0</v>
      </c>
      <c r="T44">
        <f t="shared" si="7"/>
        <v>0</v>
      </c>
      <c r="U44">
        <f t="shared" si="8"/>
        <v>1</v>
      </c>
      <c r="V44">
        <f t="shared" si="9"/>
        <v>1</v>
      </c>
      <c r="W44" t="s">
        <v>1811</v>
      </c>
      <c r="X44" t="s">
        <v>1812</v>
      </c>
      <c r="Y44" t="s">
        <v>970</v>
      </c>
      <c r="Z44" t="s">
        <v>1813</v>
      </c>
      <c r="AA44">
        <v>-80.050323000000006</v>
      </c>
      <c r="AB44">
        <v>40.355803999999999</v>
      </c>
      <c r="AC44">
        <v>1</v>
      </c>
    </row>
    <row r="45" spans="1:29" hidden="1" outlineLevel="2" x14ac:dyDescent="0.2">
      <c r="A45">
        <v>18179831</v>
      </c>
      <c r="B45">
        <v>2</v>
      </c>
      <c r="C45" t="s">
        <v>1814</v>
      </c>
      <c r="D45" t="s">
        <v>1815</v>
      </c>
      <c r="I45" s="20" t="s">
        <v>1038</v>
      </c>
      <c r="J45" s="15">
        <v>1</v>
      </c>
      <c r="K45" s="15"/>
      <c r="L45" s="15"/>
      <c r="M45" s="3">
        <v>1</v>
      </c>
      <c r="N45" t="s">
        <v>1817</v>
      </c>
      <c r="O45" s="4">
        <v>1</v>
      </c>
      <c r="P45" t="s">
        <v>1817</v>
      </c>
      <c r="Q45">
        <f t="shared" si="5"/>
        <v>0</v>
      </c>
      <c r="S45">
        <f t="shared" si="6"/>
        <v>0</v>
      </c>
      <c r="T45">
        <f t="shared" si="7"/>
        <v>0</v>
      </c>
      <c r="U45">
        <f t="shared" si="8"/>
        <v>1</v>
      </c>
      <c r="V45">
        <f t="shared" si="9"/>
        <v>1</v>
      </c>
      <c r="W45" t="s">
        <v>1818</v>
      </c>
      <c r="X45" t="s">
        <v>1819</v>
      </c>
      <c r="Y45" t="s">
        <v>1815</v>
      </c>
      <c r="Z45" t="s">
        <v>1820</v>
      </c>
      <c r="AA45">
        <v>-79.710723999999999</v>
      </c>
      <c r="AB45">
        <v>40.332507999999997</v>
      </c>
      <c r="AC45">
        <v>1</v>
      </c>
    </row>
    <row r="46" spans="1:29" hidden="1" outlineLevel="2" x14ac:dyDescent="0.2">
      <c r="A46">
        <v>18179831</v>
      </c>
      <c r="B46">
        <v>2</v>
      </c>
      <c r="C46" t="s">
        <v>1814</v>
      </c>
      <c r="D46" t="s">
        <v>1815</v>
      </c>
      <c r="I46" s="20" t="s">
        <v>1038</v>
      </c>
      <c r="J46" s="15">
        <v>1</v>
      </c>
      <c r="K46" s="15"/>
      <c r="L46" s="15"/>
      <c r="M46" s="3">
        <v>1</v>
      </c>
      <c r="N46" t="s">
        <v>1817</v>
      </c>
      <c r="O46" s="4">
        <v>1</v>
      </c>
      <c r="P46" t="s">
        <v>1817</v>
      </c>
      <c r="Q46">
        <f t="shared" si="5"/>
        <v>0</v>
      </c>
      <c r="S46">
        <f t="shared" si="6"/>
        <v>0</v>
      </c>
      <c r="T46">
        <f t="shared" si="7"/>
        <v>0</v>
      </c>
      <c r="U46">
        <f t="shared" si="8"/>
        <v>1</v>
      </c>
      <c r="V46">
        <f t="shared" si="9"/>
        <v>1</v>
      </c>
      <c r="W46" t="s">
        <v>1818</v>
      </c>
      <c r="X46" t="s">
        <v>1819</v>
      </c>
      <c r="Y46" t="s">
        <v>1815</v>
      </c>
      <c r="Z46" t="s">
        <v>1820</v>
      </c>
      <c r="AA46">
        <v>-79.710723999999999</v>
      </c>
      <c r="AB46">
        <v>40.332507999999997</v>
      </c>
      <c r="AC46">
        <v>1</v>
      </c>
    </row>
    <row r="47" spans="1:29" hidden="1" outlineLevel="2" x14ac:dyDescent="0.2">
      <c r="A47">
        <v>13563532</v>
      </c>
      <c r="B47">
        <v>2</v>
      </c>
      <c r="C47" t="s">
        <v>1884</v>
      </c>
      <c r="D47" t="s">
        <v>1069</v>
      </c>
      <c r="I47" s="20" t="s">
        <v>1038</v>
      </c>
      <c r="J47" s="15">
        <v>1</v>
      </c>
      <c r="K47" s="15"/>
      <c r="L47" s="15"/>
      <c r="M47" s="3">
        <v>1</v>
      </c>
      <c r="N47" t="s">
        <v>1886</v>
      </c>
      <c r="O47" s="4">
        <v>1</v>
      </c>
      <c r="P47" t="s">
        <v>1886</v>
      </c>
      <c r="Q47">
        <f t="shared" si="5"/>
        <v>0</v>
      </c>
      <c r="S47">
        <f t="shared" si="6"/>
        <v>0</v>
      </c>
      <c r="T47">
        <f t="shared" si="7"/>
        <v>0</v>
      </c>
      <c r="U47">
        <f t="shared" si="8"/>
        <v>1</v>
      </c>
      <c r="V47">
        <f t="shared" si="9"/>
        <v>1</v>
      </c>
      <c r="W47" t="s">
        <v>1887</v>
      </c>
      <c r="X47" t="s">
        <v>1888</v>
      </c>
      <c r="Y47" t="s">
        <v>1</v>
      </c>
      <c r="Z47" t="s">
        <v>1889</v>
      </c>
      <c r="AA47">
        <v>-79.71302</v>
      </c>
      <c r="AB47">
        <v>40.447395</v>
      </c>
      <c r="AC47">
        <v>1</v>
      </c>
    </row>
    <row r="48" spans="1:29" hidden="1" outlineLevel="2" x14ac:dyDescent="0.2">
      <c r="A48">
        <v>13563532</v>
      </c>
      <c r="B48">
        <v>2</v>
      </c>
      <c r="C48" t="s">
        <v>1884</v>
      </c>
      <c r="D48" t="s">
        <v>1069</v>
      </c>
      <c r="I48" s="20" t="s">
        <v>1038</v>
      </c>
      <c r="J48" s="15">
        <v>1</v>
      </c>
      <c r="K48" s="15"/>
      <c r="L48" s="15"/>
      <c r="M48" s="3">
        <v>1</v>
      </c>
      <c r="N48" t="s">
        <v>1890</v>
      </c>
      <c r="O48" s="4">
        <v>1</v>
      </c>
      <c r="P48" t="s">
        <v>1890</v>
      </c>
      <c r="Q48">
        <f t="shared" ref="Q48:Q69" si="10">IF((M48+O48=3),1,0)</f>
        <v>0</v>
      </c>
      <c r="S48">
        <f t="shared" ref="S48:S69" si="11">IF(M48=R48,1,0)</f>
        <v>0</v>
      </c>
      <c r="T48">
        <f t="shared" ref="T48:T69" si="12">IF((M48+O48=4),1,0)</f>
        <v>0</v>
      </c>
      <c r="U48">
        <f t="shared" ref="U48:U69" si="13">IF(M48=O48,1,0)</f>
        <v>1</v>
      </c>
      <c r="V48">
        <f t="shared" ref="V48:V69" si="14">IF(N48=P48,1,888)</f>
        <v>1</v>
      </c>
      <c r="W48" t="s">
        <v>1891</v>
      </c>
      <c r="X48" t="s">
        <v>1888</v>
      </c>
      <c r="Y48" t="s">
        <v>1</v>
      </c>
      <c r="Z48" t="s">
        <v>1889</v>
      </c>
      <c r="AA48">
        <v>-79.71302</v>
      </c>
      <c r="AB48">
        <v>40.447395</v>
      </c>
      <c r="AC48">
        <v>1</v>
      </c>
    </row>
    <row r="49" spans="1:29" hidden="1" outlineLevel="2" x14ac:dyDescent="0.2">
      <c r="A49">
        <v>4568672</v>
      </c>
      <c r="B49">
        <v>2</v>
      </c>
      <c r="C49" t="s">
        <v>1892</v>
      </c>
      <c r="D49" t="s">
        <v>1815</v>
      </c>
      <c r="I49" s="20" t="s">
        <v>1038</v>
      </c>
      <c r="J49" s="15">
        <v>1</v>
      </c>
      <c r="K49" s="15"/>
      <c r="L49" s="15"/>
      <c r="M49" s="3">
        <v>1</v>
      </c>
      <c r="N49" t="s">
        <v>1894</v>
      </c>
      <c r="O49" s="4">
        <v>1</v>
      </c>
      <c r="P49" t="s">
        <v>1894</v>
      </c>
      <c r="Q49">
        <f t="shared" si="10"/>
        <v>0</v>
      </c>
      <c r="S49">
        <f t="shared" si="11"/>
        <v>0</v>
      </c>
      <c r="T49">
        <f t="shared" si="12"/>
        <v>0</v>
      </c>
      <c r="U49">
        <f t="shared" si="13"/>
        <v>1</v>
      </c>
      <c r="V49">
        <f t="shared" si="14"/>
        <v>1</v>
      </c>
      <c r="W49" t="s">
        <v>1895</v>
      </c>
      <c r="X49" t="s">
        <v>1896</v>
      </c>
      <c r="Y49" t="s">
        <v>1815</v>
      </c>
      <c r="Z49" t="s">
        <v>1897</v>
      </c>
      <c r="AA49">
        <v>-79.733031999999994</v>
      </c>
      <c r="AB49">
        <v>40.329700000000003</v>
      </c>
      <c r="AC49">
        <v>1</v>
      </c>
    </row>
    <row r="50" spans="1:29" hidden="1" outlineLevel="2" x14ac:dyDescent="0.2">
      <c r="A50">
        <v>4568672</v>
      </c>
      <c r="B50">
        <v>2</v>
      </c>
      <c r="C50" t="s">
        <v>1892</v>
      </c>
      <c r="D50" t="s">
        <v>1815</v>
      </c>
      <c r="I50" s="20" t="s">
        <v>1038</v>
      </c>
      <c r="J50" s="15">
        <v>1</v>
      </c>
      <c r="K50" s="15"/>
      <c r="L50" s="15"/>
      <c r="M50" s="3">
        <v>1</v>
      </c>
      <c r="N50" t="s">
        <v>1898</v>
      </c>
      <c r="O50" s="4">
        <v>1</v>
      </c>
      <c r="P50" t="s">
        <v>1898</v>
      </c>
      <c r="Q50">
        <f t="shared" si="10"/>
        <v>0</v>
      </c>
      <c r="S50">
        <f t="shared" si="11"/>
        <v>0</v>
      </c>
      <c r="T50">
        <f t="shared" si="12"/>
        <v>0</v>
      </c>
      <c r="U50">
        <f t="shared" si="13"/>
        <v>1</v>
      </c>
      <c r="V50">
        <f t="shared" si="14"/>
        <v>1</v>
      </c>
      <c r="W50" t="s">
        <v>1899</v>
      </c>
      <c r="X50" t="s">
        <v>1896</v>
      </c>
      <c r="Y50" t="s">
        <v>1815</v>
      </c>
      <c r="Z50" t="s">
        <v>1897</v>
      </c>
      <c r="AA50">
        <v>-79.733031999999994</v>
      </c>
      <c r="AB50">
        <v>40.329700000000003</v>
      </c>
      <c r="AC50">
        <v>1</v>
      </c>
    </row>
    <row r="51" spans="1:29" hidden="1" outlineLevel="2" x14ac:dyDescent="0.2">
      <c r="A51">
        <v>7809052</v>
      </c>
      <c r="B51">
        <v>2</v>
      </c>
      <c r="C51" t="s">
        <v>1948</v>
      </c>
      <c r="D51" t="s">
        <v>1</v>
      </c>
      <c r="I51" s="20" t="s">
        <v>1038</v>
      </c>
      <c r="J51" s="15">
        <v>1</v>
      </c>
      <c r="K51" s="15"/>
      <c r="L51" s="15"/>
      <c r="M51" s="3">
        <v>1</v>
      </c>
      <c r="N51" t="s">
        <v>1950</v>
      </c>
      <c r="O51" s="4">
        <v>1</v>
      </c>
      <c r="P51" t="s">
        <v>1950</v>
      </c>
      <c r="Q51">
        <f t="shared" si="10"/>
        <v>0</v>
      </c>
      <c r="S51">
        <f t="shared" si="11"/>
        <v>0</v>
      </c>
      <c r="T51">
        <f t="shared" si="12"/>
        <v>0</v>
      </c>
      <c r="U51">
        <f t="shared" si="13"/>
        <v>1</v>
      </c>
      <c r="V51">
        <f t="shared" si="14"/>
        <v>1</v>
      </c>
      <c r="W51" t="s">
        <v>1951</v>
      </c>
      <c r="X51" t="s">
        <v>171</v>
      </c>
      <c r="Y51" t="s">
        <v>1</v>
      </c>
      <c r="Z51" t="s">
        <v>172</v>
      </c>
      <c r="AA51">
        <v>-80.034644999999998</v>
      </c>
      <c r="AB51">
        <v>40.571002999999997</v>
      </c>
      <c r="AC51">
        <v>1</v>
      </c>
    </row>
    <row r="52" spans="1:29" hidden="1" outlineLevel="2" x14ac:dyDescent="0.2">
      <c r="A52">
        <v>7809052</v>
      </c>
      <c r="B52">
        <v>2</v>
      </c>
      <c r="C52" t="s">
        <v>1948</v>
      </c>
      <c r="D52" t="s">
        <v>1</v>
      </c>
      <c r="I52" s="20" t="s">
        <v>1038</v>
      </c>
      <c r="J52" s="15">
        <v>1</v>
      </c>
      <c r="K52" s="15"/>
      <c r="L52" s="15"/>
      <c r="M52" s="3">
        <v>1</v>
      </c>
      <c r="N52" t="s">
        <v>1952</v>
      </c>
      <c r="O52" s="4">
        <v>1</v>
      </c>
      <c r="P52" t="s">
        <v>1952</v>
      </c>
      <c r="Q52">
        <f t="shared" si="10"/>
        <v>0</v>
      </c>
      <c r="S52">
        <f t="shared" si="11"/>
        <v>0</v>
      </c>
      <c r="T52">
        <f t="shared" si="12"/>
        <v>0</v>
      </c>
      <c r="U52">
        <f t="shared" si="13"/>
        <v>1</v>
      </c>
      <c r="V52">
        <f t="shared" si="14"/>
        <v>1</v>
      </c>
      <c r="W52" t="s">
        <v>1953</v>
      </c>
      <c r="X52" t="s">
        <v>227</v>
      </c>
      <c r="Y52" t="s">
        <v>228</v>
      </c>
      <c r="Z52" t="s">
        <v>229</v>
      </c>
      <c r="AA52">
        <v>-79.752568999999994</v>
      </c>
      <c r="AB52">
        <v>40.430062</v>
      </c>
      <c r="AC52">
        <v>1</v>
      </c>
    </row>
    <row r="53" spans="1:29" hidden="1" outlineLevel="2" x14ac:dyDescent="0.2">
      <c r="A53">
        <v>1603556</v>
      </c>
      <c r="B53">
        <v>1</v>
      </c>
      <c r="C53" t="s">
        <v>2014</v>
      </c>
      <c r="D53" t="s">
        <v>1</v>
      </c>
      <c r="I53" s="20" t="s">
        <v>1038</v>
      </c>
      <c r="J53" s="15">
        <v>1</v>
      </c>
      <c r="K53" s="15"/>
      <c r="L53" s="15"/>
      <c r="M53" s="3">
        <v>1</v>
      </c>
      <c r="N53" t="s">
        <v>2016</v>
      </c>
      <c r="O53" s="4">
        <v>1</v>
      </c>
      <c r="P53" t="s">
        <v>2016</v>
      </c>
      <c r="Q53">
        <f t="shared" si="10"/>
        <v>0</v>
      </c>
      <c r="S53">
        <f t="shared" si="11"/>
        <v>0</v>
      </c>
      <c r="T53">
        <f t="shared" si="12"/>
        <v>0</v>
      </c>
      <c r="U53">
        <f t="shared" si="13"/>
        <v>1</v>
      </c>
      <c r="V53">
        <f t="shared" si="14"/>
        <v>1</v>
      </c>
      <c r="W53" t="s">
        <v>2017</v>
      </c>
      <c r="X53" t="s">
        <v>2018</v>
      </c>
      <c r="Y53" t="s">
        <v>1</v>
      </c>
      <c r="Z53" t="s">
        <v>2019</v>
      </c>
      <c r="AA53">
        <v>-79.970298999999997</v>
      </c>
      <c r="AB53">
        <v>40.434157999999996</v>
      </c>
      <c r="AC53">
        <v>1</v>
      </c>
    </row>
    <row r="54" spans="1:29" hidden="1" outlineLevel="2" x14ac:dyDescent="0.2">
      <c r="A54">
        <v>18544607</v>
      </c>
      <c r="B54">
        <v>1</v>
      </c>
      <c r="C54" t="s">
        <v>2030</v>
      </c>
      <c r="D54" t="s">
        <v>1</v>
      </c>
      <c r="I54" s="20" t="s">
        <v>1038</v>
      </c>
      <c r="J54" s="15">
        <v>1</v>
      </c>
      <c r="K54" s="15"/>
      <c r="L54" s="15"/>
      <c r="M54" s="3">
        <v>1</v>
      </c>
      <c r="N54" t="s">
        <v>2032</v>
      </c>
      <c r="O54" s="4">
        <v>1</v>
      </c>
      <c r="P54" t="s">
        <v>2032</v>
      </c>
      <c r="Q54">
        <f t="shared" si="10"/>
        <v>0</v>
      </c>
      <c r="S54">
        <f t="shared" si="11"/>
        <v>0</v>
      </c>
      <c r="T54">
        <f t="shared" si="12"/>
        <v>0</v>
      </c>
      <c r="U54">
        <f t="shared" si="13"/>
        <v>1</v>
      </c>
      <c r="V54">
        <f t="shared" si="14"/>
        <v>1</v>
      </c>
      <c r="W54" t="s">
        <v>2033</v>
      </c>
      <c r="X54" t="s">
        <v>2034</v>
      </c>
      <c r="Y54" t="s">
        <v>2035</v>
      </c>
      <c r="Z54" t="s">
        <v>2036</v>
      </c>
      <c r="AA54">
        <v>-80.051872000000003</v>
      </c>
      <c r="AB54">
        <v>40.357716000000003</v>
      </c>
      <c r="AC54">
        <v>1</v>
      </c>
    </row>
    <row r="55" spans="1:29" hidden="1" outlineLevel="2" x14ac:dyDescent="0.2">
      <c r="A55">
        <v>16251642</v>
      </c>
      <c r="B55">
        <v>1</v>
      </c>
      <c r="C55" t="s">
        <v>2037</v>
      </c>
      <c r="D55" t="s">
        <v>1</v>
      </c>
      <c r="I55" s="20" t="s">
        <v>1038</v>
      </c>
      <c r="J55" s="15">
        <v>1</v>
      </c>
      <c r="K55" s="15"/>
      <c r="L55" s="15"/>
      <c r="M55" s="3">
        <v>1</v>
      </c>
      <c r="N55" t="s">
        <v>2039</v>
      </c>
      <c r="O55" s="4">
        <v>1</v>
      </c>
      <c r="P55" t="s">
        <v>2039</v>
      </c>
      <c r="Q55">
        <f t="shared" si="10"/>
        <v>0</v>
      </c>
      <c r="S55">
        <f t="shared" si="11"/>
        <v>0</v>
      </c>
      <c r="T55">
        <f t="shared" si="12"/>
        <v>0</v>
      </c>
      <c r="U55">
        <f t="shared" si="13"/>
        <v>1</v>
      </c>
      <c r="V55">
        <f t="shared" si="14"/>
        <v>1</v>
      </c>
      <c r="W55" t="s">
        <v>2040</v>
      </c>
      <c r="X55" t="s">
        <v>2041</v>
      </c>
      <c r="Y55" t="s">
        <v>1</v>
      </c>
      <c r="Z55" t="s">
        <v>2042</v>
      </c>
      <c r="AA55">
        <v>-80.173676</v>
      </c>
      <c r="AB55">
        <v>40.449252999999999</v>
      </c>
      <c r="AC55">
        <v>1</v>
      </c>
    </row>
    <row r="56" spans="1:29" hidden="1" outlineLevel="2" x14ac:dyDescent="0.2">
      <c r="A56">
        <v>18816986</v>
      </c>
      <c r="B56">
        <v>1</v>
      </c>
      <c r="C56" t="s">
        <v>2043</v>
      </c>
      <c r="D56" t="s">
        <v>979</v>
      </c>
      <c r="I56" s="20" t="s">
        <v>1038</v>
      </c>
      <c r="J56" s="15">
        <v>1</v>
      </c>
      <c r="K56" s="15"/>
      <c r="L56" s="15"/>
      <c r="M56" s="3">
        <v>1</v>
      </c>
      <c r="N56" t="s">
        <v>2045</v>
      </c>
      <c r="O56" s="4">
        <v>1</v>
      </c>
      <c r="P56" t="s">
        <v>2045</v>
      </c>
      <c r="Q56">
        <f t="shared" si="10"/>
        <v>0</v>
      </c>
      <c r="S56">
        <f t="shared" si="11"/>
        <v>0</v>
      </c>
      <c r="T56">
        <f t="shared" si="12"/>
        <v>0</v>
      </c>
      <c r="U56">
        <f t="shared" si="13"/>
        <v>1</v>
      </c>
      <c r="V56">
        <f t="shared" si="14"/>
        <v>1</v>
      </c>
      <c r="W56" t="s">
        <v>2046</v>
      </c>
      <c r="X56" t="s">
        <v>390</v>
      </c>
      <c r="AC56">
        <v>1</v>
      </c>
    </row>
    <row r="57" spans="1:29" hidden="1" outlineLevel="2" x14ac:dyDescent="0.2">
      <c r="A57">
        <v>5956542</v>
      </c>
      <c r="B57">
        <v>1</v>
      </c>
      <c r="C57" t="s">
        <v>2071</v>
      </c>
      <c r="D57" t="s">
        <v>1</v>
      </c>
      <c r="I57" s="20" t="s">
        <v>1038</v>
      </c>
      <c r="J57" s="15">
        <v>1</v>
      </c>
      <c r="K57" s="15"/>
      <c r="L57" s="15"/>
      <c r="M57" s="3">
        <v>1</v>
      </c>
      <c r="N57" t="s">
        <v>2073</v>
      </c>
      <c r="O57" s="4">
        <v>1</v>
      </c>
      <c r="P57" t="s">
        <v>2073</v>
      </c>
      <c r="Q57">
        <f t="shared" si="10"/>
        <v>0</v>
      </c>
      <c r="S57">
        <f t="shared" si="11"/>
        <v>0</v>
      </c>
      <c r="T57">
        <f t="shared" si="12"/>
        <v>0</v>
      </c>
      <c r="U57">
        <f t="shared" si="13"/>
        <v>1</v>
      </c>
      <c r="V57">
        <f t="shared" si="14"/>
        <v>1</v>
      </c>
      <c r="W57" t="s">
        <v>2074</v>
      </c>
      <c r="X57" t="s">
        <v>2075</v>
      </c>
      <c r="Y57" t="s">
        <v>1</v>
      </c>
      <c r="Z57" t="s">
        <v>2076</v>
      </c>
      <c r="AA57">
        <v>-80.015934999999999</v>
      </c>
      <c r="AB57">
        <v>40.384331000000003</v>
      </c>
      <c r="AC57">
        <v>1</v>
      </c>
    </row>
    <row r="58" spans="1:29" hidden="1" outlineLevel="2" x14ac:dyDescent="0.2">
      <c r="A58">
        <v>18638767</v>
      </c>
      <c r="B58">
        <v>1</v>
      </c>
      <c r="C58" t="s">
        <v>2079</v>
      </c>
      <c r="D58" t="s">
        <v>1629</v>
      </c>
      <c r="I58" s="20" t="s">
        <v>1038</v>
      </c>
      <c r="J58" s="15">
        <v>1</v>
      </c>
      <c r="K58" s="15"/>
      <c r="L58" s="15"/>
      <c r="M58" s="3">
        <v>1</v>
      </c>
      <c r="N58" t="s">
        <v>2081</v>
      </c>
      <c r="O58" s="4">
        <v>1</v>
      </c>
      <c r="P58" t="s">
        <v>2081</v>
      </c>
      <c r="Q58">
        <f t="shared" si="10"/>
        <v>0</v>
      </c>
      <c r="S58">
        <f t="shared" si="11"/>
        <v>0</v>
      </c>
      <c r="T58">
        <f t="shared" si="12"/>
        <v>0</v>
      </c>
      <c r="U58">
        <f t="shared" si="13"/>
        <v>1</v>
      </c>
      <c r="V58">
        <f t="shared" si="14"/>
        <v>1</v>
      </c>
      <c r="W58" t="s">
        <v>2082</v>
      </c>
      <c r="X58" t="s">
        <v>390</v>
      </c>
      <c r="AC58">
        <v>1</v>
      </c>
    </row>
    <row r="59" spans="1:29" hidden="1" outlineLevel="2" x14ac:dyDescent="0.2">
      <c r="A59">
        <v>11497382</v>
      </c>
      <c r="B59">
        <v>1</v>
      </c>
      <c r="C59" t="s">
        <v>2083</v>
      </c>
      <c r="D59" t="s">
        <v>1</v>
      </c>
      <c r="I59" s="20" t="s">
        <v>1038</v>
      </c>
      <c r="J59" s="15">
        <v>1</v>
      </c>
      <c r="K59" s="15"/>
      <c r="L59" s="15"/>
      <c r="M59" s="3">
        <v>1</v>
      </c>
      <c r="N59" t="s">
        <v>2085</v>
      </c>
      <c r="O59" s="4">
        <v>1</v>
      </c>
      <c r="P59" t="s">
        <v>2085</v>
      </c>
      <c r="Q59">
        <f t="shared" si="10"/>
        <v>0</v>
      </c>
      <c r="S59">
        <f t="shared" si="11"/>
        <v>0</v>
      </c>
      <c r="T59">
        <f t="shared" si="12"/>
        <v>0</v>
      </c>
      <c r="U59">
        <f t="shared" si="13"/>
        <v>1</v>
      </c>
      <c r="V59">
        <f t="shared" si="14"/>
        <v>1</v>
      </c>
      <c r="W59" t="s">
        <v>2086</v>
      </c>
      <c r="X59" t="s">
        <v>2087</v>
      </c>
      <c r="Y59" t="s">
        <v>1</v>
      </c>
      <c r="Z59" t="s">
        <v>2088</v>
      </c>
      <c r="AA59">
        <v>-80.143122000000005</v>
      </c>
      <c r="AB59">
        <v>40.528486999999998</v>
      </c>
      <c r="AC59">
        <v>1</v>
      </c>
    </row>
    <row r="60" spans="1:29" hidden="1" outlineLevel="2" x14ac:dyDescent="0.2">
      <c r="A60">
        <v>18629188</v>
      </c>
      <c r="B60">
        <v>1</v>
      </c>
      <c r="C60" t="s">
        <v>2108</v>
      </c>
      <c r="D60" t="s">
        <v>1</v>
      </c>
      <c r="I60" s="20" t="s">
        <v>1038</v>
      </c>
      <c r="J60" s="15">
        <v>1</v>
      </c>
      <c r="K60" s="15"/>
      <c r="L60" s="15"/>
      <c r="M60" s="3">
        <v>1</v>
      </c>
      <c r="N60" t="s">
        <v>2110</v>
      </c>
      <c r="O60" s="4">
        <v>1</v>
      </c>
      <c r="P60" t="s">
        <v>2110</v>
      </c>
      <c r="Q60">
        <f t="shared" si="10"/>
        <v>0</v>
      </c>
      <c r="S60">
        <f t="shared" si="11"/>
        <v>0</v>
      </c>
      <c r="T60">
        <f t="shared" si="12"/>
        <v>0</v>
      </c>
      <c r="U60">
        <f t="shared" si="13"/>
        <v>1</v>
      </c>
      <c r="V60">
        <f t="shared" si="14"/>
        <v>1</v>
      </c>
      <c r="W60" t="s">
        <v>2111</v>
      </c>
      <c r="X60" t="s">
        <v>2112</v>
      </c>
      <c r="Y60" t="s">
        <v>1</v>
      </c>
      <c r="Z60" t="s">
        <v>2113</v>
      </c>
      <c r="AA60">
        <v>-79.923996000000002</v>
      </c>
      <c r="AB60">
        <v>40.46228</v>
      </c>
      <c r="AC60">
        <v>1</v>
      </c>
    </row>
    <row r="61" spans="1:29" hidden="1" outlineLevel="2" x14ac:dyDescent="0.2">
      <c r="A61">
        <v>14531472</v>
      </c>
      <c r="B61">
        <v>1</v>
      </c>
      <c r="C61" t="s">
        <v>2126</v>
      </c>
      <c r="D61" t="s">
        <v>1</v>
      </c>
      <c r="I61" s="20" t="s">
        <v>1038</v>
      </c>
      <c r="J61" s="15">
        <v>1</v>
      </c>
      <c r="K61" s="15"/>
      <c r="L61" s="15"/>
      <c r="M61" s="3">
        <v>1</v>
      </c>
      <c r="N61" t="s">
        <v>2128</v>
      </c>
      <c r="O61" s="4">
        <v>1</v>
      </c>
      <c r="P61" t="s">
        <v>2128</v>
      </c>
      <c r="Q61">
        <f t="shared" si="10"/>
        <v>0</v>
      </c>
      <c r="S61">
        <f t="shared" si="11"/>
        <v>0</v>
      </c>
      <c r="T61">
        <f t="shared" si="12"/>
        <v>0</v>
      </c>
      <c r="U61">
        <f t="shared" si="13"/>
        <v>1</v>
      </c>
      <c r="V61">
        <f t="shared" si="14"/>
        <v>1</v>
      </c>
      <c r="W61" t="s">
        <v>2129</v>
      </c>
      <c r="X61" t="s">
        <v>1386</v>
      </c>
      <c r="Y61" t="s">
        <v>1</v>
      </c>
      <c r="Z61" t="s">
        <v>1387</v>
      </c>
      <c r="AA61">
        <v>-79.966716000000005</v>
      </c>
      <c r="AB61">
        <v>40.425941000000002</v>
      </c>
      <c r="AC61">
        <v>1</v>
      </c>
    </row>
    <row r="62" spans="1:29" hidden="1" outlineLevel="2" x14ac:dyDescent="0.2">
      <c r="A62">
        <v>1652525</v>
      </c>
      <c r="B62">
        <v>1</v>
      </c>
      <c r="C62" t="s">
        <v>2220</v>
      </c>
      <c r="D62" t="s">
        <v>1560</v>
      </c>
      <c r="I62" s="20" t="s">
        <v>1038</v>
      </c>
      <c r="J62" s="15">
        <v>1</v>
      </c>
      <c r="K62" s="15"/>
      <c r="L62" s="15"/>
      <c r="M62" s="3">
        <v>1</v>
      </c>
      <c r="N62" t="s">
        <v>2222</v>
      </c>
      <c r="O62" s="4">
        <v>1</v>
      </c>
      <c r="P62" t="s">
        <v>2222</v>
      </c>
      <c r="Q62">
        <f t="shared" si="10"/>
        <v>0</v>
      </c>
      <c r="S62">
        <f t="shared" si="11"/>
        <v>0</v>
      </c>
      <c r="T62">
        <f t="shared" si="12"/>
        <v>0</v>
      </c>
      <c r="U62">
        <f t="shared" si="13"/>
        <v>1</v>
      </c>
      <c r="V62">
        <f t="shared" si="14"/>
        <v>1</v>
      </c>
      <c r="W62" t="s">
        <v>2223</v>
      </c>
      <c r="X62" t="s">
        <v>1055</v>
      </c>
      <c r="Y62" t="s">
        <v>1</v>
      </c>
      <c r="Z62" t="s">
        <v>1056</v>
      </c>
      <c r="AA62">
        <v>-79.891784999999999</v>
      </c>
      <c r="AB62">
        <v>40.487000000000002</v>
      </c>
      <c r="AC62">
        <v>1</v>
      </c>
    </row>
    <row r="63" spans="1:29" hidden="1" outlineLevel="2" x14ac:dyDescent="0.2">
      <c r="A63">
        <v>1270543</v>
      </c>
      <c r="B63">
        <v>1</v>
      </c>
      <c r="C63" t="s">
        <v>2258</v>
      </c>
      <c r="D63" t="s">
        <v>562</v>
      </c>
      <c r="I63" s="20" t="s">
        <v>1038</v>
      </c>
      <c r="J63" s="15">
        <v>1</v>
      </c>
      <c r="K63" s="15"/>
      <c r="L63" s="15"/>
      <c r="M63" s="3">
        <v>1</v>
      </c>
      <c r="N63" t="s">
        <v>2260</v>
      </c>
      <c r="O63" s="4">
        <v>1</v>
      </c>
      <c r="P63" t="s">
        <v>2260</v>
      </c>
      <c r="Q63">
        <f t="shared" si="10"/>
        <v>0</v>
      </c>
      <c r="S63">
        <f t="shared" si="11"/>
        <v>0</v>
      </c>
      <c r="T63">
        <f t="shared" si="12"/>
        <v>0</v>
      </c>
      <c r="U63">
        <f t="shared" si="13"/>
        <v>1</v>
      </c>
      <c r="V63">
        <f t="shared" si="14"/>
        <v>1</v>
      </c>
      <c r="W63" t="s">
        <v>2261</v>
      </c>
      <c r="X63" t="s">
        <v>2262</v>
      </c>
      <c r="Y63" t="s">
        <v>2263</v>
      </c>
      <c r="Z63" t="s">
        <v>2264</v>
      </c>
      <c r="AA63">
        <v>-80.050003000000004</v>
      </c>
      <c r="AB63">
        <v>40.684215999999999</v>
      </c>
      <c r="AC63">
        <v>1</v>
      </c>
    </row>
    <row r="64" spans="1:29" hidden="1" outlineLevel="2" x14ac:dyDescent="0.2">
      <c r="A64">
        <v>18554626</v>
      </c>
      <c r="B64">
        <v>1</v>
      </c>
      <c r="C64" t="s">
        <v>2278</v>
      </c>
      <c r="D64" t="s">
        <v>1422</v>
      </c>
      <c r="I64" s="20" t="s">
        <v>1038</v>
      </c>
      <c r="J64" s="15">
        <v>1</v>
      </c>
      <c r="K64" s="15"/>
      <c r="L64" s="15"/>
      <c r="M64" s="3">
        <v>1</v>
      </c>
      <c r="N64" t="s">
        <v>2280</v>
      </c>
      <c r="O64" s="4">
        <v>1</v>
      </c>
      <c r="P64" t="s">
        <v>2280</v>
      </c>
      <c r="Q64">
        <f t="shared" si="10"/>
        <v>0</v>
      </c>
      <c r="S64">
        <f t="shared" si="11"/>
        <v>0</v>
      </c>
      <c r="T64">
        <f t="shared" si="12"/>
        <v>0</v>
      </c>
      <c r="U64">
        <f t="shared" si="13"/>
        <v>1</v>
      </c>
      <c r="V64">
        <f t="shared" si="14"/>
        <v>1</v>
      </c>
      <c r="W64" t="s">
        <v>2281</v>
      </c>
      <c r="X64" t="s">
        <v>2282</v>
      </c>
      <c r="Y64" t="s">
        <v>2283</v>
      </c>
      <c r="Z64" t="s">
        <v>2284</v>
      </c>
      <c r="AA64">
        <v>-80.279769999999999</v>
      </c>
      <c r="AB64">
        <v>40.698478999999999</v>
      </c>
      <c r="AC64">
        <v>1</v>
      </c>
    </row>
    <row r="65" spans="1:29" hidden="1" outlineLevel="2" x14ac:dyDescent="0.2">
      <c r="A65">
        <v>6504092</v>
      </c>
      <c r="B65">
        <v>1</v>
      </c>
      <c r="C65" t="s">
        <v>2414</v>
      </c>
      <c r="D65" t="s">
        <v>1</v>
      </c>
      <c r="I65" s="20" t="s">
        <v>1038</v>
      </c>
      <c r="J65" s="15">
        <v>1</v>
      </c>
      <c r="K65" s="15"/>
      <c r="L65" s="15"/>
      <c r="M65" s="3">
        <v>1</v>
      </c>
      <c r="N65" t="s">
        <v>2416</v>
      </c>
      <c r="O65" s="4">
        <v>1</v>
      </c>
      <c r="P65" t="s">
        <v>2416</v>
      </c>
      <c r="Q65">
        <f t="shared" si="10"/>
        <v>0</v>
      </c>
      <c r="S65">
        <f t="shared" si="11"/>
        <v>0</v>
      </c>
      <c r="T65">
        <f t="shared" si="12"/>
        <v>0</v>
      </c>
      <c r="U65">
        <f t="shared" si="13"/>
        <v>1</v>
      </c>
      <c r="V65">
        <f t="shared" si="14"/>
        <v>1</v>
      </c>
      <c r="W65" t="s">
        <v>2417</v>
      </c>
      <c r="X65" t="s">
        <v>26</v>
      </c>
      <c r="Y65" t="s">
        <v>1</v>
      </c>
      <c r="Z65" t="s">
        <v>27</v>
      </c>
      <c r="AA65">
        <v>-79.982551999999998</v>
      </c>
      <c r="AB65">
        <v>40.428871000000001</v>
      </c>
      <c r="AC65">
        <v>1</v>
      </c>
    </row>
    <row r="66" spans="1:29" hidden="1" outlineLevel="2" x14ac:dyDescent="0.2">
      <c r="A66">
        <v>18676489</v>
      </c>
      <c r="B66">
        <v>1</v>
      </c>
      <c r="C66" t="s">
        <v>2506</v>
      </c>
      <c r="D66" t="s">
        <v>1</v>
      </c>
      <c r="I66" s="20" t="s">
        <v>1038</v>
      </c>
      <c r="J66" s="15">
        <v>1</v>
      </c>
      <c r="K66" s="15"/>
      <c r="L66" s="15"/>
      <c r="M66" s="3">
        <v>1</v>
      </c>
      <c r="N66" t="s">
        <v>2508</v>
      </c>
      <c r="O66" s="4">
        <v>1</v>
      </c>
      <c r="P66" t="s">
        <v>2508</v>
      </c>
      <c r="Q66">
        <f t="shared" si="10"/>
        <v>0</v>
      </c>
      <c r="S66">
        <f t="shared" si="11"/>
        <v>0</v>
      </c>
      <c r="T66">
        <f t="shared" si="12"/>
        <v>0</v>
      </c>
      <c r="U66">
        <f t="shared" si="13"/>
        <v>1</v>
      </c>
      <c r="V66">
        <f t="shared" si="14"/>
        <v>1</v>
      </c>
      <c r="W66" t="s">
        <v>2509</v>
      </c>
      <c r="X66" t="s">
        <v>2510</v>
      </c>
      <c r="Y66" t="s">
        <v>1</v>
      </c>
      <c r="Z66" t="s">
        <v>2511</v>
      </c>
      <c r="AA66">
        <v>-80.006934999999999</v>
      </c>
      <c r="AB66">
        <v>40.456446999999997</v>
      </c>
      <c r="AC66">
        <v>1</v>
      </c>
    </row>
    <row r="67" spans="1:29" hidden="1" outlineLevel="2" x14ac:dyDescent="0.2">
      <c r="A67">
        <v>1561631</v>
      </c>
      <c r="B67">
        <v>1</v>
      </c>
      <c r="C67" t="s">
        <v>2528</v>
      </c>
      <c r="D67" t="s">
        <v>1</v>
      </c>
      <c r="I67" s="20" t="s">
        <v>1038</v>
      </c>
      <c r="J67" s="15">
        <v>1</v>
      </c>
      <c r="K67" s="15"/>
      <c r="L67" s="15"/>
      <c r="M67" s="3">
        <v>1</v>
      </c>
      <c r="N67" t="s">
        <v>2530</v>
      </c>
      <c r="O67" s="4">
        <v>1</v>
      </c>
      <c r="P67" t="s">
        <v>2530</v>
      </c>
      <c r="Q67">
        <f t="shared" si="10"/>
        <v>0</v>
      </c>
      <c r="S67">
        <f t="shared" si="11"/>
        <v>0</v>
      </c>
      <c r="T67">
        <f t="shared" si="12"/>
        <v>0</v>
      </c>
      <c r="U67">
        <f t="shared" si="13"/>
        <v>1</v>
      </c>
      <c r="V67">
        <f t="shared" si="14"/>
        <v>1</v>
      </c>
      <c r="W67" t="s">
        <v>2531</v>
      </c>
      <c r="X67" t="s">
        <v>2532</v>
      </c>
      <c r="Y67" t="s">
        <v>1020</v>
      </c>
      <c r="Z67" t="s">
        <v>2378</v>
      </c>
      <c r="AA67">
        <v>-80.094536000000005</v>
      </c>
      <c r="AB67">
        <v>40.382365999999998</v>
      </c>
      <c r="AC67">
        <v>1</v>
      </c>
    </row>
    <row r="68" spans="1:29" hidden="1" outlineLevel="2" x14ac:dyDescent="0.2">
      <c r="A68">
        <v>5000722</v>
      </c>
      <c r="B68">
        <v>1</v>
      </c>
      <c r="C68" t="s">
        <v>2549</v>
      </c>
      <c r="D68" t="s">
        <v>1</v>
      </c>
      <c r="I68" s="20" t="s">
        <v>1038</v>
      </c>
      <c r="J68" s="15">
        <v>1</v>
      </c>
      <c r="K68" s="15"/>
      <c r="L68" s="15"/>
      <c r="M68" s="3">
        <v>1</v>
      </c>
      <c r="N68" t="s">
        <v>2551</v>
      </c>
      <c r="O68" s="4">
        <v>1</v>
      </c>
      <c r="P68" t="s">
        <v>2551</v>
      </c>
      <c r="Q68">
        <f t="shared" si="10"/>
        <v>0</v>
      </c>
      <c r="S68">
        <f t="shared" si="11"/>
        <v>0</v>
      </c>
      <c r="T68">
        <f t="shared" si="12"/>
        <v>0</v>
      </c>
      <c r="U68">
        <f t="shared" si="13"/>
        <v>1</v>
      </c>
      <c r="V68">
        <f t="shared" si="14"/>
        <v>1</v>
      </c>
      <c r="W68" t="s">
        <v>471</v>
      </c>
      <c r="X68" t="s">
        <v>801</v>
      </c>
      <c r="Y68" t="s">
        <v>1</v>
      </c>
      <c r="Z68" t="s">
        <v>2552</v>
      </c>
      <c r="AA68">
        <v>0</v>
      </c>
      <c r="AB68">
        <v>0</v>
      </c>
      <c r="AC68">
        <v>1</v>
      </c>
    </row>
    <row r="69" spans="1:29" hidden="1" outlineLevel="2" x14ac:dyDescent="0.2">
      <c r="A69">
        <v>18700297</v>
      </c>
      <c r="B69">
        <v>1</v>
      </c>
      <c r="C69" t="s">
        <v>2559</v>
      </c>
      <c r="D69" t="s">
        <v>1</v>
      </c>
      <c r="I69" s="20" t="s">
        <v>1038</v>
      </c>
      <c r="J69" s="15">
        <v>1</v>
      </c>
      <c r="K69" s="15"/>
      <c r="L69" s="15"/>
      <c r="M69" s="3">
        <v>1</v>
      </c>
      <c r="N69" t="s">
        <v>2561</v>
      </c>
      <c r="O69" s="4">
        <v>1</v>
      </c>
      <c r="P69" t="s">
        <v>2561</v>
      </c>
      <c r="Q69">
        <f t="shared" si="10"/>
        <v>0</v>
      </c>
      <c r="S69">
        <f t="shared" si="11"/>
        <v>0</v>
      </c>
      <c r="T69">
        <f t="shared" si="12"/>
        <v>0</v>
      </c>
      <c r="U69">
        <f t="shared" si="13"/>
        <v>1</v>
      </c>
      <c r="V69">
        <f t="shared" si="14"/>
        <v>1</v>
      </c>
      <c r="W69" t="s">
        <v>2562</v>
      </c>
      <c r="X69" t="s">
        <v>2563</v>
      </c>
      <c r="Y69" t="s">
        <v>2564</v>
      </c>
      <c r="Z69" t="s">
        <v>2565</v>
      </c>
      <c r="AA69">
        <v>-80.003815000000003</v>
      </c>
      <c r="AB69">
        <v>40.433418000000003</v>
      </c>
      <c r="AC69">
        <v>1</v>
      </c>
    </row>
    <row r="70" spans="1:29" outlineLevel="1" collapsed="1" x14ac:dyDescent="0.2">
      <c r="H70" s="17" t="s">
        <v>2607</v>
      </c>
      <c r="I70" s="20">
        <v>54</v>
      </c>
      <c r="J70" s="15">
        <v>51</v>
      </c>
      <c r="K70" s="15">
        <f t="shared" ref="K70:K133" si="15">I70-J70</f>
        <v>3</v>
      </c>
      <c r="L70" s="18">
        <f t="shared" ref="L70:L133" si="16">J70/I70</f>
        <v>0.94444444444444442</v>
      </c>
    </row>
    <row r="71" spans="1:29" hidden="1" outlineLevel="2" x14ac:dyDescent="0.2">
      <c r="A71">
        <v>1395018</v>
      </c>
      <c r="B71">
        <v>1</v>
      </c>
      <c r="C71" t="s">
        <v>2185</v>
      </c>
      <c r="D71" t="s">
        <v>1</v>
      </c>
      <c r="I71" s="20" t="s">
        <v>2186</v>
      </c>
      <c r="J71" s="15">
        <v>1</v>
      </c>
      <c r="K71" s="15" t="e">
        <f t="shared" si="15"/>
        <v>#VALUE!</v>
      </c>
      <c r="L71" s="18" t="e">
        <f t="shared" si="16"/>
        <v>#VALUE!</v>
      </c>
      <c r="M71" s="3">
        <v>1</v>
      </c>
      <c r="N71" t="s">
        <v>2188</v>
      </c>
      <c r="O71" s="4">
        <v>1</v>
      </c>
      <c r="P71" t="s">
        <v>2188</v>
      </c>
      <c r="Q71">
        <f>IF((M71+O71=3),1,0)</f>
        <v>0</v>
      </c>
      <c r="S71">
        <f>IF(M71=R71,1,0)</f>
        <v>0</v>
      </c>
      <c r="T71">
        <f>IF((M71+O71=4),1,0)</f>
        <v>0</v>
      </c>
      <c r="U71">
        <f>IF(M71=O71,1,0)</f>
        <v>1</v>
      </c>
      <c r="V71">
        <f>IF(N71=P71,1,888)</f>
        <v>1</v>
      </c>
      <c r="W71" t="s">
        <v>2189</v>
      </c>
      <c r="X71" t="s">
        <v>2190</v>
      </c>
      <c r="Y71" t="s">
        <v>1</v>
      </c>
      <c r="Z71" t="s">
        <v>2191</v>
      </c>
      <c r="AA71">
        <v>-79.883049</v>
      </c>
      <c r="AB71">
        <v>40.488579000000001</v>
      </c>
      <c r="AC71">
        <v>1</v>
      </c>
    </row>
    <row r="72" spans="1:29" hidden="1" outlineLevel="2" x14ac:dyDescent="0.2">
      <c r="A72">
        <v>18627873</v>
      </c>
      <c r="B72">
        <v>1</v>
      </c>
      <c r="C72" t="s">
        <v>2239</v>
      </c>
      <c r="D72" t="s">
        <v>1</v>
      </c>
      <c r="I72" s="20" t="s">
        <v>2186</v>
      </c>
      <c r="J72" s="15">
        <v>1</v>
      </c>
      <c r="K72" s="15" t="e">
        <f t="shared" si="15"/>
        <v>#VALUE!</v>
      </c>
      <c r="L72" s="18" t="e">
        <f t="shared" si="16"/>
        <v>#VALUE!</v>
      </c>
      <c r="M72" s="3">
        <v>1</v>
      </c>
      <c r="N72" t="s">
        <v>2241</v>
      </c>
      <c r="O72" s="4">
        <v>1</v>
      </c>
      <c r="P72" t="s">
        <v>2241</v>
      </c>
      <c r="Q72">
        <f>IF((M72+O72=3),1,0)</f>
        <v>0</v>
      </c>
      <c r="S72">
        <f>IF(M72=R72,1,0)</f>
        <v>0</v>
      </c>
      <c r="T72">
        <f>IF((M72+O72=4),1,0)</f>
        <v>0</v>
      </c>
      <c r="U72">
        <f>IF(M72=O72,1,0)</f>
        <v>1</v>
      </c>
      <c r="V72">
        <f>IF(N72=P72,1,888)</f>
        <v>1</v>
      </c>
      <c r="W72" t="s">
        <v>2242</v>
      </c>
      <c r="X72" t="s">
        <v>390</v>
      </c>
      <c r="AC72">
        <v>1</v>
      </c>
    </row>
    <row r="73" spans="1:29" hidden="1" outlineLevel="2" x14ac:dyDescent="0.2">
      <c r="A73">
        <v>8197742</v>
      </c>
      <c r="B73">
        <v>1</v>
      </c>
      <c r="C73" t="s">
        <v>2470</v>
      </c>
      <c r="D73" t="s">
        <v>1025</v>
      </c>
      <c r="I73" s="20" t="s">
        <v>2186</v>
      </c>
      <c r="J73" s="15">
        <v>1</v>
      </c>
      <c r="K73" s="15" t="e">
        <f t="shared" si="15"/>
        <v>#VALUE!</v>
      </c>
      <c r="L73" s="18" t="e">
        <f t="shared" si="16"/>
        <v>#VALUE!</v>
      </c>
      <c r="M73" s="3">
        <v>1</v>
      </c>
      <c r="N73" t="s">
        <v>2472</v>
      </c>
      <c r="O73" s="4">
        <v>1</v>
      </c>
      <c r="P73" t="s">
        <v>2472</v>
      </c>
      <c r="Q73">
        <f>IF((M73+O73=3),1,0)</f>
        <v>0</v>
      </c>
      <c r="S73">
        <f>IF(M73=R73,1,0)</f>
        <v>0</v>
      </c>
      <c r="T73">
        <f>IF((M73+O73=4),1,0)</f>
        <v>0</v>
      </c>
      <c r="U73">
        <f>IF(M73=O73,1,0)</f>
        <v>1</v>
      </c>
      <c r="V73">
        <f>IF(N73=P73,1,888)</f>
        <v>1</v>
      </c>
      <c r="W73" t="s">
        <v>2473</v>
      </c>
      <c r="X73" t="s">
        <v>2474</v>
      </c>
      <c r="Y73" t="s">
        <v>1025</v>
      </c>
      <c r="Z73" t="s">
        <v>2475</v>
      </c>
      <c r="AA73">
        <v>-79.694237000000001</v>
      </c>
      <c r="AB73">
        <v>40.428642000000004</v>
      </c>
      <c r="AC73">
        <v>1</v>
      </c>
    </row>
    <row r="74" spans="1:29" outlineLevel="1" collapsed="1" x14ac:dyDescent="0.2">
      <c r="H74" s="17" t="s">
        <v>2608</v>
      </c>
      <c r="I74" s="20">
        <v>3</v>
      </c>
      <c r="J74" s="15">
        <v>3</v>
      </c>
      <c r="K74" s="15">
        <f t="shared" si="15"/>
        <v>0</v>
      </c>
      <c r="L74" s="18">
        <f t="shared" si="16"/>
        <v>1</v>
      </c>
    </row>
    <row r="75" spans="1:29" hidden="1" outlineLevel="2" x14ac:dyDescent="0.2">
      <c r="A75">
        <v>12866472</v>
      </c>
      <c r="B75">
        <v>2</v>
      </c>
      <c r="C75" t="s">
        <v>1703</v>
      </c>
      <c r="D75" t="s">
        <v>1</v>
      </c>
      <c r="I75" s="20" t="s">
        <v>1704</v>
      </c>
      <c r="J75" s="15">
        <v>1</v>
      </c>
      <c r="K75" s="15" t="e">
        <f t="shared" si="15"/>
        <v>#VALUE!</v>
      </c>
      <c r="L75" s="18" t="e">
        <f t="shared" si="16"/>
        <v>#VALUE!</v>
      </c>
      <c r="M75" s="3">
        <v>1</v>
      </c>
      <c r="N75" t="s">
        <v>1706</v>
      </c>
      <c r="O75" s="4">
        <v>1</v>
      </c>
      <c r="P75" t="s">
        <v>1706</v>
      </c>
      <c r="Q75">
        <f t="shared" ref="Q75:Q80" si="17">IF((M75+O75=3),1,0)</f>
        <v>0</v>
      </c>
      <c r="S75">
        <f t="shared" ref="S75:S80" si="18">IF(M75=R75,1,0)</f>
        <v>0</v>
      </c>
      <c r="T75">
        <f t="shared" ref="T75:T80" si="19">IF((M75+O75=4),1,0)</f>
        <v>0</v>
      </c>
      <c r="U75">
        <f t="shared" ref="U75:U80" si="20">IF(M75=O75,1,0)</f>
        <v>1</v>
      </c>
      <c r="V75">
        <f t="shared" ref="V75:V80" si="21">IF(N75=P75,1,888)</f>
        <v>1</v>
      </c>
      <c r="W75" t="s">
        <v>1707</v>
      </c>
      <c r="X75" t="s">
        <v>390</v>
      </c>
      <c r="AC75">
        <v>1</v>
      </c>
    </row>
    <row r="76" spans="1:29" hidden="1" outlineLevel="2" x14ac:dyDescent="0.2">
      <c r="A76">
        <v>12866472</v>
      </c>
      <c r="B76">
        <v>2</v>
      </c>
      <c r="C76" t="s">
        <v>1703</v>
      </c>
      <c r="D76" t="s">
        <v>1</v>
      </c>
      <c r="I76" s="20" t="s">
        <v>1704</v>
      </c>
      <c r="J76" s="15">
        <v>1</v>
      </c>
      <c r="K76" s="15" t="e">
        <f t="shared" si="15"/>
        <v>#VALUE!</v>
      </c>
      <c r="L76" s="18" t="e">
        <f t="shared" si="16"/>
        <v>#VALUE!</v>
      </c>
      <c r="M76" s="3">
        <v>1</v>
      </c>
      <c r="N76" t="s">
        <v>1708</v>
      </c>
      <c r="O76" s="4">
        <v>1</v>
      </c>
      <c r="P76" t="s">
        <v>1708</v>
      </c>
      <c r="Q76">
        <f t="shared" si="17"/>
        <v>0</v>
      </c>
      <c r="S76">
        <f t="shared" si="18"/>
        <v>0</v>
      </c>
      <c r="T76">
        <f t="shared" si="19"/>
        <v>0</v>
      </c>
      <c r="U76">
        <f t="shared" si="20"/>
        <v>1</v>
      </c>
      <c r="V76">
        <f t="shared" si="21"/>
        <v>1</v>
      </c>
      <c r="W76" t="s">
        <v>1709</v>
      </c>
      <c r="X76" t="s">
        <v>390</v>
      </c>
      <c r="AC76">
        <v>1</v>
      </c>
    </row>
    <row r="77" spans="1:29" hidden="1" outlineLevel="2" x14ac:dyDescent="0.2">
      <c r="A77">
        <v>1326898</v>
      </c>
      <c r="B77">
        <v>2</v>
      </c>
      <c r="C77" t="s">
        <v>1758</v>
      </c>
      <c r="D77" t="s">
        <v>1</v>
      </c>
      <c r="I77" s="20" t="s">
        <v>1704</v>
      </c>
      <c r="J77" s="15">
        <v>1</v>
      </c>
      <c r="K77" s="15" t="e">
        <f t="shared" si="15"/>
        <v>#VALUE!</v>
      </c>
      <c r="L77" s="18" t="e">
        <f t="shared" si="16"/>
        <v>#VALUE!</v>
      </c>
      <c r="M77" s="3">
        <v>1</v>
      </c>
      <c r="N77" t="s">
        <v>1760</v>
      </c>
      <c r="O77" s="4">
        <v>1</v>
      </c>
      <c r="P77" t="s">
        <v>1760</v>
      </c>
      <c r="Q77">
        <f t="shared" si="17"/>
        <v>0</v>
      </c>
      <c r="S77">
        <f t="shared" si="18"/>
        <v>0</v>
      </c>
      <c r="T77">
        <f t="shared" si="19"/>
        <v>0</v>
      </c>
      <c r="U77">
        <f t="shared" si="20"/>
        <v>1</v>
      </c>
      <c r="V77">
        <f t="shared" si="21"/>
        <v>1</v>
      </c>
      <c r="W77" t="s">
        <v>1761</v>
      </c>
      <c r="X77" t="s">
        <v>1762</v>
      </c>
      <c r="Y77" t="s">
        <v>719</v>
      </c>
      <c r="Z77" t="s">
        <v>1763</v>
      </c>
      <c r="AA77">
        <v>-79.972717000000003</v>
      </c>
      <c r="AB77">
        <v>40.480885000000001</v>
      </c>
      <c r="AC77">
        <v>1</v>
      </c>
    </row>
    <row r="78" spans="1:29" hidden="1" outlineLevel="2" x14ac:dyDescent="0.2">
      <c r="A78">
        <v>1326898</v>
      </c>
      <c r="B78">
        <v>2</v>
      </c>
      <c r="C78" t="s">
        <v>1758</v>
      </c>
      <c r="D78" t="s">
        <v>1</v>
      </c>
      <c r="I78" s="20" t="s">
        <v>1704</v>
      </c>
      <c r="J78" s="15">
        <v>1</v>
      </c>
      <c r="K78" s="15" t="e">
        <f t="shared" si="15"/>
        <v>#VALUE!</v>
      </c>
      <c r="L78" s="18" t="e">
        <f t="shared" si="16"/>
        <v>#VALUE!</v>
      </c>
      <c r="M78" s="3">
        <v>1</v>
      </c>
      <c r="N78" t="s">
        <v>1764</v>
      </c>
      <c r="O78" s="4">
        <v>1</v>
      </c>
      <c r="P78" t="s">
        <v>1764</v>
      </c>
      <c r="Q78">
        <f t="shared" si="17"/>
        <v>0</v>
      </c>
      <c r="R78" s="10">
        <v>1</v>
      </c>
      <c r="S78">
        <f t="shared" si="18"/>
        <v>1</v>
      </c>
      <c r="T78">
        <f t="shared" si="19"/>
        <v>0</v>
      </c>
      <c r="U78">
        <f t="shared" si="20"/>
        <v>1</v>
      </c>
      <c r="V78">
        <f t="shared" si="21"/>
        <v>1</v>
      </c>
      <c r="W78" t="s">
        <v>1765</v>
      </c>
      <c r="X78" t="s">
        <v>390</v>
      </c>
      <c r="AC78">
        <v>1</v>
      </c>
    </row>
    <row r="79" spans="1:29" hidden="1" outlineLevel="2" x14ac:dyDescent="0.2">
      <c r="A79">
        <v>18827141</v>
      </c>
      <c r="B79">
        <v>1</v>
      </c>
      <c r="C79" t="s">
        <v>2140</v>
      </c>
      <c r="D79" t="s">
        <v>1</v>
      </c>
      <c r="I79" s="20" t="s">
        <v>1704</v>
      </c>
      <c r="J79" s="15">
        <v>1</v>
      </c>
      <c r="K79" s="15" t="e">
        <f t="shared" si="15"/>
        <v>#VALUE!</v>
      </c>
      <c r="L79" s="18" t="e">
        <f t="shared" si="16"/>
        <v>#VALUE!</v>
      </c>
      <c r="M79" s="3">
        <v>1</v>
      </c>
      <c r="N79" t="s">
        <v>2142</v>
      </c>
      <c r="O79" s="4">
        <v>1</v>
      </c>
      <c r="P79" t="s">
        <v>2142</v>
      </c>
      <c r="Q79">
        <f t="shared" si="17"/>
        <v>0</v>
      </c>
      <c r="S79">
        <f t="shared" si="18"/>
        <v>0</v>
      </c>
      <c r="T79">
        <f t="shared" si="19"/>
        <v>0</v>
      </c>
      <c r="U79">
        <f t="shared" si="20"/>
        <v>1</v>
      </c>
      <c r="V79">
        <f t="shared" si="21"/>
        <v>1</v>
      </c>
      <c r="W79" t="s">
        <v>2143</v>
      </c>
      <c r="X79" t="s">
        <v>2144</v>
      </c>
      <c r="Y79" t="s">
        <v>1069</v>
      </c>
      <c r="Z79" t="s">
        <v>2145</v>
      </c>
      <c r="AA79">
        <v>-79.772339000000002</v>
      </c>
      <c r="AB79">
        <v>40.437241</v>
      </c>
      <c r="AC79">
        <v>1</v>
      </c>
    </row>
    <row r="80" spans="1:29" hidden="1" outlineLevel="2" x14ac:dyDescent="0.2">
      <c r="A80">
        <v>9759622</v>
      </c>
      <c r="B80">
        <v>1</v>
      </c>
      <c r="C80" t="s">
        <v>2395</v>
      </c>
      <c r="D80" t="s">
        <v>1</v>
      </c>
      <c r="I80" s="20" t="s">
        <v>1704</v>
      </c>
      <c r="J80" s="15">
        <v>1</v>
      </c>
      <c r="K80" s="15" t="e">
        <f t="shared" si="15"/>
        <v>#VALUE!</v>
      </c>
      <c r="L80" s="18" t="e">
        <f t="shared" si="16"/>
        <v>#VALUE!</v>
      </c>
      <c r="M80" s="3">
        <v>1</v>
      </c>
      <c r="N80" t="s">
        <v>2397</v>
      </c>
      <c r="O80" s="4">
        <v>1</v>
      </c>
      <c r="P80" t="s">
        <v>2397</v>
      </c>
      <c r="Q80">
        <f t="shared" si="17"/>
        <v>0</v>
      </c>
      <c r="S80">
        <f t="shared" si="18"/>
        <v>0</v>
      </c>
      <c r="T80">
        <f t="shared" si="19"/>
        <v>0</v>
      </c>
      <c r="U80">
        <f t="shared" si="20"/>
        <v>1</v>
      </c>
      <c r="V80">
        <f t="shared" si="21"/>
        <v>1</v>
      </c>
      <c r="W80" t="s">
        <v>2398</v>
      </c>
      <c r="X80" t="s">
        <v>154</v>
      </c>
      <c r="Y80" t="s">
        <v>1</v>
      </c>
      <c r="Z80" t="s">
        <v>155</v>
      </c>
      <c r="AA80">
        <v>-79.947379999999995</v>
      </c>
      <c r="AB80">
        <v>40.439166999999998</v>
      </c>
      <c r="AC80">
        <v>1</v>
      </c>
    </row>
    <row r="81" spans="1:29" outlineLevel="1" collapsed="1" x14ac:dyDescent="0.2">
      <c r="H81" s="17" t="s">
        <v>2609</v>
      </c>
      <c r="I81" s="20">
        <v>6</v>
      </c>
      <c r="J81" s="15">
        <v>6</v>
      </c>
      <c r="K81" s="15">
        <f t="shared" si="15"/>
        <v>0</v>
      </c>
      <c r="L81" s="18">
        <f t="shared" si="16"/>
        <v>1</v>
      </c>
    </row>
    <row r="82" spans="1:29" hidden="1" outlineLevel="2" x14ac:dyDescent="0.2">
      <c r="A82">
        <v>1718733</v>
      </c>
      <c r="B82">
        <v>9</v>
      </c>
      <c r="C82" t="s">
        <v>775</v>
      </c>
      <c r="D82" t="s">
        <v>1</v>
      </c>
      <c r="I82" s="20" t="s">
        <v>776</v>
      </c>
      <c r="J82" s="15">
        <v>1</v>
      </c>
      <c r="K82" s="15" t="e">
        <f t="shared" si="15"/>
        <v>#VALUE!</v>
      </c>
      <c r="L82" s="18" t="e">
        <f t="shared" si="16"/>
        <v>#VALUE!</v>
      </c>
      <c r="M82" s="3">
        <v>1</v>
      </c>
      <c r="N82" t="s">
        <v>778</v>
      </c>
      <c r="O82" s="4">
        <v>1</v>
      </c>
      <c r="P82" t="s">
        <v>778</v>
      </c>
      <c r="Q82">
        <f t="shared" ref="Q82:Q114" si="22">IF((M82+O82=3),1,0)</f>
        <v>0</v>
      </c>
      <c r="S82">
        <f t="shared" ref="S82:S114" si="23">IF(M82=R82,1,0)</f>
        <v>0</v>
      </c>
      <c r="T82">
        <f t="shared" ref="T82:T114" si="24">IF((M82+O82=4),1,0)</f>
        <v>0</v>
      </c>
      <c r="U82">
        <f t="shared" ref="U82:U114" si="25">IF(M82=O82,1,0)</f>
        <v>1</v>
      </c>
      <c r="V82">
        <f t="shared" ref="V82:V114" si="26">IF(N82=P82,1,888)</f>
        <v>1</v>
      </c>
      <c r="W82" t="s">
        <v>779</v>
      </c>
      <c r="X82" t="s">
        <v>780</v>
      </c>
      <c r="Y82" t="s">
        <v>1</v>
      </c>
      <c r="Z82" t="s">
        <v>781</v>
      </c>
      <c r="AA82">
        <v>-79.984970000000004</v>
      </c>
      <c r="AB82">
        <v>40.451526999999999</v>
      </c>
      <c r="AC82">
        <v>1</v>
      </c>
    </row>
    <row r="83" spans="1:29" hidden="1" outlineLevel="2" x14ac:dyDescent="0.2">
      <c r="A83">
        <v>1718733</v>
      </c>
      <c r="B83">
        <v>9</v>
      </c>
      <c r="C83" t="s">
        <v>775</v>
      </c>
      <c r="D83" t="s">
        <v>1</v>
      </c>
      <c r="I83" s="20" t="s">
        <v>776</v>
      </c>
      <c r="J83" s="15">
        <v>1</v>
      </c>
      <c r="K83" s="15" t="e">
        <f t="shared" si="15"/>
        <v>#VALUE!</v>
      </c>
      <c r="L83" s="18" t="e">
        <f t="shared" si="16"/>
        <v>#VALUE!</v>
      </c>
      <c r="M83" s="3">
        <v>1</v>
      </c>
      <c r="N83" t="s">
        <v>782</v>
      </c>
      <c r="O83" s="4">
        <v>1</v>
      </c>
      <c r="P83" t="s">
        <v>782</v>
      </c>
      <c r="Q83">
        <f t="shared" si="22"/>
        <v>0</v>
      </c>
      <c r="S83">
        <f t="shared" si="23"/>
        <v>0</v>
      </c>
      <c r="T83">
        <f t="shared" si="24"/>
        <v>0</v>
      </c>
      <c r="U83">
        <f t="shared" si="25"/>
        <v>1</v>
      </c>
      <c r="V83">
        <f t="shared" si="26"/>
        <v>1</v>
      </c>
      <c r="W83" t="s">
        <v>783</v>
      </c>
      <c r="X83" t="s">
        <v>784</v>
      </c>
      <c r="Y83" t="s">
        <v>1</v>
      </c>
      <c r="Z83" t="s">
        <v>785</v>
      </c>
      <c r="AA83">
        <v>-79.979331999999999</v>
      </c>
      <c r="AB83">
        <v>40.428696000000002</v>
      </c>
      <c r="AC83">
        <v>1</v>
      </c>
    </row>
    <row r="84" spans="1:29" hidden="1" outlineLevel="2" x14ac:dyDescent="0.2">
      <c r="A84">
        <v>1718733</v>
      </c>
      <c r="B84">
        <v>9</v>
      </c>
      <c r="C84" t="s">
        <v>775</v>
      </c>
      <c r="D84" t="s">
        <v>1</v>
      </c>
      <c r="I84" s="20" t="s">
        <v>776</v>
      </c>
      <c r="J84" s="15">
        <v>1</v>
      </c>
      <c r="K84" s="15" t="e">
        <f t="shared" si="15"/>
        <v>#VALUE!</v>
      </c>
      <c r="L84" s="18" t="e">
        <f t="shared" si="16"/>
        <v>#VALUE!</v>
      </c>
      <c r="M84" s="3">
        <v>1</v>
      </c>
      <c r="N84" t="s">
        <v>786</v>
      </c>
      <c r="O84" s="4">
        <v>1</v>
      </c>
      <c r="P84" t="s">
        <v>786</v>
      </c>
      <c r="Q84">
        <f t="shared" si="22"/>
        <v>0</v>
      </c>
      <c r="S84">
        <f t="shared" si="23"/>
        <v>0</v>
      </c>
      <c r="T84">
        <f t="shared" si="24"/>
        <v>0</v>
      </c>
      <c r="U84">
        <f t="shared" si="25"/>
        <v>1</v>
      </c>
      <c r="V84">
        <f t="shared" si="26"/>
        <v>1</v>
      </c>
      <c r="W84" t="s">
        <v>787</v>
      </c>
      <c r="X84" t="s">
        <v>788</v>
      </c>
      <c r="Y84" t="s">
        <v>1</v>
      </c>
      <c r="Z84" t="s">
        <v>789</v>
      </c>
      <c r="AA84">
        <v>-79.909891000000002</v>
      </c>
      <c r="AB84">
        <v>40.457782000000002</v>
      </c>
      <c r="AC84">
        <v>1</v>
      </c>
    </row>
    <row r="85" spans="1:29" hidden="1" outlineLevel="2" x14ac:dyDescent="0.2">
      <c r="A85">
        <v>1718733</v>
      </c>
      <c r="B85">
        <v>9</v>
      </c>
      <c r="C85" t="s">
        <v>775</v>
      </c>
      <c r="D85" t="s">
        <v>1</v>
      </c>
      <c r="I85" s="20" t="s">
        <v>776</v>
      </c>
      <c r="J85" s="15">
        <v>1</v>
      </c>
      <c r="K85" s="15" t="e">
        <f t="shared" si="15"/>
        <v>#VALUE!</v>
      </c>
      <c r="L85" s="18" t="e">
        <f t="shared" si="16"/>
        <v>#VALUE!</v>
      </c>
      <c r="M85" s="3">
        <v>1</v>
      </c>
      <c r="N85" t="s">
        <v>786</v>
      </c>
      <c r="O85" s="4">
        <v>1</v>
      </c>
      <c r="P85" t="s">
        <v>786</v>
      </c>
      <c r="Q85">
        <f t="shared" si="22"/>
        <v>0</v>
      </c>
      <c r="S85">
        <f t="shared" si="23"/>
        <v>0</v>
      </c>
      <c r="T85">
        <f t="shared" si="24"/>
        <v>0</v>
      </c>
      <c r="U85">
        <f t="shared" si="25"/>
        <v>1</v>
      </c>
      <c r="V85">
        <f t="shared" si="26"/>
        <v>1</v>
      </c>
      <c r="W85" t="s">
        <v>787</v>
      </c>
      <c r="X85" t="s">
        <v>788</v>
      </c>
      <c r="Y85" t="s">
        <v>1</v>
      </c>
      <c r="Z85" t="s">
        <v>789</v>
      </c>
      <c r="AA85">
        <v>-79.909891000000002</v>
      </c>
      <c r="AB85">
        <v>40.457782000000002</v>
      </c>
      <c r="AC85">
        <v>1</v>
      </c>
    </row>
    <row r="86" spans="1:29" hidden="1" outlineLevel="2" x14ac:dyDescent="0.2">
      <c r="A86">
        <v>1718733</v>
      </c>
      <c r="B86">
        <v>9</v>
      </c>
      <c r="C86" t="s">
        <v>775</v>
      </c>
      <c r="D86" t="s">
        <v>1</v>
      </c>
      <c r="I86" s="20" t="s">
        <v>776</v>
      </c>
      <c r="J86" s="15">
        <v>1</v>
      </c>
      <c r="K86" s="15" t="e">
        <f t="shared" si="15"/>
        <v>#VALUE!</v>
      </c>
      <c r="L86" s="18" t="e">
        <f t="shared" si="16"/>
        <v>#VALUE!</v>
      </c>
      <c r="M86" s="3">
        <v>1</v>
      </c>
      <c r="N86" t="s">
        <v>786</v>
      </c>
      <c r="O86" s="4">
        <v>1</v>
      </c>
      <c r="P86" t="s">
        <v>786</v>
      </c>
      <c r="Q86">
        <f t="shared" si="22"/>
        <v>0</v>
      </c>
      <c r="S86">
        <f t="shared" si="23"/>
        <v>0</v>
      </c>
      <c r="T86">
        <f t="shared" si="24"/>
        <v>0</v>
      </c>
      <c r="U86">
        <f t="shared" si="25"/>
        <v>1</v>
      </c>
      <c r="V86">
        <f t="shared" si="26"/>
        <v>1</v>
      </c>
      <c r="W86" t="s">
        <v>787</v>
      </c>
      <c r="X86" t="s">
        <v>788</v>
      </c>
      <c r="Y86" t="s">
        <v>1</v>
      </c>
      <c r="Z86" t="s">
        <v>789</v>
      </c>
      <c r="AA86">
        <v>-79.909891000000002</v>
      </c>
      <c r="AB86">
        <v>40.457782000000002</v>
      </c>
      <c r="AC86">
        <v>1</v>
      </c>
    </row>
    <row r="87" spans="1:29" hidden="1" outlineLevel="2" x14ac:dyDescent="0.2">
      <c r="A87">
        <v>1718733</v>
      </c>
      <c r="B87">
        <v>9</v>
      </c>
      <c r="C87" t="s">
        <v>775</v>
      </c>
      <c r="D87" t="s">
        <v>1</v>
      </c>
      <c r="I87" s="20" t="s">
        <v>776</v>
      </c>
      <c r="J87" s="15">
        <v>1</v>
      </c>
      <c r="K87" s="15" t="e">
        <f t="shared" si="15"/>
        <v>#VALUE!</v>
      </c>
      <c r="L87" s="18" t="e">
        <f t="shared" si="16"/>
        <v>#VALUE!</v>
      </c>
      <c r="M87" s="3">
        <v>1</v>
      </c>
      <c r="N87" t="s">
        <v>782</v>
      </c>
      <c r="O87" s="4">
        <v>1</v>
      </c>
      <c r="P87" t="s">
        <v>782</v>
      </c>
      <c r="Q87">
        <f t="shared" si="22"/>
        <v>0</v>
      </c>
      <c r="S87">
        <f t="shared" si="23"/>
        <v>0</v>
      </c>
      <c r="T87">
        <f t="shared" si="24"/>
        <v>0</v>
      </c>
      <c r="U87">
        <f t="shared" si="25"/>
        <v>1</v>
      </c>
      <c r="V87">
        <f t="shared" si="26"/>
        <v>1</v>
      </c>
      <c r="W87" t="s">
        <v>783</v>
      </c>
      <c r="X87" t="s">
        <v>784</v>
      </c>
      <c r="Y87" t="s">
        <v>1</v>
      </c>
      <c r="Z87" t="s">
        <v>785</v>
      </c>
      <c r="AA87">
        <v>-79.979331999999999</v>
      </c>
      <c r="AB87">
        <v>40.428696000000002</v>
      </c>
      <c r="AC87">
        <v>1</v>
      </c>
    </row>
    <row r="88" spans="1:29" hidden="1" outlineLevel="2" x14ac:dyDescent="0.2">
      <c r="A88">
        <v>1718733</v>
      </c>
      <c r="B88">
        <v>9</v>
      </c>
      <c r="C88" t="s">
        <v>775</v>
      </c>
      <c r="D88" t="s">
        <v>1</v>
      </c>
      <c r="I88" s="20" t="s">
        <v>776</v>
      </c>
      <c r="J88" s="15">
        <v>1</v>
      </c>
      <c r="K88" s="15" t="e">
        <f t="shared" si="15"/>
        <v>#VALUE!</v>
      </c>
      <c r="L88" s="18" t="e">
        <f t="shared" si="16"/>
        <v>#VALUE!</v>
      </c>
      <c r="M88" s="3">
        <v>1</v>
      </c>
      <c r="N88" t="s">
        <v>786</v>
      </c>
      <c r="O88" s="4">
        <v>1</v>
      </c>
      <c r="P88" t="s">
        <v>786</v>
      </c>
      <c r="Q88">
        <f t="shared" si="22"/>
        <v>0</v>
      </c>
      <c r="S88">
        <f t="shared" si="23"/>
        <v>0</v>
      </c>
      <c r="T88">
        <f t="shared" si="24"/>
        <v>0</v>
      </c>
      <c r="U88">
        <f t="shared" si="25"/>
        <v>1</v>
      </c>
      <c r="V88">
        <f t="shared" si="26"/>
        <v>1</v>
      </c>
      <c r="W88" t="s">
        <v>787</v>
      </c>
      <c r="X88" t="s">
        <v>788</v>
      </c>
      <c r="Y88" t="s">
        <v>1</v>
      </c>
      <c r="Z88" t="s">
        <v>789</v>
      </c>
      <c r="AA88">
        <v>-79.909891000000002</v>
      </c>
      <c r="AB88">
        <v>40.457782000000002</v>
      </c>
      <c r="AC88">
        <v>1</v>
      </c>
    </row>
    <row r="89" spans="1:29" hidden="1" outlineLevel="2" x14ac:dyDescent="0.2">
      <c r="A89">
        <v>1718733</v>
      </c>
      <c r="B89">
        <v>9</v>
      </c>
      <c r="C89" t="s">
        <v>775</v>
      </c>
      <c r="D89" t="s">
        <v>1</v>
      </c>
      <c r="I89" s="20" t="s">
        <v>776</v>
      </c>
      <c r="J89" s="15">
        <v>1</v>
      </c>
      <c r="K89" s="15" t="e">
        <f t="shared" si="15"/>
        <v>#VALUE!</v>
      </c>
      <c r="L89" s="18" t="e">
        <f t="shared" si="16"/>
        <v>#VALUE!</v>
      </c>
      <c r="M89" s="3">
        <v>1</v>
      </c>
      <c r="N89" t="s">
        <v>790</v>
      </c>
      <c r="O89" s="4">
        <v>1</v>
      </c>
      <c r="P89" t="s">
        <v>790</v>
      </c>
      <c r="Q89">
        <f t="shared" si="22"/>
        <v>0</v>
      </c>
      <c r="S89">
        <f t="shared" si="23"/>
        <v>0</v>
      </c>
      <c r="T89">
        <f t="shared" si="24"/>
        <v>0</v>
      </c>
      <c r="U89">
        <f t="shared" si="25"/>
        <v>1</v>
      </c>
      <c r="V89">
        <f t="shared" si="26"/>
        <v>1</v>
      </c>
      <c r="W89" t="s">
        <v>791</v>
      </c>
      <c r="X89" t="s">
        <v>26</v>
      </c>
      <c r="Y89" t="s">
        <v>1</v>
      </c>
      <c r="Z89" t="s">
        <v>27</v>
      </c>
      <c r="AA89">
        <v>-79.982551999999998</v>
      </c>
      <c r="AB89">
        <v>40.428871000000001</v>
      </c>
      <c r="AC89">
        <v>1</v>
      </c>
    </row>
    <row r="90" spans="1:29" hidden="1" outlineLevel="2" x14ac:dyDescent="0.2">
      <c r="A90">
        <v>1718733</v>
      </c>
      <c r="B90">
        <v>9</v>
      </c>
      <c r="C90" t="s">
        <v>775</v>
      </c>
      <c r="D90" t="s">
        <v>1</v>
      </c>
      <c r="I90" s="20" t="s">
        <v>776</v>
      </c>
      <c r="J90" s="15">
        <v>1</v>
      </c>
      <c r="K90" s="15" t="e">
        <f t="shared" si="15"/>
        <v>#VALUE!</v>
      </c>
      <c r="L90" s="18" t="e">
        <f t="shared" si="16"/>
        <v>#VALUE!</v>
      </c>
      <c r="M90" s="3">
        <v>1</v>
      </c>
      <c r="N90" t="s">
        <v>792</v>
      </c>
      <c r="O90" s="4">
        <v>1</v>
      </c>
      <c r="P90" t="s">
        <v>792</v>
      </c>
      <c r="Q90">
        <f t="shared" si="22"/>
        <v>0</v>
      </c>
      <c r="S90">
        <f t="shared" si="23"/>
        <v>0</v>
      </c>
      <c r="T90">
        <f t="shared" si="24"/>
        <v>0</v>
      </c>
      <c r="U90">
        <f t="shared" si="25"/>
        <v>1</v>
      </c>
      <c r="V90">
        <f t="shared" si="26"/>
        <v>1</v>
      </c>
      <c r="W90" t="s">
        <v>793</v>
      </c>
      <c r="X90" t="s">
        <v>794</v>
      </c>
      <c r="Y90" t="s">
        <v>1</v>
      </c>
      <c r="Z90" t="s">
        <v>795</v>
      </c>
      <c r="AA90">
        <v>-80.007423000000003</v>
      </c>
      <c r="AB90">
        <v>40.516350000000003</v>
      </c>
      <c r="AC90">
        <v>1</v>
      </c>
    </row>
    <row r="91" spans="1:29" hidden="1" outlineLevel="2" x14ac:dyDescent="0.2">
      <c r="A91">
        <v>18228877</v>
      </c>
      <c r="B91">
        <v>6</v>
      </c>
      <c r="C91" t="s">
        <v>1142</v>
      </c>
      <c r="D91" t="s">
        <v>1</v>
      </c>
      <c r="I91" s="20" t="s">
        <v>776</v>
      </c>
      <c r="J91" s="15">
        <v>1</v>
      </c>
      <c r="K91" s="15" t="e">
        <f t="shared" si="15"/>
        <v>#VALUE!</v>
      </c>
      <c r="L91" s="18" t="e">
        <f t="shared" si="16"/>
        <v>#VALUE!</v>
      </c>
      <c r="M91" s="3">
        <v>1</v>
      </c>
      <c r="N91" t="s">
        <v>792</v>
      </c>
      <c r="O91" s="4">
        <v>1</v>
      </c>
      <c r="P91" t="s">
        <v>792</v>
      </c>
      <c r="Q91">
        <f t="shared" si="22"/>
        <v>0</v>
      </c>
      <c r="S91">
        <f t="shared" si="23"/>
        <v>0</v>
      </c>
      <c r="T91">
        <f t="shared" si="24"/>
        <v>0</v>
      </c>
      <c r="U91">
        <f t="shared" si="25"/>
        <v>1</v>
      </c>
      <c r="V91">
        <f t="shared" si="26"/>
        <v>1</v>
      </c>
      <c r="W91" t="s">
        <v>1144</v>
      </c>
      <c r="X91" t="s">
        <v>794</v>
      </c>
      <c r="Y91" t="s">
        <v>1</v>
      </c>
      <c r="Z91" t="s">
        <v>795</v>
      </c>
      <c r="AA91">
        <v>-80.007423000000003</v>
      </c>
      <c r="AB91">
        <v>40.516350000000003</v>
      </c>
      <c r="AC91">
        <v>1</v>
      </c>
    </row>
    <row r="92" spans="1:29" hidden="1" outlineLevel="2" x14ac:dyDescent="0.2">
      <c r="A92">
        <v>18228877</v>
      </c>
      <c r="B92">
        <v>6</v>
      </c>
      <c r="C92" t="s">
        <v>1142</v>
      </c>
      <c r="D92" t="s">
        <v>1</v>
      </c>
      <c r="I92" s="20" t="s">
        <v>776</v>
      </c>
      <c r="J92" s="15">
        <v>1</v>
      </c>
      <c r="K92" s="15" t="e">
        <f t="shared" si="15"/>
        <v>#VALUE!</v>
      </c>
      <c r="L92" s="18" t="e">
        <f t="shared" si="16"/>
        <v>#VALUE!</v>
      </c>
      <c r="M92" s="3">
        <v>1</v>
      </c>
      <c r="N92" t="s">
        <v>1145</v>
      </c>
      <c r="O92" s="4">
        <v>1</v>
      </c>
      <c r="P92" t="s">
        <v>1145</v>
      </c>
      <c r="Q92">
        <f t="shared" si="22"/>
        <v>0</v>
      </c>
      <c r="S92">
        <f t="shared" si="23"/>
        <v>0</v>
      </c>
      <c r="T92">
        <f t="shared" si="24"/>
        <v>0</v>
      </c>
      <c r="U92">
        <f t="shared" si="25"/>
        <v>1</v>
      </c>
      <c r="V92">
        <f t="shared" si="26"/>
        <v>1</v>
      </c>
      <c r="W92" t="s">
        <v>1146</v>
      </c>
      <c r="X92" t="s">
        <v>1147</v>
      </c>
      <c r="Y92" t="s">
        <v>1</v>
      </c>
      <c r="Z92" t="s">
        <v>1148</v>
      </c>
      <c r="AA92">
        <v>-79.944785999999993</v>
      </c>
      <c r="AB92">
        <v>40.465468999999999</v>
      </c>
      <c r="AC92">
        <v>1</v>
      </c>
    </row>
    <row r="93" spans="1:29" hidden="1" outlineLevel="2" x14ac:dyDescent="0.2">
      <c r="A93">
        <v>18228877</v>
      </c>
      <c r="B93">
        <v>6</v>
      </c>
      <c r="C93" t="s">
        <v>1142</v>
      </c>
      <c r="D93" t="s">
        <v>1</v>
      </c>
      <c r="I93" s="20" t="s">
        <v>776</v>
      </c>
      <c r="J93" s="15">
        <v>1</v>
      </c>
      <c r="K93" s="15" t="e">
        <f t="shared" si="15"/>
        <v>#VALUE!</v>
      </c>
      <c r="L93" s="18" t="e">
        <f t="shared" si="16"/>
        <v>#VALUE!</v>
      </c>
      <c r="M93" s="3">
        <v>1</v>
      </c>
      <c r="N93" t="s">
        <v>1149</v>
      </c>
      <c r="O93" s="4">
        <v>1</v>
      </c>
      <c r="P93" t="s">
        <v>1149</v>
      </c>
      <c r="Q93">
        <f t="shared" si="22"/>
        <v>0</v>
      </c>
      <c r="S93">
        <f t="shared" si="23"/>
        <v>0</v>
      </c>
      <c r="T93">
        <f t="shared" si="24"/>
        <v>0</v>
      </c>
      <c r="U93">
        <f t="shared" si="25"/>
        <v>1</v>
      </c>
      <c r="V93">
        <f t="shared" si="26"/>
        <v>1</v>
      </c>
      <c r="W93" t="s">
        <v>1150</v>
      </c>
      <c r="X93" t="s">
        <v>1147</v>
      </c>
      <c r="Y93" t="s">
        <v>1</v>
      </c>
      <c r="Z93" t="s">
        <v>1148</v>
      </c>
      <c r="AA93">
        <v>-79.944785999999993</v>
      </c>
      <c r="AB93">
        <v>40.465468999999999</v>
      </c>
      <c r="AC93">
        <v>1</v>
      </c>
    </row>
    <row r="94" spans="1:29" hidden="1" outlineLevel="2" x14ac:dyDescent="0.2">
      <c r="A94">
        <v>18228877</v>
      </c>
      <c r="B94">
        <v>6</v>
      </c>
      <c r="C94" t="s">
        <v>1142</v>
      </c>
      <c r="D94" t="s">
        <v>1</v>
      </c>
      <c r="I94" s="20" t="s">
        <v>776</v>
      </c>
      <c r="J94" s="15">
        <v>1</v>
      </c>
      <c r="K94" s="15" t="e">
        <f t="shared" si="15"/>
        <v>#VALUE!</v>
      </c>
      <c r="L94" s="18" t="e">
        <f t="shared" si="16"/>
        <v>#VALUE!</v>
      </c>
      <c r="M94" s="3">
        <v>1</v>
      </c>
      <c r="N94" t="s">
        <v>1149</v>
      </c>
      <c r="O94" s="4">
        <v>1</v>
      </c>
      <c r="P94" t="s">
        <v>1149</v>
      </c>
      <c r="Q94">
        <f t="shared" si="22"/>
        <v>0</v>
      </c>
      <c r="S94">
        <f t="shared" si="23"/>
        <v>0</v>
      </c>
      <c r="T94">
        <f t="shared" si="24"/>
        <v>0</v>
      </c>
      <c r="U94">
        <f t="shared" si="25"/>
        <v>1</v>
      </c>
      <c r="V94">
        <f t="shared" si="26"/>
        <v>1</v>
      </c>
      <c r="W94" t="s">
        <v>1150</v>
      </c>
      <c r="X94" t="s">
        <v>1147</v>
      </c>
      <c r="Y94" t="s">
        <v>1</v>
      </c>
      <c r="Z94" t="s">
        <v>1148</v>
      </c>
      <c r="AA94">
        <v>-79.944785999999993</v>
      </c>
      <c r="AB94">
        <v>40.465468999999999</v>
      </c>
      <c r="AC94">
        <v>1</v>
      </c>
    </row>
    <row r="95" spans="1:29" hidden="1" outlineLevel="2" x14ac:dyDescent="0.2">
      <c r="A95">
        <v>18228877</v>
      </c>
      <c r="B95">
        <v>6</v>
      </c>
      <c r="C95" t="s">
        <v>1142</v>
      </c>
      <c r="D95" t="s">
        <v>1</v>
      </c>
      <c r="I95" s="20" t="s">
        <v>776</v>
      </c>
      <c r="J95" s="15">
        <v>1</v>
      </c>
      <c r="K95" s="15" t="e">
        <f t="shared" si="15"/>
        <v>#VALUE!</v>
      </c>
      <c r="L95" s="18" t="e">
        <f t="shared" si="16"/>
        <v>#VALUE!</v>
      </c>
      <c r="M95" s="3">
        <v>1</v>
      </c>
      <c r="N95" t="s">
        <v>1149</v>
      </c>
      <c r="O95" s="4">
        <v>1</v>
      </c>
      <c r="P95" t="s">
        <v>1149</v>
      </c>
      <c r="Q95">
        <f t="shared" si="22"/>
        <v>0</v>
      </c>
      <c r="S95">
        <f t="shared" si="23"/>
        <v>0</v>
      </c>
      <c r="T95">
        <f t="shared" si="24"/>
        <v>0</v>
      </c>
      <c r="U95">
        <f t="shared" si="25"/>
        <v>1</v>
      </c>
      <c r="V95">
        <f t="shared" si="26"/>
        <v>1</v>
      </c>
      <c r="W95" t="s">
        <v>1150</v>
      </c>
      <c r="X95" t="s">
        <v>1147</v>
      </c>
      <c r="Y95" t="s">
        <v>1</v>
      </c>
      <c r="Z95" t="s">
        <v>1148</v>
      </c>
      <c r="AA95">
        <v>-79.944785999999993</v>
      </c>
      <c r="AB95">
        <v>40.465468999999999</v>
      </c>
      <c r="AC95">
        <v>1</v>
      </c>
    </row>
    <row r="96" spans="1:29" hidden="1" outlineLevel="2" x14ac:dyDescent="0.2">
      <c r="A96">
        <v>18228877</v>
      </c>
      <c r="B96">
        <v>6</v>
      </c>
      <c r="C96" t="s">
        <v>1142</v>
      </c>
      <c r="D96" t="s">
        <v>1</v>
      </c>
      <c r="I96" s="20" t="s">
        <v>776</v>
      </c>
      <c r="J96" s="15">
        <v>1</v>
      </c>
      <c r="K96" s="15" t="e">
        <f t="shared" si="15"/>
        <v>#VALUE!</v>
      </c>
      <c r="L96" s="18" t="e">
        <f t="shared" si="16"/>
        <v>#VALUE!</v>
      </c>
      <c r="M96" s="3">
        <v>1</v>
      </c>
      <c r="N96" t="s">
        <v>1149</v>
      </c>
      <c r="O96" s="4">
        <v>1</v>
      </c>
      <c r="P96" t="s">
        <v>1149</v>
      </c>
      <c r="Q96">
        <f t="shared" si="22"/>
        <v>0</v>
      </c>
      <c r="S96">
        <f t="shared" si="23"/>
        <v>0</v>
      </c>
      <c r="T96">
        <f t="shared" si="24"/>
        <v>0</v>
      </c>
      <c r="U96">
        <f t="shared" si="25"/>
        <v>1</v>
      </c>
      <c r="V96">
        <f t="shared" si="26"/>
        <v>1</v>
      </c>
      <c r="W96" t="s">
        <v>1150</v>
      </c>
      <c r="X96" t="s">
        <v>1147</v>
      </c>
      <c r="Y96" t="s">
        <v>1</v>
      </c>
      <c r="Z96" t="s">
        <v>1148</v>
      </c>
      <c r="AA96">
        <v>-79.944785999999993</v>
      </c>
      <c r="AB96">
        <v>40.465468999999999</v>
      </c>
      <c r="AC96">
        <v>1</v>
      </c>
    </row>
    <row r="97" spans="1:29" hidden="1" outlineLevel="2" x14ac:dyDescent="0.2">
      <c r="A97">
        <v>18687399</v>
      </c>
      <c r="B97">
        <v>3</v>
      </c>
      <c r="C97" t="s">
        <v>1461</v>
      </c>
      <c r="D97" t="s">
        <v>1</v>
      </c>
      <c r="I97" s="20" t="s">
        <v>776</v>
      </c>
      <c r="J97" s="15">
        <v>1</v>
      </c>
      <c r="K97" s="15" t="e">
        <f t="shared" si="15"/>
        <v>#VALUE!</v>
      </c>
      <c r="L97" s="18" t="e">
        <f t="shared" si="16"/>
        <v>#VALUE!</v>
      </c>
      <c r="M97" s="3">
        <v>1</v>
      </c>
      <c r="N97" t="s">
        <v>1463</v>
      </c>
      <c r="O97" s="4">
        <v>1</v>
      </c>
      <c r="P97" t="s">
        <v>1463</v>
      </c>
      <c r="Q97">
        <f t="shared" si="22"/>
        <v>0</v>
      </c>
      <c r="S97">
        <f t="shared" si="23"/>
        <v>0</v>
      </c>
      <c r="T97">
        <f t="shared" si="24"/>
        <v>0</v>
      </c>
      <c r="U97">
        <f t="shared" si="25"/>
        <v>1</v>
      </c>
      <c r="V97">
        <f t="shared" si="26"/>
        <v>1</v>
      </c>
      <c r="W97" t="s">
        <v>1464</v>
      </c>
      <c r="X97" t="s">
        <v>1465</v>
      </c>
      <c r="Y97" t="s">
        <v>1</v>
      </c>
      <c r="Z97" t="s">
        <v>1466</v>
      </c>
      <c r="AA97">
        <v>-80.001198000000002</v>
      </c>
      <c r="AB97">
        <v>40.454208000000001</v>
      </c>
      <c r="AC97">
        <v>1</v>
      </c>
    </row>
    <row r="98" spans="1:29" hidden="1" outlineLevel="2" x14ac:dyDescent="0.2">
      <c r="A98">
        <v>18687399</v>
      </c>
      <c r="B98">
        <v>3</v>
      </c>
      <c r="C98" t="s">
        <v>1461</v>
      </c>
      <c r="D98" t="s">
        <v>1</v>
      </c>
      <c r="I98" s="20" t="s">
        <v>776</v>
      </c>
      <c r="J98" s="15">
        <v>1</v>
      </c>
      <c r="K98" s="15" t="e">
        <f t="shared" si="15"/>
        <v>#VALUE!</v>
      </c>
      <c r="L98" s="18" t="e">
        <f t="shared" si="16"/>
        <v>#VALUE!</v>
      </c>
      <c r="M98" s="3">
        <v>1</v>
      </c>
      <c r="N98" t="s">
        <v>1463</v>
      </c>
      <c r="O98" s="4">
        <v>1</v>
      </c>
      <c r="P98" t="s">
        <v>1463</v>
      </c>
      <c r="Q98">
        <f t="shared" si="22"/>
        <v>0</v>
      </c>
      <c r="S98">
        <f t="shared" si="23"/>
        <v>0</v>
      </c>
      <c r="T98">
        <f t="shared" si="24"/>
        <v>0</v>
      </c>
      <c r="U98">
        <f t="shared" si="25"/>
        <v>1</v>
      </c>
      <c r="V98">
        <f t="shared" si="26"/>
        <v>1</v>
      </c>
      <c r="W98" t="s">
        <v>1467</v>
      </c>
      <c r="X98" t="s">
        <v>1465</v>
      </c>
      <c r="Y98" t="s">
        <v>1</v>
      </c>
      <c r="Z98" t="s">
        <v>1466</v>
      </c>
      <c r="AA98">
        <v>-80.001198000000002</v>
      </c>
      <c r="AB98">
        <v>40.454208000000001</v>
      </c>
      <c r="AC98">
        <v>1</v>
      </c>
    </row>
    <row r="99" spans="1:29" hidden="1" outlineLevel="2" x14ac:dyDescent="0.2">
      <c r="A99">
        <v>18687399</v>
      </c>
      <c r="B99">
        <v>3</v>
      </c>
      <c r="C99" t="s">
        <v>1461</v>
      </c>
      <c r="D99" t="s">
        <v>1</v>
      </c>
      <c r="I99" s="20" t="s">
        <v>776</v>
      </c>
      <c r="J99" s="15">
        <v>1</v>
      </c>
      <c r="K99" s="15" t="e">
        <f t="shared" si="15"/>
        <v>#VALUE!</v>
      </c>
      <c r="L99" s="18" t="e">
        <f t="shared" si="16"/>
        <v>#VALUE!</v>
      </c>
      <c r="M99" s="3">
        <v>1</v>
      </c>
      <c r="N99" t="s">
        <v>1468</v>
      </c>
      <c r="O99" s="4">
        <v>1</v>
      </c>
      <c r="P99" t="s">
        <v>1468</v>
      </c>
      <c r="Q99">
        <f t="shared" si="22"/>
        <v>0</v>
      </c>
      <c r="S99">
        <f t="shared" si="23"/>
        <v>0</v>
      </c>
      <c r="T99">
        <f t="shared" si="24"/>
        <v>0</v>
      </c>
      <c r="U99">
        <f t="shared" si="25"/>
        <v>1</v>
      </c>
      <c r="V99">
        <f t="shared" si="26"/>
        <v>1</v>
      </c>
      <c r="W99" t="s">
        <v>1469</v>
      </c>
      <c r="X99" t="s">
        <v>1465</v>
      </c>
      <c r="Y99" t="s">
        <v>1</v>
      </c>
      <c r="Z99" t="s">
        <v>1466</v>
      </c>
      <c r="AA99">
        <v>-80.001198000000002</v>
      </c>
      <c r="AB99">
        <v>40.454208000000001</v>
      </c>
      <c r="AC99">
        <v>1</v>
      </c>
    </row>
    <row r="100" spans="1:29" hidden="1" outlineLevel="2" x14ac:dyDescent="0.2">
      <c r="A100">
        <v>13050542</v>
      </c>
      <c r="B100">
        <v>3</v>
      </c>
      <c r="C100" t="s">
        <v>1581</v>
      </c>
      <c r="D100" t="s">
        <v>1</v>
      </c>
      <c r="I100" s="20" t="s">
        <v>776</v>
      </c>
      <c r="J100" s="15">
        <v>1</v>
      </c>
      <c r="K100" s="15" t="e">
        <f t="shared" si="15"/>
        <v>#VALUE!</v>
      </c>
      <c r="L100" s="18" t="e">
        <f t="shared" si="16"/>
        <v>#VALUE!</v>
      </c>
      <c r="M100" s="3">
        <v>1</v>
      </c>
      <c r="N100" t="s">
        <v>1583</v>
      </c>
      <c r="O100" s="4">
        <v>1</v>
      </c>
      <c r="P100" t="s">
        <v>1583</v>
      </c>
      <c r="Q100">
        <f t="shared" si="22"/>
        <v>0</v>
      </c>
      <c r="S100">
        <f t="shared" si="23"/>
        <v>0</v>
      </c>
      <c r="T100">
        <f t="shared" si="24"/>
        <v>0</v>
      </c>
      <c r="U100">
        <f t="shared" si="25"/>
        <v>1</v>
      </c>
      <c r="V100">
        <f t="shared" si="26"/>
        <v>1</v>
      </c>
      <c r="W100" t="s">
        <v>1584</v>
      </c>
      <c r="X100" t="s">
        <v>14</v>
      </c>
      <c r="Y100" t="s">
        <v>1</v>
      </c>
      <c r="Z100" t="s">
        <v>15</v>
      </c>
      <c r="AA100">
        <v>-79.922905</v>
      </c>
      <c r="AB100">
        <v>40.435702999999997</v>
      </c>
      <c r="AC100">
        <v>1</v>
      </c>
    </row>
    <row r="101" spans="1:29" hidden="1" outlineLevel="2" x14ac:dyDescent="0.2">
      <c r="A101">
        <v>13050542</v>
      </c>
      <c r="B101">
        <v>3</v>
      </c>
      <c r="C101" t="s">
        <v>1581</v>
      </c>
      <c r="D101" t="s">
        <v>1</v>
      </c>
      <c r="I101" s="20" t="s">
        <v>776</v>
      </c>
      <c r="J101" s="15">
        <v>1</v>
      </c>
      <c r="K101" s="15" t="e">
        <f t="shared" si="15"/>
        <v>#VALUE!</v>
      </c>
      <c r="L101" s="18" t="e">
        <f t="shared" si="16"/>
        <v>#VALUE!</v>
      </c>
      <c r="M101" s="3">
        <v>1</v>
      </c>
      <c r="N101" t="s">
        <v>1583</v>
      </c>
      <c r="O101" s="4">
        <v>1</v>
      </c>
      <c r="P101" t="s">
        <v>1583</v>
      </c>
      <c r="Q101">
        <f t="shared" si="22"/>
        <v>0</v>
      </c>
      <c r="S101">
        <f t="shared" si="23"/>
        <v>0</v>
      </c>
      <c r="T101">
        <f t="shared" si="24"/>
        <v>0</v>
      </c>
      <c r="U101">
        <f t="shared" si="25"/>
        <v>1</v>
      </c>
      <c r="V101">
        <f t="shared" si="26"/>
        <v>1</v>
      </c>
      <c r="W101" t="s">
        <v>1585</v>
      </c>
      <c r="X101" t="s">
        <v>14</v>
      </c>
      <c r="Y101" t="s">
        <v>1</v>
      </c>
      <c r="Z101" t="s">
        <v>15</v>
      </c>
      <c r="AA101">
        <v>-79.922905</v>
      </c>
      <c r="AB101">
        <v>40.435702999999997</v>
      </c>
      <c r="AC101">
        <v>1</v>
      </c>
    </row>
    <row r="102" spans="1:29" hidden="1" outlineLevel="2" x14ac:dyDescent="0.2">
      <c r="A102">
        <v>13050542</v>
      </c>
      <c r="B102">
        <v>3</v>
      </c>
      <c r="C102" t="s">
        <v>1581</v>
      </c>
      <c r="D102" t="s">
        <v>1</v>
      </c>
      <c r="I102" s="20" t="s">
        <v>776</v>
      </c>
      <c r="J102" s="15">
        <v>1</v>
      </c>
      <c r="K102" s="15" t="e">
        <f t="shared" si="15"/>
        <v>#VALUE!</v>
      </c>
      <c r="L102" s="18" t="e">
        <f t="shared" si="16"/>
        <v>#VALUE!</v>
      </c>
      <c r="M102" s="3">
        <v>1</v>
      </c>
      <c r="N102" t="s">
        <v>1583</v>
      </c>
      <c r="O102" s="4">
        <v>1</v>
      </c>
      <c r="P102" t="s">
        <v>1583</v>
      </c>
      <c r="Q102">
        <f t="shared" si="22"/>
        <v>0</v>
      </c>
      <c r="S102">
        <f t="shared" si="23"/>
        <v>0</v>
      </c>
      <c r="T102">
        <f t="shared" si="24"/>
        <v>0</v>
      </c>
      <c r="U102">
        <f t="shared" si="25"/>
        <v>1</v>
      </c>
      <c r="V102">
        <f t="shared" si="26"/>
        <v>1</v>
      </c>
      <c r="W102" t="s">
        <v>1586</v>
      </c>
      <c r="X102" t="s">
        <v>14</v>
      </c>
      <c r="Y102" t="s">
        <v>1</v>
      </c>
      <c r="Z102" t="s">
        <v>15</v>
      </c>
      <c r="AA102">
        <v>-79.922905</v>
      </c>
      <c r="AB102">
        <v>40.435702999999997</v>
      </c>
      <c r="AC102">
        <v>1</v>
      </c>
    </row>
    <row r="103" spans="1:29" hidden="1" outlineLevel="2" x14ac:dyDescent="0.2">
      <c r="A103">
        <v>18839438</v>
      </c>
      <c r="B103">
        <v>2</v>
      </c>
      <c r="C103" t="s">
        <v>1727</v>
      </c>
      <c r="D103" t="s">
        <v>1</v>
      </c>
      <c r="I103" s="20" t="s">
        <v>776</v>
      </c>
      <c r="J103" s="15">
        <v>1</v>
      </c>
      <c r="K103" s="15" t="e">
        <f t="shared" si="15"/>
        <v>#VALUE!</v>
      </c>
      <c r="L103" s="18" t="e">
        <f t="shared" si="16"/>
        <v>#VALUE!</v>
      </c>
      <c r="M103" s="3">
        <v>1</v>
      </c>
      <c r="N103" t="s">
        <v>1729</v>
      </c>
      <c r="O103" s="4">
        <v>1</v>
      </c>
      <c r="P103" t="s">
        <v>1729</v>
      </c>
      <c r="Q103">
        <f t="shared" si="22"/>
        <v>0</v>
      </c>
      <c r="S103">
        <f t="shared" si="23"/>
        <v>0</v>
      </c>
      <c r="T103">
        <f t="shared" si="24"/>
        <v>0</v>
      </c>
      <c r="U103">
        <f t="shared" si="25"/>
        <v>1</v>
      </c>
      <c r="V103">
        <f t="shared" si="26"/>
        <v>1</v>
      </c>
      <c r="W103" t="s">
        <v>1730</v>
      </c>
      <c r="X103" t="s">
        <v>1731</v>
      </c>
      <c r="Y103" t="s">
        <v>329</v>
      </c>
      <c r="Z103" t="s">
        <v>330</v>
      </c>
      <c r="AA103">
        <v>-80.327858000000006</v>
      </c>
      <c r="AB103">
        <v>40.543998999999999</v>
      </c>
      <c r="AC103">
        <v>1</v>
      </c>
    </row>
    <row r="104" spans="1:29" hidden="1" outlineLevel="2" x14ac:dyDescent="0.2">
      <c r="A104">
        <v>18839438</v>
      </c>
      <c r="B104">
        <v>2</v>
      </c>
      <c r="C104" t="s">
        <v>1727</v>
      </c>
      <c r="D104" t="s">
        <v>1</v>
      </c>
      <c r="I104" s="20" t="s">
        <v>776</v>
      </c>
      <c r="J104" s="15">
        <v>1</v>
      </c>
      <c r="K104" s="15" t="e">
        <f t="shared" si="15"/>
        <v>#VALUE!</v>
      </c>
      <c r="L104" s="18" t="e">
        <f t="shared" si="16"/>
        <v>#VALUE!</v>
      </c>
      <c r="M104" s="3">
        <v>1</v>
      </c>
      <c r="N104" t="s">
        <v>1732</v>
      </c>
      <c r="O104" s="4">
        <v>1</v>
      </c>
      <c r="P104" t="s">
        <v>1732</v>
      </c>
      <c r="Q104">
        <f t="shared" si="22"/>
        <v>0</v>
      </c>
      <c r="S104">
        <f t="shared" si="23"/>
        <v>0</v>
      </c>
      <c r="T104">
        <f t="shared" si="24"/>
        <v>0</v>
      </c>
      <c r="U104">
        <f t="shared" si="25"/>
        <v>1</v>
      </c>
      <c r="V104">
        <f t="shared" si="26"/>
        <v>1</v>
      </c>
      <c r="W104" t="s">
        <v>1733</v>
      </c>
      <c r="X104" t="s">
        <v>1731</v>
      </c>
      <c r="Y104" t="s">
        <v>329</v>
      </c>
      <c r="Z104" t="s">
        <v>330</v>
      </c>
      <c r="AA104">
        <v>-80.327858000000006</v>
      </c>
      <c r="AB104">
        <v>40.543998999999999</v>
      </c>
      <c r="AC104">
        <v>1</v>
      </c>
    </row>
    <row r="105" spans="1:29" hidden="1" outlineLevel="2" x14ac:dyDescent="0.2">
      <c r="A105">
        <v>6009942</v>
      </c>
      <c r="B105">
        <v>2</v>
      </c>
      <c r="C105" t="s">
        <v>1918</v>
      </c>
      <c r="D105" t="s">
        <v>1</v>
      </c>
      <c r="I105" s="20" t="s">
        <v>776</v>
      </c>
      <c r="J105" s="15">
        <v>1</v>
      </c>
      <c r="K105" s="15" t="e">
        <f t="shared" si="15"/>
        <v>#VALUE!</v>
      </c>
      <c r="L105" s="18" t="e">
        <f t="shared" si="16"/>
        <v>#VALUE!</v>
      </c>
      <c r="M105" s="3">
        <v>1</v>
      </c>
      <c r="N105" t="s">
        <v>1920</v>
      </c>
      <c r="O105" s="4">
        <v>1</v>
      </c>
      <c r="P105" t="s">
        <v>1920</v>
      </c>
      <c r="Q105">
        <f t="shared" si="22"/>
        <v>0</v>
      </c>
      <c r="S105">
        <f t="shared" si="23"/>
        <v>0</v>
      </c>
      <c r="T105">
        <f t="shared" si="24"/>
        <v>0</v>
      </c>
      <c r="U105">
        <f t="shared" si="25"/>
        <v>1</v>
      </c>
      <c r="V105">
        <f t="shared" si="26"/>
        <v>1</v>
      </c>
      <c r="W105" t="s">
        <v>1921</v>
      </c>
      <c r="X105" t="s">
        <v>1922</v>
      </c>
      <c r="Y105" t="s">
        <v>1923</v>
      </c>
      <c r="Z105" t="s">
        <v>1924</v>
      </c>
      <c r="AA105">
        <v>-80.030283999999995</v>
      </c>
      <c r="AB105">
        <v>40.517696999999998</v>
      </c>
      <c r="AC105">
        <v>1</v>
      </c>
    </row>
    <row r="106" spans="1:29" hidden="1" outlineLevel="2" x14ac:dyDescent="0.2">
      <c r="A106">
        <v>6009942</v>
      </c>
      <c r="B106">
        <v>2</v>
      </c>
      <c r="C106" t="s">
        <v>1918</v>
      </c>
      <c r="D106" t="s">
        <v>1</v>
      </c>
      <c r="I106" s="20" t="s">
        <v>776</v>
      </c>
      <c r="J106" s="15">
        <v>1</v>
      </c>
      <c r="K106" s="15" t="e">
        <f t="shared" si="15"/>
        <v>#VALUE!</v>
      </c>
      <c r="L106" s="18" t="e">
        <f t="shared" si="16"/>
        <v>#VALUE!</v>
      </c>
      <c r="M106" s="3">
        <v>1</v>
      </c>
      <c r="N106" t="s">
        <v>1925</v>
      </c>
      <c r="O106" s="4">
        <v>1</v>
      </c>
      <c r="P106" t="s">
        <v>1925</v>
      </c>
      <c r="Q106">
        <f t="shared" si="22"/>
        <v>0</v>
      </c>
      <c r="S106">
        <f t="shared" si="23"/>
        <v>0</v>
      </c>
      <c r="T106">
        <f t="shared" si="24"/>
        <v>0</v>
      </c>
      <c r="U106">
        <f t="shared" si="25"/>
        <v>1</v>
      </c>
      <c r="V106">
        <f t="shared" si="26"/>
        <v>1</v>
      </c>
      <c r="W106" t="s">
        <v>1926</v>
      </c>
      <c r="X106" t="s">
        <v>1922</v>
      </c>
      <c r="Y106" t="s">
        <v>1923</v>
      </c>
      <c r="Z106" t="s">
        <v>1924</v>
      </c>
      <c r="AA106">
        <v>-80.030283999999995</v>
      </c>
      <c r="AB106">
        <v>40.517696999999998</v>
      </c>
      <c r="AC106">
        <v>1</v>
      </c>
    </row>
    <row r="107" spans="1:29" hidden="1" outlineLevel="2" x14ac:dyDescent="0.2">
      <c r="A107">
        <v>16045572</v>
      </c>
      <c r="B107">
        <v>2</v>
      </c>
      <c r="C107" t="s">
        <v>1954</v>
      </c>
      <c r="D107" t="s">
        <v>1</v>
      </c>
      <c r="I107" s="20" t="s">
        <v>776</v>
      </c>
      <c r="J107" s="15">
        <v>1</v>
      </c>
      <c r="K107" s="15" t="e">
        <f t="shared" si="15"/>
        <v>#VALUE!</v>
      </c>
      <c r="L107" s="18" t="e">
        <f t="shared" si="16"/>
        <v>#VALUE!</v>
      </c>
      <c r="M107" s="3">
        <v>1</v>
      </c>
      <c r="N107" t="s">
        <v>1956</v>
      </c>
      <c r="O107" s="4">
        <v>1</v>
      </c>
      <c r="P107" t="s">
        <v>1956</v>
      </c>
      <c r="Q107">
        <f t="shared" si="22"/>
        <v>0</v>
      </c>
      <c r="S107">
        <f t="shared" si="23"/>
        <v>0</v>
      </c>
      <c r="T107">
        <f t="shared" si="24"/>
        <v>0</v>
      </c>
      <c r="U107">
        <f t="shared" si="25"/>
        <v>1</v>
      </c>
      <c r="V107">
        <f t="shared" si="26"/>
        <v>1</v>
      </c>
      <c r="W107" t="s">
        <v>1957</v>
      </c>
      <c r="X107" t="s">
        <v>1958</v>
      </c>
      <c r="Y107" t="s">
        <v>1</v>
      </c>
      <c r="Z107" t="s">
        <v>1959</v>
      </c>
      <c r="AA107">
        <v>-79.901319999999998</v>
      </c>
      <c r="AB107">
        <v>40.424453999999997</v>
      </c>
      <c r="AC107">
        <v>1</v>
      </c>
    </row>
    <row r="108" spans="1:29" hidden="1" outlineLevel="2" x14ac:dyDescent="0.2">
      <c r="A108">
        <v>16045572</v>
      </c>
      <c r="B108">
        <v>2</v>
      </c>
      <c r="C108" t="s">
        <v>1954</v>
      </c>
      <c r="D108" t="s">
        <v>1</v>
      </c>
      <c r="I108" s="20" t="s">
        <v>776</v>
      </c>
      <c r="J108" s="15">
        <v>1</v>
      </c>
      <c r="K108" s="15" t="e">
        <f t="shared" si="15"/>
        <v>#VALUE!</v>
      </c>
      <c r="L108" s="18" t="e">
        <f t="shared" si="16"/>
        <v>#VALUE!</v>
      </c>
      <c r="M108" s="3">
        <v>1</v>
      </c>
      <c r="N108" t="s">
        <v>1956</v>
      </c>
      <c r="O108" s="4">
        <v>1</v>
      </c>
      <c r="P108" t="s">
        <v>1956</v>
      </c>
      <c r="Q108">
        <f t="shared" si="22"/>
        <v>0</v>
      </c>
      <c r="S108">
        <f t="shared" si="23"/>
        <v>0</v>
      </c>
      <c r="T108">
        <f t="shared" si="24"/>
        <v>0</v>
      </c>
      <c r="U108">
        <f t="shared" si="25"/>
        <v>1</v>
      </c>
      <c r="V108">
        <f t="shared" si="26"/>
        <v>1</v>
      </c>
      <c r="W108" t="s">
        <v>1957</v>
      </c>
      <c r="X108" t="s">
        <v>1958</v>
      </c>
      <c r="Y108" t="s">
        <v>1</v>
      </c>
      <c r="Z108" t="s">
        <v>1959</v>
      </c>
      <c r="AA108">
        <v>-79.901319999999998</v>
      </c>
      <c r="AB108">
        <v>40.424453999999997</v>
      </c>
      <c r="AC108">
        <v>1</v>
      </c>
    </row>
    <row r="109" spans="1:29" hidden="1" outlineLevel="2" x14ac:dyDescent="0.2">
      <c r="A109">
        <v>18727432</v>
      </c>
      <c r="B109">
        <v>2</v>
      </c>
      <c r="C109" t="s">
        <v>1970</v>
      </c>
      <c r="D109" t="s">
        <v>1971</v>
      </c>
      <c r="I109" s="20" t="s">
        <v>776</v>
      </c>
      <c r="J109" s="15">
        <v>1</v>
      </c>
      <c r="K109" s="15" t="e">
        <f t="shared" si="15"/>
        <v>#VALUE!</v>
      </c>
      <c r="L109" s="18" t="e">
        <f t="shared" si="16"/>
        <v>#VALUE!</v>
      </c>
      <c r="M109" s="3">
        <v>1</v>
      </c>
      <c r="N109" t="s">
        <v>1973</v>
      </c>
      <c r="O109" s="4">
        <v>1</v>
      </c>
      <c r="P109" t="s">
        <v>1973</v>
      </c>
      <c r="Q109">
        <f t="shared" si="22"/>
        <v>0</v>
      </c>
      <c r="S109">
        <f t="shared" si="23"/>
        <v>0</v>
      </c>
      <c r="T109">
        <f t="shared" si="24"/>
        <v>0</v>
      </c>
      <c r="U109">
        <f t="shared" si="25"/>
        <v>1</v>
      </c>
      <c r="V109">
        <f t="shared" si="26"/>
        <v>1</v>
      </c>
      <c r="W109" t="s">
        <v>1974</v>
      </c>
      <c r="X109" t="s">
        <v>1975</v>
      </c>
      <c r="Y109" t="s">
        <v>1971</v>
      </c>
      <c r="Z109" t="s">
        <v>1976</v>
      </c>
      <c r="AA109">
        <v>0</v>
      </c>
      <c r="AB109">
        <v>0</v>
      </c>
      <c r="AC109">
        <v>1</v>
      </c>
    </row>
    <row r="110" spans="1:29" hidden="1" outlineLevel="2" x14ac:dyDescent="0.2">
      <c r="A110">
        <v>18727432</v>
      </c>
      <c r="B110">
        <v>2</v>
      </c>
      <c r="C110" t="s">
        <v>1970</v>
      </c>
      <c r="D110" t="s">
        <v>1971</v>
      </c>
      <c r="I110" s="20" t="s">
        <v>776</v>
      </c>
      <c r="J110" s="15">
        <v>1</v>
      </c>
      <c r="K110" s="15" t="e">
        <f t="shared" si="15"/>
        <v>#VALUE!</v>
      </c>
      <c r="L110" s="18" t="e">
        <f t="shared" si="16"/>
        <v>#VALUE!</v>
      </c>
      <c r="M110" s="3">
        <v>1</v>
      </c>
      <c r="N110" t="s">
        <v>1977</v>
      </c>
      <c r="O110" s="4">
        <v>1</v>
      </c>
      <c r="P110" t="s">
        <v>1977</v>
      </c>
      <c r="Q110">
        <f t="shared" si="22"/>
        <v>0</v>
      </c>
      <c r="S110">
        <f t="shared" si="23"/>
        <v>0</v>
      </c>
      <c r="T110">
        <f t="shared" si="24"/>
        <v>0</v>
      </c>
      <c r="U110">
        <f t="shared" si="25"/>
        <v>1</v>
      </c>
      <c r="V110">
        <f t="shared" si="26"/>
        <v>1</v>
      </c>
      <c r="W110" t="s">
        <v>1978</v>
      </c>
      <c r="X110" t="s">
        <v>1975</v>
      </c>
      <c r="Y110" t="s">
        <v>1971</v>
      </c>
      <c r="Z110" t="s">
        <v>1976</v>
      </c>
      <c r="AA110">
        <v>0</v>
      </c>
      <c r="AB110">
        <v>0</v>
      </c>
      <c r="AC110">
        <v>1</v>
      </c>
    </row>
    <row r="111" spans="1:29" hidden="1" outlineLevel="2" x14ac:dyDescent="0.2">
      <c r="A111">
        <v>1773052</v>
      </c>
      <c r="B111">
        <v>1</v>
      </c>
      <c r="C111" t="s">
        <v>1984</v>
      </c>
      <c r="D111" t="s">
        <v>1</v>
      </c>
      <c r="I111" s="20" t="s">
        <v>776</v>
      </c>
      <c r="J111" s="15">
        <v>1</v>
      </c>
      <c r="K111" s="15" t="e">
        <f t="shared" si="15"/>
        <v>#VALUE!</v>
      </c>
      <c r="L111" s="18" t="e">
        <f t="shared" si="16"/>
        <v>#VALUE!</v>
      </c>
      <c r="M111" s="3">
        <v>1</v>
      </c>
      <c r="N111" t="s">
        <v>1986</v>
      </c>
      <c r="O111" s="4">
        <v>1</v>
      </c>
      <c r="P111" t="s">
        <v>1986</v>
      </c>
      <c r="Q111">
        <f t="shared" si="22"/>
        <v>0</v>
      </c>
      <c r="S111">
        <f t="shared" si="23"/>
        <v>0</v>
      </c>
      <c r="T111">
        <f t="shared" si="24"/>
        <v>0</v>
      </c>
      <c r="U111">
        <f t="shared" si="25"/>
        <v>1</v>
      </c>
      <c r="V111">
        <f t="shared" si="26"/>
        <v>1</v>
      </c>
      <c r="W111" t="s">
        <v>1987</v>
      </c>
      <c r="X111" t="s">
        <v>1988</v>
      </c>
      <c r="Y111" t="s">
        <v>763</v>
      </c>
      <c r="Z111" t="s">
        <v>1989</v>
      </c>
      <c r="AA111">
        <v>-80.187209999999993</v>
      </c>
      <c r="AB111">
        <v>40.54636</v>
      </c>
      <c r="AC111">
        <v>1</v>
      </c>
    </row>
    <row r="112" spans="1:29" hidden="1" outlineLevel="2" x14ac:dyDescent="0.2">
      <c r="A112">
        <v>18853246</v>
      </c>
      <c r="B112">
        <v>1</v>
      </c>
      <c r="C112" t="s">
        <v>2149</v>
      </c>
      <c r="D112" t="s">
        <v>1</v>
      </c>
      <c r="I112" s="20" t="s">
        <v>776</v>
      </c>
      <c r="J112" s="15">
        <v>1</v>
      </c>
      <c r="K112" s="15" t="e">
        <f t="shared" si="15"/>
        <v>#VALUE!</v>
      </c>
      <c r="L112" s="18" t="e">
        <f t="shared" si="16"/>
        <v>#VALUE!</v>
      </c>
      <c r="M112" s="3">
        <v>1</v>
      </c>
      <c r="N112" t="s">
        <v>2151</v>
      </c>
      <c r="O112" s="4">
        <v>1</v>
      </c>
      <c r="P112" t="s">
        <v>2151</v>
      </c>
      <c r="Q112">
        <f t="shared" si="22"/>
        <v>0</v>
      </c>
      <c r="S112">
        <f t="shared" si="23"/>
        <v>0</v>
      </c>
      <c r="T112">
        <f t="shared" si="24"/>
        <v>0</v>
      </c>
      <c r="U112">
        <f t="shared" si="25"/>
        <v>1</v>
      </c>
      <c r="V112">
        <f t="shared" si="26"/>
        <v>1</v>
      </c>
      <c r="W112" t="s">
        <v>2152</v>
      </c>
      <c r="X112" t="s">
        <v>2153</v>
      </c>
      <c r="Y112" t="s">
        <v>1</v>
      </c>
      <c r="Z112" t="s">
        <v>2154</v>
      </c>
      <c r="AA112">
        <v>0</v>
      </c>
      <c r="AB112">
        <v>0</v>
      </c>
      <c r="AC112">
        <v>1</v>
      </c>
    </row>
    <row r="113" spans="1:29" hidden="1" outlineLevel="2" x14ac:dyDescent="0.2">
      <c r="A113">
        <v>18588421</v>
      </c>
      <c r="B113">
        <v>1</v>
      </c>
      <c r="C113" t="s">
        <v>2271</v>
      </c>
      <c r="D113" t="s">
        <v>1</v>
      </c>
      <c r="I113" s="20" t="s">
        <v>776</v>
      </c>
      <c r="J113" s="15">
        <v>1</v>
      </c>
      <c r="K113" s="15" t="e">
        <f t="shared" si="15"/>
        <v>#VALUE!</v>
      </c>
      <c r="L113" s="18" t="e">
        <f t="shared" si="16"/>
        <v>#VALUE!</v>
      </c>
      <c r="M113" s="3">
        <v>1</v>
      </c>
      <c r="N113" t="s">
        <v>2273</v>
      </c>
      <c r="O113" s="4">
        <v>1</v>
      </c>
      <c r="P113" t="s">
        <v>2273</v>
      </c>
      <c r="Q113">
        <f t="shared" si="22"/>
        <v>0</v>
      </c>
      <c r="S113">
        <f t="shared" si="23"/>
        <v>0</v>
      </c>
      <c r="T113">
        <f t="shared" si="24"/>
        <v>0</v>
      </c>
      <c r="U113">
        <f t="shared" si="25"/>
        <v>1</v>
      </c>
      <c r="V113">
        <f t="shared" si="26"/>
        <v>1</v>
      </c>
      <c r="W113" t="s">
        <v>2274</v>
      </c>
      <c r="X113" t="s">
        <v>2275</v>
      </c>
      <c r="Y113" t="s">
        <v>2276</v>
      </c>
      <c r="Z113" t="s">
        <v>2277</v>
      </c>
      <c r="AA113">
        <v>-79.879409999999993</v>
      </c>
      <c r="AB113">
        <v>40.488106000000002</v>
      </c>
      <c r="AC113">
        <v>1</v>
      </c>
    </row>
    <row r="114" spans="1:29" hidden="1" outlineLevel="2" x14ac:dyDescent="0.2">
      <c r="A114">
        <v>18579083</v>
      </c>
      <c r="B114">
        <v>1</v>
      </c>
      <c r="C114" t="s">
        <v>2418</v>
      </c>
      <c r="D114" t="s">
        <v>1</v>
      </c>
      <c r="I114" s="20" t="s">
        <v>776</v>
      </c>
      <c r="J114" s="15">
        <v>1</v>
      </c>
      <c r="K114" s="15" t="e">
        <f t="shared" si="15"/>
        <v>#VALUE!</v>
      </c>
      <c r="L114" s="18" t="e">
        <f t="shared" si="16"/>
        <v>#VALUE!</v>
      </c>
      <c r="M114" s="3">
        <v>1</v>
      </c>
      <c r="N114" t="s">
        <v>2420</v>
      </c>
      <c r="O114" s="4">
        <v>1</v>
      </c>
      <c r="P114" t="s">
        <v>2420</v>
      </c>
      <c r="Q114">
        <f t="shared" si="22"/>
        <v>0</v>
      </c>
      <c r="S114">
        <f t="shared" si="23"/>
        <v>0</v>
      </c>
      <c r="T114">
        <f t="shared" si="24"/>
        <v>0</v>
      </c>
      <c r="U114">
        <f t="shared" si="25"/>
        <v>1</v>
      </c>
      <c r="V114">
        <f t="shared" si="26"/>
        <v>1</v>
      </c>
      <c r="W114" t="s">
        <v>2421</v>
      </c>
      <c r="X114" t="s">
        <v>2422</v>
      </c>
      <c r="Y114" t="s">
        <v>1</v>
      </c>
      <c r="Z114" t="s">
        <v>789</v>
      </c>
      <c r="AA114">
        <v>-79.909981000000002</v>
      </c>
      <c r="AB114">
        <v>40.457625999999998</v>
      </c>
      <c r="AC114">
        <v>1</v>
      </c>
    </row>
    <row r="115" spans="1:29" outlineLevel="1" collapsed="1" x14ac:dyDescent="0.2">
      <c r="H115" s="17" t="s">
        <v>2610</v>
      </c>
      <c r="I115" s="20">
        <v>33</v>
      </c>
      <c r="J115" s="15">
        <v>33</v>
      </c>
      <c r="K115" s="15">
        <f t="shared" si="15"/>
        <v>0</v>
      </c>
      <c r="L115" s="18">
        <f t="shared" si="16"/>
        <v>1</v>
      </c>
    </row>
    <row r="116" spans="1:29" hidden="1" outlineLevel="2" x14ac:dyDescent="0.2">
      <c r="A116">
        <v>9497212</v>
      </c>
      <c r="B116">
        <v>1</v>
      </c>
      <c r="C116" t="s">
        <v>2439</v>
      </c>
      <c r="D116" t="s">
        <v>1</v>
      </c>
      <c r="I116" s="20" t="s">
        <v>2440</v>
      </c>
      <c r="J116" s="15">
        <v>1</v>
      </c>
      <c r="K116" s="15" t="e">
        <f t="shared" si="15"/>
        <v>#VALUE!</v>
      </c>
      <c r="L116" s="18" t="e">
        <f t="shared" si="16"/>
        <v>#VALUE!</v>
      </c>
      <c r="M116" s="3">
        <v>1</v>
      </c>
      <c r="N116" t="s">
        <v>2442</v>
      </c>
      <c r="O116" s="4">
        <v>1</v>
      </c>
      <c r="P116" t="s">
        <v>2442</v>
      </c>
      <c r="Q116">
        <f>IF((M116+O116=3),1,0)</f>
        <v>0</v>
      </c>
      <c r="S116">
        <f>IF(M116=R116,1,0)</f>
        <v>0</v>
      </c>
      <c r="T116">
        <f>IF((M116+O116=4),1,0)</f>
        <v>0</v>
      </c>
      <c r="U116">
        <f>IF(M116=O116,1,0)</f>
        <v>1</v>
      </c>
      <c r="V116">
        <f>IF(N116=P116,1,888)</f>
        <v>1</v>
      </c>
      <c r="W116" t="s">
        <v>2443</v>
      </c>
      <c r="X116" t="s">
        <v>2444</v>
      </c>
      <c r="Y116" t="s">
        <v>1519</v>
      </c>
      <c r="Z116" t="s">
        <v>2445</v>
      </c>
      <c r="AA116">
        <v>-79.846339999999998</v>
      </c>
      <c r="AB116">
        <v>40.517940000000003</v>
      </c>
      <c r="AC116">
        <v>1</v>
      </c>
    </row>
    <row r="117" spans="1:29" outlineLevel="1" collapsed="1" x14ac:dyDescent="0.2">
      <c r="H117" s="17" t="s">
        <v>2611</v>
      </c>
      <c r="I117" s="20">
        <v>1</v>
      </c>
      <c r="J117" s="15">
        <v>1</v>
      </c>
      <c r="K117" s="15">
        <f t="shared" si="15"/>
        <v>0</v>
      </c>
      <c r="L117" s="18">
        <f t="shared" si="16"/>
        <v>1</v>
      </c>
    </row>
    <row r="118" spans="1:29" hidden="1" outlineLevel="2" x14ac:dyDescent="0.2">
      <c r="A118">
        <v>8642702</v>
      </c>
      <c r="B118">
        <v>5</v>
      </c>
      <c r="C118" t="s">
        <v>1240</v>
      </c>
      <c r="D118" t="s">
        <v>1</v>
      </c>
      <c r="I118" s="20" t="s">
        <v>1241</v>
      </c>
      <c r="J118" s="15">
        <v>1</v>
      </c>
      <c r="K118" s="15" t="e">
        <f t="shared" si="15"/>
        <v>#VALUE!</v>
      </c>
      <c r="L118" s="18" t="e">
        <f t="shared" si="16"/>
        <v>#VALUE!</v>
      </c>
      <c r="M118" s="3">
        <v>1</v>
      </c>
      <c r="N118" t="s">
        <v>1243</v>
      </c>
      <c r="O118" s="4">
        <v>1</v>
      </c>
      <c r="P118" t="s">
        <v>1243</v>
      </c>
      <c r="Q118">
        <f t="shared" ref="Q118:Q123" si="27">IF((M118+O118=3),1,0)</f>
        <v>0</v>
      </c>
      <c r="S118">
        <f t="shared" ref="S118:S123" si="28">IF(M118=R118,1,0)</f>
        <v>0</v>
      </c>
      <c r="T118">
        <f t="shared" ref="T118:T123" si="29">IF((M118+O118=4),1,0)</f>
        <v>0</v>
      </c>
      <c r="U118">
        <f t="shared" ref="U118:U123" si="30">IF(M118=O118,1,0)</f>
        <v>1</v>
      </c>
      <c r="V118">
        <f t="shared" ref="V118:V123" si="31">IF(N118=P118,1,888)</f>
        <v>1</v>
      </c>
      <c r="W118" t="s">
        <v>1244</v>
      </c>
      <c r="X118" t="s">
        <v>1245</v>
      </c>
      <c r="Y118" t="s">
        <v>1</v>
      </c>
      <c r="Z118" t="s">
        <v>1246</v>
      </c>
      <c r="AA118">
        <v>-79.949791000000005</v>
      </c>
      <c r="AB118">
        <v>40.434441</v>
      </c>
      <c r="AC118">
        <v>1</v>
      </c>
    </row>
    <row r="119" spans="1:29" hidden="1" outlineLevel="2" x14ac:dyDescent="0.2">
      <c r="A119">
        <v>8642702</v>
      </c>
      <c r="B119">
        <v>5</v>
      </c>
      <c r="C119" t="s">
        <v>1240</v>
      </c>
      <c r="D119" t="s">
        <v>1</v>
      </c>
      <c r="I119" s="20" t="s">
        <v>1241</v>
      </c>
      <c r="J119" s="15">
        <v>1</v>
      </c>
      <c r="K119" s="15" t="e">
        <f t="shared" si="15"/>
        <v>#VALUE!</v>
      </c>
      <c r="L119" s="18" t="e">
        <f t="shared" si="16"/>
        <v>#VALUE!</v>
      </c>
      <c r="M119" s="3">
        <v>1</v>
      </c>
      <c r="N119" t="s">
        <v>1247</v>
      </c>
      <c r="O119" s="4">
        <v>1</v>
      </c>
      <c r="P119" t="s">
        <v>1247</v>
      </c>
      <c r="Q119">
        <f t="shared" si="27"/>
        <v>0</v>
      </c>
      <c r="S119">
        <f t="shared" si="28"/>
        <v>0</v>
      </c>
      <c r="T119">
        <f t="shared" si="29"/>
        <v>0</v>
      </c>
      <c r="U119">
        <f t="shared" si="30"/>
        <v>1</v>
      </c>
      <c r="V119">
        <f t="shared" si="31"/>
        <v>1</v>
      </c>
      <c r="W119" t="s">
        <v>1248</v>
      </c>
      <c r="X119" t="s">
        <v>1245</v>
      </c>
      <c r="Y119" t="s">
        <v>1</v>
      </c>
      <c r="Z119" t="s">
        <v>1246</v>
      </c>
      <c r="AA119">
        <v>-79.949791000000005</v>
      </c>
      <c r="AB119">
        <v>40.434441</v>
      </c>
      <c r="AC119">
        <v>1</v>
      </c>
    </row>
    <row r="120" spans="1:29" hidden="1" outlineLevel="2" x14ac:dyDescent="0.2">
      <c r="A120">
        <v>8642702</v>
      </c>
      <c r="B120">
        <v>5</v>
      </c>
      <c r="C120" t="s">
        <v>1240</v>
      </c>
      <c r="D120" t="s">
        <v>1</v>
      </c>
      <c r="I120" s="20" t="s">
        <v>1241</v>
      </c>
      <c r="J120" s="15">
        <v>1</v>
      </c>
      <c r="K120" s="15" t="e">
        <f t="shared" si="15"/>
        <v>#VALUE!</v>
      </c>
      <c r="L120" s="18" t="e">
        <f t="shared" si="16"/>
        <v>#VALUE!</v>
      </c>
      <c r="M120" s="3">
        <v>1</v>
      </c>
      <c r="N120" t="s">
        <v>1249</v>
      </c>
      <c r="O120" s="4">
        <v>1</v>
      </c>
      <c r="P120" t="s">
        <v>1249</v>
      </c>
      <c r="Q120">
        <f t="shared" si="27"/>
        <v>0</v>
      </c>
      <c r="S120">
        <f t="shared" si="28"/>
        <v>0</v>
      </c>
      <c r="T120">
        <f t="shared" si="29"/>
        <v>0</v>
      </c>
      <c r="U120">
        <f t="shared" si="30"/>
        <v>1</v>
      </c>
      <c r="V120">
        <f t="shared" si="31"/>
        <v>1</v>
      </c>
      <c r="W120" t="s">
        <v>1250</v>
      </c>
      <c r="X120" t="s">
        <v>1245</v>
      </c>
      <c r="Y120" t="s">
        <v>1</v>
      </c>
      <c r="Z120" t="s">
        <v>1246</v>
      </c>
      <c r="AA120">
        <v>-79.949791000000005</v>
      </c>
      <c r="AB120">
        <v>40.434441</v>
      </c>
      <c r="AC120">
        <v>1</v>
      </c>
    </row>
    <row r="121" spans="1:29" hidden="1" outlineLevel="2" x14ac:dyDescent="0.2">
      <c r="A121">
        <v>8642702</v>
      </c>
      <c r="B121">
        <v>5</v>
      </c>
      <c r="C121" t="s">
        <v>1240</v>
      </c>
      <c r="D121" t="s">
        <v>1</v>
      </c>
      <c r="I121" s="20" t="s">
        <v>1241</v>
      </c>
      <c r="J121" s="15">
        <v>1</v>
      </c>
      <c r="K121" s="15" t="e">
        <f t="shared" si="15"/>
        <v>#VALUE!</v>
      </c>
      <c r="L121" s="18" t="e">
        <f t="shared" si="16"/>
        <v>#VALUE!</v>
      </c>
      <c r="M121" s="3">
        <v>1</v>
      </c>
      <c r="N121" t="s">
        <v>1251</v>
      </c>
      <c r="O121" s="4">
        <v>1</v>
      </c>
      <c r="P121" t="s">
        <v>1251</v>
      </c>
      <c r="Q121">
        <f t="shared" si="27"/>
        <v>0</v>
      </c>
      <c r="S121">
        <f t="shared" si="28"/>
        <v>0</v>
      </c>
      <c r="T121">
        <f t="shared" si="29"/>
        <v>0</v>
      </c>
      <c r="U121">
        <f t="shared" si="30"/>
        <v>1</v>
      </c>
      <c r="V121">
        <f t="shared" si="31"/>
        <v>1</v>
      </c>
      <c r="W121" t="s">
        <v>1252</v>
      </c>
      <c r="X121" t="s">
        <v>1245</v>
      </c>
      <c r="Y121" t="s">
        <v>1</v>
      </c>
      <c r="Z121" t="s">
        <v>1246</v>
      </c>
      <c r="AA121">
        <v>-79.949791000000005</v>
      </c>
      <c r="AB121">
        <v>40.434441</v>
      </c>
      <c r="AC121">
        <v>1</v>
      </c>
    </row>
    <row r="122" spans="1:29" hidden="1" outlineLevel="2" x14ac:dyDescent="0.2">
      <c r="A122">
        <v>8642702</v>
      </c>
      <c r="B122">
        <v>5</v>
      </c>
      <c r="C122" t="s">
        <v>1240</v>
      </c>
      <c r="D122" t="s">
        <v>1</v>
      </c>
      <c r="I122" s="20" t="s">
        <v>1241</v>
      </c>
      <c r="J122" s="15">
        <v>1</v>
      </c>
      <c r="K122" s="15" t="e">
        <f t="shared" si="15"/>
        <v>#VALUE!</v>
      </c>
      <c r="L122" s="18" t="e">
        <f t="shared" si="16"/>
        <v>#VALUE!</v>
      </c>
      <c r="M122" s="3">
        <v>1</v>
      </c>
      <c r="N122" t="s">
        <v>1253</v>
      </c>
      <c r="O122" s="4">
        <v>1</v>
      </c>
      <c r="P122" t="s">
        <v>1253</v>
      </c>
      <c r="Q122">
        <f t="shared" si="27"/>
        <v>0</v>
      </c>
      <c r="S122">
        <f t="shared" si="28"/>
        <v>0</v>
      </c>
      <c r="T122">
        <f t="shared" si="29"/>
        <v>0</v>
      </c>
      <c r="U122">
        <f t="shared" si="30"/>
        <v>1</v>
      </c>
      <c r="V122">
        <f t="shared" si="31"/>
        <v>1</v>
      </c>
      <c r="W122" t="s">
        <v>1254</v>
      </c>
      <c r="X122" t="s">
        <v>1245</v>
      </c>
      <c r="Y122" t="s">
        <v>1</v>
      </c>
      <c r="Z122" t="s">
        <v>1246</v>
      </c>
      <c r="AA122">
        <v>-79.949791000000005</v>
      </c>
      <c r="AB122">
        <v>40.434441</v>
      </c>
      <c r="AC122">
        <v>1</v>
      </c>
    </row>
    <row r="123" spans="1:29" hidden="1" outlineLevel="2" x14ac:dyDescent="0.2">
      <c r="A123">
        <v>18603139</v>
      </c>
      <c r="B123">
        <v>1</v>
      </c>
      <c r="C123" t="s">
        <v>2488</v>
      </c>
      <c r="D123" t="s">
        <v>1</v>
      </c>
      <c r="I123" s="20" t="s">
        <v>1241</v>
      </c>
      <c r="J123" s="15">
        <v>1</v>
      </c>
      <c r="K123" s="15" t="e">
        <f t="shared" si="15"/>
        <v>#VALUE!</v>
      </c>
      <c r="L123" s="18" t="e">
        <f t="shared" si="16"/>
        <v>#VALUE!</v>
      </c>
      <c r="M123" s="3">
        <v>1</v>
      </c>
      <c r="N123" t="s">
        <v>2490</v>
      </c>
      <c r="O123" s="4">
        <v>1</v>
      </c>
      <c r="P123" t="s">
        <v>2490</v>
      </c>
      <c r="Q123">
        <f t="shared" si="27"/>
        <v>0</v>
      </c>
      <c r="S123">
        <f t="shared" si="28"/>
        <v>0</v>
      </c>
      <c r="T123">
        <f t="shared" si="29"/>
        <v>0</v>
      </c>
      <c r="U123">
        <f t="shared" si="30"/>
        <v>1</v>
      </c>
      <c r="V123">
        <f t="shared" si="31"/>
        <v>1</v>
      </c>
      <c r="W123" t="s">
        <v>2491</v>
      </c>
      <c r="X123" t="s">
        <v>2492</v>
      </c>
      <c r="Y123" t="s">
        <v>386</v>
      </c>
      <c r="Z123" t="s">
        <v>2493</v>
      </c>
      <c r="AA123">
        <v>-80.143249999999995</v>
      </c>
      <c r="AB123">
        <v>40.511668999999998</v>
      </c>
      <c r="AC123">
        <v>1</v>
      </c>
    </row>
    <row r="124" spans="1:29" outlineLevel="1" collapsed="1" x14ac:dyDescent="0.2">
      <c r="H124" s="17" t="s">
        <v>2612</v>
      </c>
      <c r="I124" s="20">
        <v>6</v>
      </c>
      <c r="J124" s="15">
        <v>6</v>
      </c>
      <c r="K124" s="15">
        <f t="shared" si="15"/>
        <v>0</v>
      </c>
      <c r="L124" s="18">
        <f t="shared" si="16"/>
        <v>1</v>
      </c>
    </row>
    <row r="125" spans="1:29" hidden="1" outlineLevel="2" x14ac:dyDescent="0.2">
      <c r="A125">
        <v>371591</v>
      </c>
      <c r="B125">
        <v>7</v>
      </c>
      <c r="C125" t="s">
        <v>1004</v>
      </c>
      <c r="D125" t="s">
        <v>1</v>
      </c>
      <c r="I125" s="20" t="s">
        <v>1005</v>
      </c>
      <c r="J125" s="15">
        <v>1</v>
      </c>
      <c r="K125" s="15" t="e">
        <f t="shared" si="15"/>
        <v>#VALUE!</v>
      </c>
      <c r="L125" s="18" t="e">
        <f t="shared" si="16"/>
        <v>#VALUE!</v>
      </c>
      <c r="M125" s="3">
        <v>1</v>
      </c>
      <c r="N125" t="s">
        <v>923</v>
      </c>
      <c r="O125" s="4">
        <v>1</v>
      </c>
      <c r="P125" t="s">
        <v>923</v>
      </c>
      <c r="Q125">
        <f t="shared" ref="Q125:Q149" si="32">IF((M125+O125=3),1,0)</f>
        <v>0</v>
      </c>
      <c r="S125">
        <f t="shared" ref="S125:S149" si="33">IF(M125=R125,1,0)</f>
        <v>0</v>
      </c>
      <c r="T125">
        <f t="shared" ref="T125:T149" si="34">IF((M125+O125=4),1,0)</f>
        <v>0</v>
      </c>
      <c r="U125">
        <f t="shared" ref="U125:U149" si="35">IF(M125=O125,1,0)</f>
        <v>1</v>
      </c>
      <c r="V125">
        <f t="shared" ref="V125:V149" si="36">IF(N125=P125,1,888)</f>
        <v>1</v>
      </c>
      <c r="W125" t="s">
        <v>1007</v>
      </c>
      <c r="X125" t="s">
        <v>925</v>
      </c>
      <c r="Y125" t="s">
        <v>1</v>
      </c>
      <c r="Z125" t="s">
        <v>926</v>
      </c>
      <c r="AA125">
        <v>-79.984566000000001</v>
      </c>
      <c r="AB125">
        <v>40.429130999999998</v>
      </c>
      <c r="AC125">
        <v>1</v>
      </c>
    </row>
    <row r="126" spans="1:29" hidden="1" outlineLevel="2" x14ac:dyDescent="0.2">
      <c r="A126">
        <v>371591</v>
      </c>
      <c r="B126">
        <v>7</v>
      </c>
      <c r="C126" t="s">
        <v>1004</v>
      </c>
      <c r="D126" t="s">
        <v>1</v>
      </c>
      <c r="I126" s="20" t="s">
        <v>1005</v>
      </c>
      <c r="J126" s="15">
        <v>1</v>
      </c>
      <c r="K126" s="15" t="e">
        <f t="shared" si="15"/>
        <v>#VALUE!</v>
      </c>
      <c r="L126" s="18" t="e">
        <f t="shared" si="16"/>
        <v>#VALUE!</v>
      </c>
      <c r="M126" s="3">
        <v>1</v>
      </c>
      <c r="N126" t="s">
        <v>233</v>
      </c>
      <c r="O126" s="4">
        <v>1</v>
      </c>
      <c r="P126" t="s">
        <v>233</v>
      </c>
      <c r="Q126">
        <f t="shared" si="32"/>
        <v>0</v>
      </c>
      <c r="S126">
        <f t="shared" si="33"/>
        <v>0</v>
      </c>
      <c r="T126">
        <f t="shared" si="34"/>
        <v>0</v>
      </c>
      <c r="U126">
        <f t="shared" si="35"/>
        <v>1</v>
      </c>
      <c r="V126">
        <f t="shared" si="36"/>
        <v>1</v>
      </c>
      <c r="W126" t="s">
        <v>1008</v>
      </c>
      <c r="X126" t="s">
        <v>18</v>
      </c>
      <c r="Y126" t="s">
        <v>1</v>
      </c>
      <c r="Z126" t="s">
        <v>19</v>
      </c>
      <c r="AA126">
        <v>-79.997398000000004</v>
      </c>
      <c r="AB126">
        <v>40.441811000000001</v>
      </c>
      <c r="AC126">
        <v>1</v>
      </c>
    </row>
    <row r="127" spans="1:29" hidden="1" outlineLevel="2" x14ac:dyDescent="0.2">
      <c r="A127">
        <v>371591</v>
      </c>
      <c r="B127">
        <v>7</v>
      </c>
      <c r="C127" t="s">
        <v>1004</v>
      </c>
      <c r="D127" t="s">
        <v>1</v>
      </c>
      <c r="I127" s="20" t="s">
        <v>1005</v>
      </c>
      <c r="J127" s="15">
        <v>1</v>
      </c>
      <c r="K127" s="15" t="e">
        <f t="shared" si="15"/>
        <v>#VALUE!</v>
      </c>
      <c r="L127" s="18" t="e">
        <f t="shared" si="16"/>
        <v>#VALUE!</v>
      </c>
      <c r="M127" s="3">
        <v>1</v>
      </c>
      <c r="N127" t="s">
        <v>1009</v>
      </c>
      <c r="O127" s="4">
        <v>1</v>
      </c>
      <c r="P127" t="s">
        <v>1009</v>
      </c>
      <c r="Q127">
        <f t="shared" si="32"/>
        <v>0</v>
      </c>
      <c r="S127">
        <f t="shared" si="33"/>
        <v>0</v>
      </c>
      <c r="T127">
        <f t="shared" si="34"/>
        <v>0</v>
      </c>
      <c r="U127">
        <f t="shared" si="35"/>
        <v>1</v>
      </c>
      <c r="V127">
        <f t="shared" si="36"/>
        <v>1</v>
      </c>
      <c r="W127" t="s">
        <v>1010</v>
      </c>
      <c r="X127" t="s">
        <v>1011</v>
      </c>
      <c r="Y127" t="s">
        <v>1</v>
      </c>
      <c r="Z127" t="s">
        <v>1012</v>
      </c>
      <c r="AA127">
        <v>-79.958495999999997</v>
      </c>
      <c r="AB127">
        <v>40.467770000000002</v>
      </c>
      <c r="AC127">
        <v>1</v>
      </c>
    </row>
    <row r="128" spans="1:29" hidden="1" outlineLevel="2" x14ac:dyDescent="0.2">
      <c r="A128">
        <v>371591</v>
      </c>
      <c r="B128">
        <v>7</v>
      </c>
      <c r="C128" t="s">
        <v>1004</v>
      </c>
      <c r="D128" t="s">
        <v>1</v>
      </c>
      <c r="I128" s="20" t="s">
        <v>1005</v>
      </c>
      <c r="J128" s="15">
        <v>1</v>
      </c>
      <c r="K128" s="15" t="e">
        <f t="shared" si="15"/>
        <v>#VALUE!</v>
      </c>
      <c r="L128" s="18" t="e">
        <f t="shared" si="16"/>
        <v>#VALUE!</v>
      </c>
      <c r="M128" s="3">
        <v>1</v>
      </c>
      <c r="N128" t="s">
        <v>1013</v>
      </c>
      <c r="O128" s="4">
        <v>1</v>
      </c>
      <c r="P128" t="s">
        <v>1013</v>
      </c>
      <c r="Q128">
        <f t="shared" si="32"/>
        <v>0</v>
      </c>
      <c r="S128">
        <f t="shared" si="33"/>
        <v>0</v>
      </c>
      <c r="T128">
        <f t="shared" si="34"/>
        <v>0</v>
      </c>
      <c r="U128">
        <f t="shared" si="35"/>
        <v>1</v>
      </c>
      <c r="V128">
        <f t="shared" si="36"/>
        <v>1</v>
      </c>
      <c r="W128" t="s">
        <v>1014</v>
      </c>
      <c r="X128" t="s">
        <v>1015</v>
      </c>
      <c r="Y128" t="s">
        <v>1</v>
      </c>
      <c r="Z128" t="s">
        <v>1016</v>
      </c>
      <c r="AA128">
        <v>-79.965309000000005</v>
      </c>
      <c r="AB128">
        <v>40.427784000000003</v>
      </c>
      <c r="AC128">
        <v>1</v>
      </c>
    </row>
    <row r="129" spans="1:29" hidden="1" outlineLevel="2" x14ac:dyDescent="0.2">
      <c r="A129">
        <v>371591</v>
      </c>
      <c r="B129">
        <v>7</v>
      </c>
      <c r="C129" t="s">
        <v>1004</v>
      </c>
      <c r="D129" t="s">
        <v>1</v>
      </c>
      <c r="I129" s="20" t="s">
        <v>1005</v>
      </c>
      <c r="J129" s="15">
        <v>1</v>
      </c>
      <c r="K129" s="15" t="e">
        <f t="shared" si="15"/>
        <v>#VALUE!</v>
      </c>
      <c r="L129" s="18" t="e">
        <f t="shared" si="16"/>
        <v>#VALUE!</v>
      </c>
      <c r="M129" s="3">
        <v>1</v>
      </c>
      <c r="N129" t="s">
        <v>1017</v>
      </c>
      <c r="O129" s="4">
        <v>1</v>
      </c>
      <c r="P129" t="s">
        <v>1017</v>
      </c>
      <c r="Q129">
        <f t="shared" si="32"/>
        <v>0</v>
      </c>
      <c r="S129">
        <f t="shared" si="33"/>
        <v>0</v>
      </c>
      <c r="T129">
        <f t="shared" si="34"/>
        <v>0</v>
      </c>
      <c r="U129">
        <f t="shared" si="35"/>
        <v>1</v>
      </c>
      <c r="V129">
        <f t="shared" si="36"/>
        <v>1</v>
      </c>
      <c r="W129" t="s">
        <v>1018</v>
      </c>
      <c r="X129" t="s">
        <v>1019</v>
      </c>
      <c r="Y129" t="s">
        <v>1020</v>
      </c>
      <c r="Z129" t="s">
        <v>1021</v>
      </c>
      <c r="AA129">
        <v>-80.119026000000005</v>
      </c>
      <c r="AB129">
        <v>40.340977000000002</v>
      </c>
      <c r="AC129">
        <v>1</v>
      </c>
    </row>
    <row r="130" spans="1:29" hidden="1" outlineLevel="2" x14ac:dyDescent="0.2">
      <c r="A130">
        <v>371591</v>
      </c>
      <c r="B130">
        <v>7</v>
      </c>
      <c r="C130" t="s">
        <v>1004</v>
      </c>
      <c r="D130" t="s">
        <v>1</v>
      </c>
      <c r="I130" s="20" t="s">
        <v>1005</v>
      </c>
      <c r="J130" s="15">
        <v>1</v>
      </c>
      <c r="K130" s="15" t="e">
        <f t="shared" si="15"/>
        <v>#VALUE!</v>
      </c>
      <c r="L130" s="18" t="e">
        <f t="shared" si="16"/>
        <v>#VALUE!</v>
      </c>
      <c r="M130" s="3">
        <v>1</v>
      </c>
      <c r="N130" t="s">
        <v>179</v>
      </c>
      <c r="O130" s="4">
        <v>1</v>
      </c>
      <c r="P130" t="s">
        <v>179</v>
      </c>
      <c r="Q130">
        <f t="shared" si="32"/>
        <v>0</v>
      </c>
      <c r="S130">
        <f t="shared" si="33"/>
        <v>0</v>
      </c>
      <c r="T130">
        <f t="shared" si="34"/>
        <v>0</v>
      </c>
      <c r="U130">
        <f t="shared" si="35"/>
        <v>1</v>
      </c>
      <c r="V130">
        <f t="shared" si="36"/>
        <v>1</v>
      </c>
      <c r="W130" t="s">
        <v>180</v>
      </c>
      <c r="X130" t="s">
        <v>181</v>
      </c>
      <c r="Y130" t="s">
        <v>1</v>
      </c>
      <c r="Z130" t="s">
        <v>182</v>
      </c>
      <c r="AA130">
        <v>-80.003013999999993</v>
      </c>
      <c r="AB130">
        <v>40.453071999999999</v>
      </c>
      <c r="AC130">
        <v>1</v>
      </c>
    </row>
    <row r="131" spans="1:29" hidden="1" outlineLevel="2" x14ac:dyDescent="0.2">
      <c r="A131">
        <v>371591</v>
      </c>
      <c r="B131">
        <v>7</v>
      </c>
      <c r="C131" t="s">
        <v>1004</v>
      </c>
      <c r="D131" t="s">
        <v>1</v>
      </c>
      <c r="I131" s="20" t="s">
        <v>1005</v>
      </c>
      <c r="J131" s="15">
        <v>1</v>
      </c>
      <c r="K131" s="15" t="e">
        <f t="shared" si="15"/>
        <v>#VALUE!</v>
      </c>
      <c r="L131" s="18" t="e">
        <f t="shared" si="16"/>
        <v>#VALUE!</v>
      </c>
      <c r="M131" s="3">
        <v>1</v>
      </c>
      <c r="N131" t="s">
        <v>1022</v>
      </c>
      <c r="O131" s="4">
        <v>1</v>
      </c>
      <c r="P131" t="s">
        <v>1022</v>
      </c>
      <c r="Q131">
        <f t="shared" si="32"/>
        <v>0</v>
      </c>
      <c r="S131">
        <f t="shared" si="33"/>
        <v>0</v>
      </c>
      <c r="T131">
        <f t="shared" si="34"/>
        <v>0</v>
      </c>
      <c r="U131">
        <f t="shared" si="35"/>
        <v>1</v>
      </c>
      <c r="V131">
        <f t="shared" si="36"/>
        <v>1</v>
      </c>
      <c r="W131" t="s">
        <v>1023</v>
      </c>
      <c r="X131" t="s">
        <v>1024</v>
      </c>
      <c r="Y131" t="s">
        <v>1025</v>
      </c>
      <c r="Z131" t="s">
        <v>1026</v>
      </c>
      <c r="AA131">
        <v>-79.666945999999996</v>
      </c>
      <c r="AB131">
        <v>40.455193000000001</v>
      </c>
      <c r="AC131">
        <v>1</v>
      </c>
    </row>
    <row r="132" spans="1:29" hidden="1" outlineLevel="2" x14ac:dyDescent="0.2">
      <c r="A132">
        <v>8404922</v>
      </c>
      <c r="B132">
        <v>4</v>
      </c>
      <c r="C132" t="s">
        <v>1333</v>
      </c>
      <c r="D132" t="s">
        <v>1</v>
      </c>
      <c r="I132" s="20" t="s">
        <v>1005</v>
      </c>
      <c r="J132" s="15">
        <v>1</v>
      </c>
      <c r="K132" s="15" t="e">
        <f t="shared" si="15"/>
        <v>#VALUE!</v>
      </c>
      <c r="L132" s="18" t="e">
        <f t="shared" si="16"/>
        <v>#VALUE!</v>
      </c>
      <c r="M132" s="3">
        <v>1</v>
      </c>
      <c r="N132" t="s">
        <v>1335</v>
      </c>
      <c r="O132" s="4">
        <v>1</v>
      </c>
      <c r="P132" t="s">
        <v>1335</v>
      </c>
      <c r="Q132">
        <f t="shared" si="32"/>
        <v>0</v>
      </c>
      <c r="S132">
        <f t="shared" si="33"/>
        <v>0</v>
      </c>
      <c r="T132">
        <f t="shared" si="34"/>
        <v>0</v>
      </c>
      <c r="U132">
        <f t="shared" si="35"/>
        <v>1</v>
      </c>
      <c r="V132">
        <f t="shared" si="36"/>
        <v>1</v>
      </c>
      <c r="W132" t="s">
        <v>1336</v>
      </c>
      <c r="X132" t="s">
        <v>390</v>
      </c>
      <c r="AC132">
        <v>1</v>
      </c>
    </row>
    <row r="133" spans="1:29" hidden="1" outlineLevel="2" x14ac:dyDescent="0.2">
      <c r="A133">
        <v>8404922</v>
      </c>
      <c r="B133">
        <v>4</v>
      </c>
      <c r="C133" t="s">
        <v>1333</v>
      </c>
      <c r="D133" t="s">
        <v>1</v>
      </c>
      <c r="I133" s="20" t="s">
        <v>1005</v>
      </c>
      <c r="J133" s="15">
        <v>1</v>
      </c>
      <c r="K133" s="15" t="e">
        <f t="shared" si="15"/>
        <v>#VALUE!</v>
      </c>
      <c r="L133" s="18" t="e">
        <f t="shared" si="16"/>
        <v>#VALUE!</v>
      </c>
      <c r="M133" s="3">
        <v>1</v>
      </c>
      <c r="N133" t="s">
        <v>1337</v>
      </c>
      <c r="O133" s="4">
        <v>1</v>
      </c>
      <c r="P133" t="s">
        <v>1337</v>
      </c>
      <c r="Q133">
        <f t="shared" si="32"/>
        <v>0</v>
      </c>
      <c r="S133">
        <f t="shared" si="33"/>
        <v>0</v>
      </c>
      <c r="T133">
        <f t="shared" si="34"/>
        <v>0</v>
      </c>
      <c r="U133">
        <f t="shared" si="35"/>
        <v>1</v>
      </c>
      <c r="V133">
        <f t="shared" si="36"/>
        <v>1</v>
      </c>
      <c r="W133" t="s">
        <v>1338</v>
      </c>
      <c r="X133" t="s">
        <v>1339</v>
      </c>
      <c r="Y133" t="s">
        <v>1</v>
      </c>
      <c r="Z133" t="s">
        <v>1340</v>
      </c>
      <c r="AA133">
        <v>-79.966483999999994</v>
      </c>
      <c r="AB133">
        <v>40.428139000000002</v>
      </c>
      <c r="AC133">
        <v>1</v>
      </c>
    </row>
    <row r="134" spans="1:29" hidden="1" outlineLevel="2" x14ac:dyDescent="0.2">
      <c r="A134">
        <v>8404922</v>
      </c>
      <c r="B134">
        <v>4</v>
      </c>
      <c r="C134" t="s">
        <v>1333</v>
      </c>
      <c r="D134" t="s">
        <v>1</v>
      </c>
      <c r="I134" s="20" t="s">
        <v>1005</v>
      </c>
      <c r="J134" s="15">
        <v>1</v>
      </c>
      <c r="K134" s="15" t="e">
        <f t="shared" ref="K134:K197" si="37">I134-J134</f>
        <v>#VALUE!</v>
      </c>
      <c r="L134" s="18" t="e">
        <f t="shared" ref="L134:L197" si="38">J134/I134</f>
        <v>#VALUE!</v>
      </c>
      <c r="M134" s="3">
        <v>1</v>
      </c>
      <c r="N134" t="s">
        <v>1335</v>
      </c>
      <c r="O134" s="4">
        <v>1</v>
      </c>
      <c r="P134" t="s">
        <v>1335</v>
      </c>
      <c r="Q134">
        <f t="shared" si="32"/>
        <v>0</v>
      </c>
      <c r="S134">
        <f t="shared" si="33"/>
        <v>0</v>
      </c>
      <c r="T134">
        <f t="shared" si="34"/>
        <v>0</v>
      </c>
      <c r="U134">
        <f t="shared" si="35"/>
        <v>1</v>
      </c>
      <c r="V134">
        <f t="shared" si="36"/>
        <v>1</v>
      </c>
      <c r="W134" t="s">
        <v>1341</v>
      </c>
      <c r="X134" t="s">
        <v>390</v>
      </c>
      <c r="AC134">
        <v>1</v>
      </c>
    </row>
    <row r="135" spans="1:29" hidden="1" outlineLevel="2" x14ac:dyDescent="0.2">
      <c r="A135">
        <v>8404922</v>
      </c>
      <c r="B135">
        <v>4</v>
      </c>
      <c r="C135" t="s">
        <v>1333</v>
      </c>
      <c r="D135" t="s">
        <v>1</v>
      </c>
      <c r="I135" s="20" t="s">
        <v>1005</v>
      </c>
      <c r="J135" s="15">
        <v>1</v>
      </c>
      <c r="K135" s="15" t="e">
        <f t="shared" si="37"/>
        <v>#VALUE!</v>
      </c>
      <c r="L135" s="18" t="e">
        <f t="shared" si="38"/>
        <v>#VALUE!</v>
      </c>
      <c r="M135" s="3">
        <v>1</v>
      </c>
      <c r="N135" t="s">
        <v>1342</v>
      </c>
      <c r="O135" s="4">
        <v>1</v>
      </c>
      <c r="P135" t="s">
        <v>1342</v>
      </c>
      <c r="Q135">
        <f t="shared" si="32"/>
        <v>0</v>
      </c>
      <c r="S135">
        <f t="shared" si="33"/>
        <v>0</v>
      </c>
      <c r="T135">
        <f t="shared" si="34"/>
        <v>0</v>
      </c>
      <c r="U135">
        <f t="shared" si="35"/>
        <v>1</v>
      </c>
      <c r="V135">
        <f t="shared" si="36"/>
        <v>1</v>
      </c>
      <c r="W135" t="s">
        <v>1343</v>
      </c>
      <c r="X135" t="s">
        <v>1344</v>
      </c>
      <c r="Y135" t="s">
        <v>1</v>
      </c>
      <c r="Z135" t="s">
        <v>1345</v>
      </c>
      <c r="AA135">
        <v>-79.925606000000002</v>
      </c>
      <c r="AB135">
        <v>40.459620999999999</v>
      </c>
      <c r="AC135">
        <v>1</v>
      </c>
    </row>
    <row r="136" spans="1:29" hidden="1" outlineLevel="2" x14ac:dyDescent="0.2">
      <c r="A136">
        <v>1331994</v>
      </c>
      <c r="B136">
        <v>4</v>
      </c>
      <c r="C136" t="s">
        <v>1380</v>
      </c>
      <c r="D136" t="s">
        <v>1</v>
      </c>
      <c r="I136" s="20" t="s">
        <v>1005</v>
      </c>
      <c r="J136" s="15">
        <v>1</v>
      </c>
      <c r="K136" s="15" t="e">
        <f t="shared" si="37"/>
        <v>#VALUE!</v>
      </c>
      <c r="L136" s="18" t="e">
        <f t="shared" si="38"/>
        <v>#VALUE!</v>
      </c>
      <c r="M136" s="3">
        <v>1</v>
      </c>
      <c r="N136" t="s">
        <v>1382</v>
      </c>
      <c r="O136" s="4">
        <v>1</v>
      </c>
      <c r="P136" t="s">
        <v>1382</v>
      </c>
      <c r="Q136">
        <f t="shared" si="32"/>
        <v>0</v>
      </c>
      <c r="S136">
        <f t="shared" si="33"/>
        <v>0</v>
      </c>
      <c r="T136">
        <f t="shared" si="34"/>
        <v>0</v>
      </c>
      <c r="U136">
        <f t="shared" si="35"/>
        <v>1</v>
      </c>
      <c r="V136">
        <f t="shared" si="36"/>
        <v>1</v>
      </c>
      <c r="W136" t="s">
        <v>1383</v>
      </c>
      <c r="X136" t="s">
        <v>1278</v>
      </c>
      <c r="Y136" t="s">
        <v>1</v>
      </c>
      <c r="Z136" t="s">
        <v>1138</v>
      </c>
      <c r="AA136">
        <v>-79.932851999999997</v>
      </c>
      <c r="AB136">
        <v>40.451374999999999</v>
      </c>
      <c r="AC136">
        <v>1</v>
      </c>
    </row>
    <row r="137" spans="1:29" hidden="1" outlineLevel="2" x14ac:dyDescent="0.2">
      <c r="A137">
        <v>1331994</v>
      </c>
      <c r="B137">
        <v>4</v>
      </c>
      <c r="C137" t="s">
        <v>1380</v>
      </c>
      <c r="D137" t="s">
        <v>1</v>
      </c>
      <c r="I137" s="20" t="s">
        <v>1005</v>
      </c>
      <c r="J137" s="15">
        <v>1</v>
      </c>
      <c r="K137" s="15" t="e">
        <f t="shared" si="37"/>
        <v>#VALUE!</v>
      </c>
      <c r="L137" s="18" t="e">
        <f t="shared" si="38"/>
        <v>#VALUE!</v>
      </c>
      <c r="M137" s="3">
        <v>1</v>
      </c>
      <c r="N137" t="s">
        <v>1382</v>
      </c>
      <c r="O137" s="4">
        <v>1</v>
      </c>
      <c r="P137" t="s">
        <v>1382</v>
      </c>
      <c r="Q137">
        <f t="shared" si="32"/>
        <v>0</v>
      </c>
      <c r="S137">
        <f t="shared" si="33"/>
        <v>0</v>
      </c>
      <c r="T137">
        <f t="shared" si="34"/>
        <v>0</v>
      </c>
      <c r="U137">
        <f t="shared" si="35"/>
        <v>1</v>
      </c>
      <c r="V137">
        <f t="shared" si="36"/>
        <v>1</v>
      </c>
      <c r="W137" t="s">
        <v>1383</v>
      </c>
      <c r="X137" t="s">
        <v>1278</v>
      </c>
      <c r="Y137" t="s">
        <v>1</v>
      </c>
      <c r="Z137" t="s">
        <v>1138</v>
      </c>
      <c r="AA137">
        <v>-79.932851999999997</v>
      </c>
      <c r="AB137">
        <v>40.451374999999999</v>
      </c>
      <c r="AC137">
        <v>1</v>
      </c>
    </row>
    <row r="138" spans="1:29" hidden="1" outlineLevel="2" x14ac:dyDescent="0.2">
      <c r="A138">
        <v>1331994</v>
      </c>
      <c r="B138">
        <v>4</v>
      </c>
      <c r="C138" t="s">
        <v>1380</v>
      </c>
      <c r="D138" t="s">
        <v>1</v>
      </c>
      <c r="I138" s="20" t="s">
        <v>1005</v>
      </c>
      <c r="J138" s="15">
        <v>1</v>
      </c>
      <c r="K138" s="15" t="e">
        <f t="shared" si="37"/>
        <v>#VALUE!</v>
      </c>
      <c r="L138" s="18" t="e">
        <f t="shared" si="38"/>
        <v>#VALUE!</v>
      </c>
      <c r="M138" s="3">
        <v>1</v>
      </c>
      <c r="N138" t="s">
        <v>1384</v>
      </c>
      <c r="O138" s="4">
        <v>1</v>
      </c>
      <c r="P138" t="s">
        <v>1384</v>
      </c>
      <c r="Q138">
        <f t="shared" si="32"/>
        <v>0</v>
      </c>
      <c r="S138">
        <f t="shared" si="33"/>
        <v>0</v>
      </c>
      <c r="T138">
        <f t="shared" si="34"/>
        <v>0</v>
      </c>
      <c r="U138">
        <f t="shared" si="35"/>
        <v>1</v>
      </c>
      <c r="V138">
        <f t="shared" si="36"/>
        <v>1</v>
      </c>
      <c r="W138" t="s">
        <v>1385</v>
      </c>
      <c r="X138" t="s">
        <v>1386</v>
      </c>
      <c r="Y138" t="s">
        <v>1</v>
      </c>
      <c r="Z138" t="s">
        <v>1387</v>
      </c>
      <c r="AA138">
        <v>-79.966716000000005</v>
      </c>
      <c r="AB138">
        <v>40.425941000000002</v>
      </c>
      <c r="AC138">
        <v>1</v>
      </c>
    </row>
    <row r="139" spans="1:29" hidden="1" outlineLevel="2" x14ac:dyDescent="0.2">
      <c r="A139">
        <v>1331994</v>
      </c>
      <c r="B139">
        <v>4</v>
      </c>
      <c r="C139" t="s">
        <v>1380</v>
      </c>
      <c r="D139" t="s">
        <v>1</v>
      </c>
      <c r="I139" s="20" t="s">
        <v>1005</v>
      </c>
      <c r="J139" s="15">
        <v>1</v>
      </c>
      <c r="K139" s="15" t="e">
        <f t="shared" si="37"/>
        <v>#VALUE!</v>
      </c>
      <c r="L139" s="18" t="e">
        <f t="shared" si="38"/>
        <v>#VALUE!</v>
      </c>
      <c r="M139" s="3">
        <v>1</v>
      </c>
      <c r="N139" t="s">
        <v>1388</v>
      </c>
      <c r="O139" s="4">
        <v>1</v>
      </c>
      <c r="P139" t="s">
        <v>1388</v>
      </c>
      <c r="Q139">
        <f t="shared" si="32"/>
        <v>0</v>
      </c>
      <c r="S139">
        <f t="shared" si="33"/>
        <v>0</v>
      </c>
      <c r="T139">
        <f t="shared" si="34"/>
        <v>0</v>
      </c>
      <c r="U139">
        <f t="shared" si="35"/>
        <v>1</v>
      </c>
      <c r="V139">
        <f t="shared" si="36"/>
        <v>1</v>
      </c>
      <c r="W139" t="s">
        <v>1389</v>
      </c>
      <c r="X139" t="s">
        <v>337</v>
      </c>
      <c r="Y139" t="s">
        <v>1</v>
      </c>
      <c r="Z139" t="s">
        <v>1390</v>
      </c>
      <c r="AA139">
        <v>-79.920715000000001</v>
      </c>
      <c r="AB139">
        <v>40.452885000000002</v>
      </c>
      <c r="AC139">
        <v>1</v>
      </c>
    </row>
    <row r="140" spans="1:29" hidden="1" outlineLevel="2" x14ac:dyDescent="0.2">
      <c r="A140">
        <v>4729692</v>
      </c>
      <c r="B140">
        <v>3</v>
      </c>
      <c r="C140" t="s">
        <v>1494</v>
      </c>
      <c r="D140" t="s">
        <v>1</v>
      </c>
      <c r="I140" s="20" t="s">
        <v>1005</v>
      </c>
      <c r="J140" s="15">
        <v>1</v>
      </c>
      <c r="K140" s="15" t="e">
        <f t="shared" si="37"/>
        <v>#VALUE!</v>
      </c>
      <c r="L140" s="18" t="e">
        <f t="shared" si="38"/>
        <v>#VALUE!</v>
      </c>
      <c r="M140" s="3">
        <v>1</v>
      </c>
      <c r="N140" t="s">
        <v>1496</v>
      </c>
      <c r="O140" s="4">
        <v>1</v>
      </c>
      <c r="P140" t="s">
        <v>1496</v>
      </c>
      <c r="Q140">
        <f t="shared" si="32"/>
        <v>0</v>
      </c>
      <c r="S140">
        <f t="shared" si="33"/>
        <v>0</v>
      </c>
      <c r="T140">
        <f t="shared" si="34"/>
        <v>0</v>
      </c>
      <c r="U140">
        <f t="shared" si="35"/>
        <v>1</v>
      </c>
      <c r="V140">
        <f t="shared" si="36"/>
        <v>1</v>
      </c>
      <c r="W140" t="s">
        <v>1497</v>
      </c>
      <c r="X140" t="s">
        <v>540</v>
      </c>
      <c r="Y140" t="s">
        <v>1</v>
      </c>
      <c r="Z140" t="s">
        <v>541</v>
      </c>
      <c r="AA140">
        <v>-79.964433</v>
      </c>
      <c r="AB140">
        <v>40.462031000000003</v>
      </c>
      <c r="AC140">
        <v>1</v>
      </c>
    </row>
    <row r="141" spans="1:29" hidden="1" outlineLevel="2" x14ac:dyDescent="0.2">
      <c r="A141">
        <v>4729692</v>
      </c>
      <c r="B141">
        <v>3</v>
      </c>
      <c r="C141" t="s">
        <v>1494</v>
      </c>
      <c r="D141" t="s">
        <v>1</v>
      </c>
      <c r="I141" s="20" t="s">
        <v>1005</v>
      </c>
      <c r="J141" s="15">
        <v>1</v>
      </c>
      <c r="K141" s="15" t="e">
        <f t="shared" si="37"/>
        <v>#VALUE!</v>
      </c>
      <c r="L141" s="18" t="e">
        <f t="shared" si="38"/>
        <v>#VALUE!</v>
      </c>
      <c r="M141" s="3">
        <v>1</v>
      </c>
      <c r="N141" t="s">
        <v>1498</v>
      </c>
      <c r="O141" s="4">
        <v>1</v>
      </c>
      <c r="P141" t="s">
        <v>1498</v>
      </c>
      <c r="Q141">
        <f t="shared" si="32"/>
        <v>0</v>
      </c>
      <c r="S141">
        <f t="shared" si="33"/>
        <v>0</v>
      </c>
      <c r="T141">
        <f t="shared" si="34"/>
        <v>0</v>
      </c>
      <c r="U141">
        <f t="shared" si="35"/>
        <v>1</v>
      </c>
      <c r="V141">
        <f t="shared" si="36"/>
        <v>1</v>
      </c>
      <c r="W141" t="s">
        <v>1499</v>
      </c>
      <c r="X141" t="s">
        <v>528</v>
      </c>
      <c r="Y141" t="s">
        <v>1</v>
      </c>
      <c r="Z141" t="s">
        <v>1500</v>
      </c>
      <c r="AA141">
        <v>-80.033823999999996</v>
      </c>
      <c r="AB141">
        <v>40.441315000000003</v>
      </c>
      <c r="AC141">
        <v>1</v>
      </c>
    </row>
    <row r="142" spans="1:29" hidden="1" outlineLevel="2" x14ac:dyDescent="0.2">
      <c r="A142">
        <v>4729692</v>
      </c>
      <c r="B142">
        <v>3</v>
      </c>
      <c r="C142" t="s">
        <v>1494</v>
      </c>
      <c r="D142" t="s">
        <v>1</v>
      </c>
      <c r="I142" s="20" t="s">
        <v>1005</v>
      </c>
      <c r="J142" s="15">
        <v>1</v>
      </c>
      <c r="K142" s="15" t="e">
        <f t="shared" si="37"/>
        <v>#VALUE!</v>
      </c>
      <c r="L142" s="18" t="e">
        <f t="shared" si="38"/>
        <v>#VALUE!</v>
      </c>
      <c r="M142" s="3">
        <v>1</v>
      </c>
      <c r="N142" t="s">
        <v>1501</v>
      </c>
      <c r="O142" s="4">
        <v>1</v>
      </c>
      <c r="P142" t="s">
        <v>1501</v>
      </c>
      <c r="Q142">
        <f t="shared" si="32"/>
        <v>0</v>
      </c>
      <c r="S142">
        <f t="shared" si="33"/>
        <v>0</v>
      </c>
      <c r="T142">
        <f t="shared" si="34"/>
        <v>0</v>
      </c>
      <c r="U142">
        <f t="shared" si="35"/>
        <v>1</v>
      </c>
      <c r="V142">
        <f t="shared" si="36"/>
        <v>1</v>
      </c>
      <c r="W142" t="s">
        <v>1502</v>
      </c>
      <c r="X142" t="s">
        <v>1503</v>
      </c>
      <c r="Y142" t="s">
        <v>1</v>
      </c>
      <c r="Z142" t="s">
        <v>1504</v>
      </c>
      <c r="AA142">
        <v>-80.009665999999996</v>
      </c>
      <c r="AB142">
        <v>40.430691000000003</v>
      </c>
      <c r="AC142">
        <v>1</v>
      </c>
    </row>
    <row r="143" spans="1:29" hidden="1" outlineLevel="2" x14ac:dyDescent="0.2">
      <c r="A143">
        <v>18530449</v>
      </c>
      <c r="B143">
        <v>2</v>
      </c>
      <c r="C143" t="s">
        <v>1874</v>
      </c>
      <c r="D143" t="s">
        <v>1</v>
      </c>
      <c r="I143" s="20" t="s">
        <v>1005</v>
      </c>
      <c r="J143" s="15">
        <v>1</v>
      </c>
      <c r="K143" s="15" t="e">
        <f t="shared" si="37"/>
        <v>#VALUE!</v>
      </c>
      <c r="L143" s="18" t="e">
        <f t="shared" si="38"/>
        <v>#VALUE!</v>
      </c>
      <c r="M143" s="3">
        <v>1</v>
      </c>
      <c r="N143" t="s">
        <v>1876</v>
      </c>
      <c r="O143" s="4">
        <v>1</v>
      </c>
      <c r="P143" t="s">
        <v>1876</v>
      </c>
      <c r="Q143">
        <f t="shared" si="32"/>
        <v>0</v>
      </c>
      <c r="S143">
        <f t="shared" si="33"/>
        <v>0</v>
      </c>
      <c r="T143">
        <f t="shared" si="34"/>
        <v>0</v>
      </c>
      <c r="U143">
        <f t="shared" si="35"/>
        <v>1</v>
      </c>
      <c r="V143">
        <f t="shared" si="36"/>
        <v>1</v>
      </c>
      <c r="W143" t="s">
        <v>1877</v>
      </c>
      <c r="X143" t="s">
        <v>1878</v>
      </c>
      <c r="Y143" t="s">
        <v>1</v>
      </c>
      <c r="Z143" t="s">
        <v>1879</v>
      </c>
      <c r="AA143">
        <v>-80.065971000000005</v>
      </c>
      <c r="AB143">
        <v>40.393805999999998</v>
      </c>
      <c r="AC143">
        <v>1</v>
      </c>
    </row>
    <row r="144" spans="1:29" hidden="1" outlineLevel="2" x14ac:dyDescent="0.2">
      <c r="A144">
        <v>18530449</v>
      </c>
      <c r="B144">
        <v>2</v>
      </c>
      <c r="C144" t="s">
        <v>1874</v>
      </c>
      <c r="D144" t="s">
        <v>1</v>
      </c>
      <c r="I144" s="20" t="s">
        <v>1005</v>
      </c>
      <c r="J144" s="15">
        <v>1</v>
      </c>
      <c r="K144" s="15" t="e">
        <f t="shared" si="37"/>
        <v>#VALUE!</v>
      </c>
      <c r="L144" s="18" t="e">
        <f t="shared" si="38"/>
        <v>#VALUE!</v>
      </c>
      <c r="M144" s="3">
        <v>1</v>
      </c>
      <c r="N144" t="s">
        <v>1880</v>
      </c>
      <c r="O144" s="4">
        <v>1</v>
      </c>
      <c r="P144" t="s">
        <v>1880</v>
      </c>
      <c r="Q144">
        <f t="shared" si="32"/>
        <v>0</v>
      </c>
      <c r="S144">
        <f t="shared" si="33"/>
        <v>0</v>
      </c>
      <c r="T144">
        <f t="shared" si="34"/>
        <v>0</v>
      </c>
      <c r="U144">
        <f t="shared" si="35"/>
        <v>1</v>
      </c>
      <c r="V144">
        <f t="shared" si="36"/>
        <v>1</v>
      </c>
      <c r="W144" t="s">
        <v>1881</v>
      </c>
      <c r="X144" t="s">
        <v>1882</v>
      </c>
      <c r="Y144" t="s">
        <v>1</v>
      </c>
      <c r="Z144" t="s">
        <v>1883</v>
      </c>
      <c r="AA144">
        <v>-80.021259000000001</v>
      </c>
      <c r="AB144">
        <v>40.439104</v>
      </c>
      <c r="AC144">
        <v>1</v>
      </c>
    </row>
    <row r="145" spans="1:29" hidden="1" outlineLevel="2" x14ac:dyDescent="0.2">
      <c r="A145">
        <v>224739</v>
      </c>
      <c r="B145">
        <v>1</v>
      </c>
      <c r="C145" t="s">
        <v>2020</v>
      </c>
      <c r="D145" t="s">
        <v>1</v>
      </c>
      <c r="I145" s="20" t="s">
        <v>1005</v>
      </c>
      <c r="J145" s="15">
        <v>1</v>
      </c>
      <c r="K145" s="15" t="e">
        <f t="shared" si="37"/>
        <v>#VALUE!</v>
      </c>
      <c r="L145" s="18" t="e">
        <f t="shared" si="38"/>
        <v>#VALUE!</v>
      </c>
      <c r="M145" s="3">
        <v>1</v>
      </c>
      <c r="N145" t="s">
        <v>1013</v>
      </c>
      <c r="O145" s="4">
        <v>1</v>
      </c>
      <c r="P145" t="s">
        <v>1013</v>
      </c>
      <c r="Q145">
        <f t="shared" si="32"/>
        <v>0</v>
      </c>
      <c r="S145">
        <f t="shared" si="33"/>
        <v>0</v>
      </c>
      <c r="T145">
        <f t="shared" si="34"/>
        <v>0</v>
      </c>
      <c r="U145">
        <f t="shared" si="35"/>
        <v>1</v>
      </c>
      <c r="V145">
        <f t="shared" si="36"/>
        <v>1</v>
      </c>
      <c r="W145" t="s">
        <v>2022</v>
      </c>
      <c r="X145" t="s">
        <v>2023</v>
      </c>
      <c r="Y145" t="s">
        <v>1</v>
      </c>
      <c r="Z145" t="s">
        <v>1016</v>
      </c>
      <c r="AA145">
        <v>-79.965073000000004</v>
      </c>
      <c r="AB145">
        <v>40.427894999999999</v>
      </c>
      <c r="AC145">
        <v>1</v>
      </c>
    </row>
    <row r="146" spans="1:29" hidden="1" outlineLevel="2" x14ac:dyDescent="0.2">
      <c r="A146">
        <v>3394792</v>
      </c>
      <c r="B146">
        <v>1</v>
      </c>
      <c r="C146" t="s">
        <v>2095</v>
      </c>
      <c r="D146" t="s">
        <v>1</v>
      </c>
      <c r="I146" s="20" t="s">
        <v>1005</v>
      </c>
      <c r="J146" s="15">
        <v>1</v>
      </c>
      <c r="K146" s="15" t="e">
        <f t="shared" si="37"/>
        <v>#VALUE!</v>
      </c>
      <c r="L146" s="18" t="e">
        <f t="shared" si="38"/>
        <v>#VALUE!</v>
      </c>
      <c r="M146" s="3">
        <v>1</v>
      </c>
      <c r="N146" t="s">
        <v>2097</v>
      </c>
      <c r="O146" s="4">
        <v>1</v>
      </c>
      <c r="P146" t="s">
        <v>2097</v>
      </c>
      <c r="Q146">
        <f t="shared" si="32"/>
        <v>0</v>
      </c>
      <c r="S146">
        <f t="shared" si="33"/>
        <v>0</v>
      </c>
      <c r="T146">
        <f t="shared" si="34"/>
        <v>0</v>
      </c>
      <c r="U146">
        <f t="shared" si="35"/>
        <v>1</v>
      </c>
      <c r="V146">
        <f t="shared" si="36"/>
        <v>1</v>
      </c>
      <c r="W146" t="s">
        <v>2098</v>
      </c>
      <c r="X146" t="s">
        <v>2099</v>
      </c>
      <c r="Y146" t="s">
        <v>1</v>
      </c>
      <c r="Z146" t="s">
        <v>2100</v>
      </c>
      <c r="AA146">
        <v>-79.983063000000001</v>
      </c>
      <c r="AB146">
        <v>40.428851999999999</v>
      </c>
      <c r="AC146">
        <v>1</v>
      </c>
    </row>
    <row r="147" spans="1:29" hidden="1" outlineLevel="2" x14ac:dyDescent="0.2">
      <c r="A147">
        <v>2677502</v>
      </c>
      <c r="B147">
        <v>1</v>
      </c>
      <c r="C147" t="s">
        <v>2298</v>
      </c>
      <c r="D147" t="s">
        <v>1</v>
      </c>
      <c r="I147" s="20" t="s">
        <v>1005</v>
      </c>
      <c r="J147" s="15">
        <v>1</v>
      </c>
      <c r="K147" s="15" t="e">
        <f t="shared" si="37"/>
        <v>#VALUE!</v>
      </c>
      <c r="L147" s="18" t="e">
        <f t="shared" si="38"/>
        <v>#VALUE!</v>
      </c>
      <c r="M147" s="3">
        <v>1</v>
      </c>
      <c r="N147" t="s">
        <v>2300</v>
      </c>
      <c r="O147" s="4">
        <v>1</v>
      </c>
      <c r="P147" t="s">
        <v>2300</v>
      </c>
      <c r="Q147">
        <f t="shared" si="32"/>
        <v>0</v>
      </c>
      <c r="S147">
        <f t="shared" si="33"/>
        <v>0</v>
      </c>
      <c r="T147">
        <f t="shared" si="34"/>
        <v>0</v>
      </c>
      <c r="U147">
        <f t="shared" si="35"/>
        <v>1</v>
      </c>
      <c r="V147">
        <f t="shared" si="36"/>
        <v>1</v>
      </c>
      <c r="W147" t="s">
        <v>2301</v>
      </c>
      <c r="X147" t="s">
        <v>2302</v>
      </c>
      <c r="Y147" t="s">
        <v>1</v>
      </c>
      <c r="Z147" t="s">
        <v>2303</v>
      </c>
      <c r="AA147">
        <v>-79.982803000000004</v>
      </c>
      <c r="AB147">
        <v>40.429001</v>
      </c>
      <c r="AC147">
        <v>1</v>
      </c>
    </row>
    <row r="148" spans="1:29" hidden="1" outlineLevel="2" x14ac:dyDescent="0.2">
      <c r="A148">
        <v>18549764</v>
      </c>
      <c r="B148">
        <v>1</v>
      </c>
      <c r="C148" t="s">
        <v>2331</v>
      </c>
      <c r="D148" t="s">
        <v>1</v>
      </c>
      <c r="I148" s="20" t="s">
        <v>1005</v>
      </c>
      <c r="J148" s="15">
        <v>1</v>
      </c>
      <c r="K148" s="15" t="e">
        <f t="shared" si="37"/>
        <v>#VALUE!</v>
      </c>
      <c r="L148" s="18" t="e">
        <f t="shared" si="38"/>
        <v>#VALUE!</v>
      </c>
      <c r="M148" s="3">
        <v>1</v>
      </c>
      <c r="N148" t="s">
        <v>2333</v>
      </c>
      <c r="O148" s="4">
        <v>1</v>
      </c>
      <c r="P148" t="s">
        <v>2333</v>
      </c>
      <c r="Q148">
        <f t="shared" si="32"/>
        <v>0</v>
      </c>
      <c r="S148">
        <f t="shared" si="33"/>
        <v>0</v>
      </c>
      <c r="T148">
        <f t="shared" si="34"/>
        <v>0</v>
      </c>
      <c r="U148">
        <f t="shared" si="35"/>
        <v>1</v>
      </c>
      <c r="V148">
        <f t="shared" si="36"/>
        <v>1</v>
      </c>
      <c r="W148" t="s">
        <v>2334</v>
      </c>
      <c r="X148" t="s">
        <v>2335</v>
      </c>
      <c r="Y148" t="s">
        <v>1</v>
      </c>
      <c r="Z148" t="s">
        <v>2336</v>
      </c>
      <c r="AA148">
        <v>-79.940178000000003</v>
      </c>
      <c r="AB148">
        <v>40.426186000000001</v>
      </c>
      <c r="AC148">
        <v>1</v>
      </c>
    </row>
    <row r="149" spans="1:29" hidden="1" outlineLevel="2" x14ac:dyDescent="0.2">
      <c r="A149">
        <v>999505</v>
      </c>
      <c r="B149">
        <v>1</v>
      </c>
      <c r="C149" t="s">
        <v>2476</v>
      </c>
      <c r="D149" t="s">
        <v>1</v>
      </c>
      <c r="I149" s="20" t="s">
        <v>1005</v>
      </c>
      <c r="J149" s="15">
        <v>1</v>
      </c>
      <c r="K149" s="15" t="e">
        <f t="shared" si="37"/>
        <v>#VALUE!</v>
      </c>
      <c r="L149" s="18" t="e">
        <f t="shared" si="38"/>
        <v>#VALUE!</v>
      </c>
      <c r="M149" s="3">
        <v>1</v>
      </c>
      <c r="N149" t="s">
        <v>1013</v>
      </c>
      <c r="O149" s="4">
        <v>1</v>
      </c>
      <c r="P149" t="s">
        <v>1013</v>
      </c>
      <c r="Q149">
        <f t="shared" si="32"/>
        <v>0</v>
      </c>
      <c r="S149">
        <f t="shared" si="33"/>
        <v>0</v>
      </c>
      <c r="T149">
        <f t="shared" si="34"/>
        <v>0</v>
      </c>
      <c r="U149">
        <f t="shared" si="35"/>
        <v>1</v>
      </c>
      <c r="V149">
        <f t="shared" si="36"/>
        <v>1</v>
      </c>
      <c r="W149" t="s">
        <v>1014</v>
      </c>
      <c r="X149" t="s">
        <v>2478</v>
      </c>
      <c r="Y149" t="s">
        <v>1</v>
      </c>
      <c r="Z149" t="s">
        <v>2479</v>
      </c>
      <c r="AA149">
        <v>-79.965050000000005</v>
      </c>
      <c r="AB149">
        <v>40.428066000000001</v>
      </c>
      <c r="AC149">
        <v>1</v>
      </c>
    </row>
    <row r="150" spans="1:29" outlineLevel="1" collapsed="1" x14ac:dyDescent="0.2">
      <c r="H150" s="17" t="s">
        <v>2613</v>
      </c>
      <c r="I150" s="20">
        <v>25</v>
      </c>
      <c r="J150" s="15">
        <v>25</v>
      </c>
      <c r="K150" s="15">
        <f t="shared" si="37"/>
        <v>0</v>
      </c>
      <c r="L150" s="18">
        <f t="shared" si="38"/>
        <v>1</v>
      </c>
    </row>
    <row r="151" spans="1:29" hidden="1" outlineLevel="2" x14ac:dyDescent="0.2">
      <c r="A151">
        <v>276071</v>
      </c>
      <c r="B151">
        <v>24</v>
      </c>
      <c r="C151" t="s">
        <v>426</v>
      </c>
      <c r="D151" t="s">
        <v>1</v>
      </c>
      <c r="I151" s="20" t="s">
        <v>427</v>
      </c>
      <c r="J151" s="15">
        <v>1</v>
      </c>
      <c r="K151" s="15" t="e">
        <f t="shared" si="37"/>
        <v>#VALUE!</v>
      </c>
      <c r="L151" s="18" t="e">
        <f t="shared" si="38"/>
        <v>#VALUE!</v>
      </c>
      <c r="M151" s="3">
        <v>1</v>
      </c>
      <c r="N151" t="s">
        <v>429</v>
      </c>
      <c r="O151" s="4">
        <v>1</v>
      </c>
      <c r="P151" t="s">
        <v>429</v>
      </c>
      <c r="Q151">
        <f t="shared" ref="Q151:Q182" si="39">IF((M151+O151=3),1,0)</f>
        <v>0</v>
      </c>
      <c r="S151">
        <f t="shared" ref="S151:S182" si="40">IF(M151=R151,1,0)</f>
        <v>0</v>
      </c>
      <c r="T151">
        <f t="shared" ref="T151:T182" si="41">IF((M151+O151=4),1,0)</f>
        <v>0</v>
      </c>
      <c r="U151">
        <f t="shared" ref="U151:U182" si="42">IF(M151=O151,1,0)</f>
        <v>1</v>
      </c>
      <c r="V151">
        <f t="shared" ref="V151:V182" si="43">IF(N151=P151,1,888)</f>
        <v>1</v>
      </c>
      <c r="W151" t="s">
        <v>430</v>
      </c>
      <c r="X151" t="s">
        <v>390</v>
      </c>
      <c r="AC151">
        <v>1</v>
      </c>
    </row>
    <row r="152" spans="1:29" hidden="1" outlineLevel="2" x14ac:dyDescent="0.2">
      <c r="A152">
        <v>276071</v>
      </c>
      <c r="B152">
        <v>24</v>
      </c>
      <c r="C152" t="s">
        <v>426</v>
      </c>
      <c r="D152" t="s">
        <v>1</v>
      </c>
      <c r="I152" s="20" t="s">
        <v>427</v>
      </c>
      <c r="J152" s="15">
        <v>1</v>
      </c>
      <c r="K152" s="15" t="e">
        <f t="shared" si="37"/>
        <v>#VALUE!</v>
      </c>
      <c r="L152" s="18" t="e">
        <f t="shared" si="38"/>
        <v>#VALUE!</v>
      </c>
      <c r="M152" s="3">
        <v>1</v>
      </c>
      <c r="N152" t="s">
        <v>431</v>
      </c>
      <c r="O152" s="4">
        <v>1</v>
      </c>
      <c r="P152" t="s">
        <v>431</v>
      </c>
      <c r="Q152">
        <f t="shared" si="39"/>
        <v>0</v>
      </c>
      <c r="S152">
        <f t="shared" si="40"/>
        <v>0</v>
      </c>
      <c r="T152">
        <f t="shared" si="41"/>
        <v>0</v>
      </c>
      <c r="U152">
        <f t="shared" si="42"/>
        <v>1</v>
      </c>
      <c r="V152">
        <f t="shared" si="43"/>
        <v>1</v>
      </c>
      <c r="W152" t="s">
        <v>432</v>
      </c>
      <c r="X152" t="s">
        <v>390</v>
      </c>
      <c r="AC152">
        <v>1</v>
      </c>
    </row>
    <row r="153" spans="1:29" hidden="1" outlineLevel="2" x14ac:dyDescent="0.2">
      <c r="A153">
        <v>276071</v>
      </c>
      <c r="B153">
        <v>24</v>
      </c>
      <c r="C153" t="s">
        <v>426</v>
      </c>
      <c r="D153" t="s">
        <v>1</v>
      </c>
      <c r="I153" s="20" t="s">
        <v>427</v>
      </c>
      <c r="J153" s="15">
        <v>1</v>
      </c>
      <c r="K153" s="15" t="e">
        <f t="shared" si="37"/>
        <v>#VALUE!</v>
      </c>
      <c r="L153" s="18" t="e">
        <f t="shared" si="38"/>
        <v>#VALUE!</v>
      </c>
      <c r="M153" s="3">
        <v>1</v>
      </c>
      <c r="N153" t="s">
        <v>433</v>
      </c>
      <c r="O153" s="4">
        <v>1</v>
      </c>
      <c r="P153" t="s">
        <v>433</v>
      </c>
      <c r="Q153">
        <f t="shared" si="39"/>
        <v>0</v>
      </c>
      <c r="S153">
        <f t="shared" si="40"/>
        <v>0</v>
      </c>
      <c r="T153">
        <f t="shared" si="41"/>
        <v>0</v>
      </c>
      <c r="U153">
        <f t="shared" si="42"/>
        <v>1</v>
      </c>
      <c r="V153">
        <f t="shared" si="43"/>
        <v>1</v>
      </c>
      <c r="W153" t="s">
        <v>434</v>
      </c>
      <c r="X153" t="s">
        <v>390</v>
      </c>
      <c r="AC153">
        <v>1</v>
      </c>
    </row>
    <row r="154" spans="1:29" hidden="1" outlineLevel="2" x14ac:dyDescent="0.2">
      <c r="A154">
        <v>276071</v>
      </c>
      <c r="B154">
        <v>24</v>
      </c>
      <c r="C154" t="s">
        <v>426</v>
      </c>
      <c r="D154" t="s">
        <v>1</v>
      </c>
      <c r="I154" s="20" t="s">
        <v>427</v>
      </c>
      <c r="J154" s="15">
        <v>1</v>
      </c>
      <c r="K154" s="15" t="e">
        <f t="shared" si="37"/>
        <v>#VALUE!</v>
      </c>
      <c r="L154" s="18" t="e">
        <f t="shared" si="38"/>
        <v>#VALUE!</v>
      </c>
      <c r="M154" s="3">
        <v>1</v>
      </c>
      <c r="N154" t="s">
        <v>431</v>
      </c>
      <c r="O154" s="4">
        <v>1</v>
      </c>
      <c r="P154" t="s">
        <v>431</v>
      </c>
      <c r="Q154">
        <f t="shared" si="39"/>
        <v>0</v>
      </c>
      <c r="S154">
        <f t="shared" si="40"/>
        <v>0</v>
      </c>
      <c r="T154">
        <f t="shared" si="41"/>
        <v>0</v>
      </c>
      <c r="U154">
        <f t="shared" si="42"/>
        <v>1</v>
      </c>
      <c r="V154">
        <f t="shared" si="43"/>
        <v>1</v>
      </c>
      <c r="W154" t="s">
        <v>432</v>
      </c>
      <c r="X154" t="s">
        <v>390</v>
      </c>
      <c r="AC154">
        <v>1</v>
      </c>
    </row>
    <row r="155" spans="1:29" hidden="1" outlineLevel="2" x14ac:dyDescent="0.2">
      <c r="A155">
        <v>276071</v>
      </c>
      <c r="B155">
        <v>24</v>
      </c>
      <c r="C155" t="s">
        <v>426</v>
      </c>
      <c r="D155" t="s">
        <v>1</v>
      </c>
      <c r="I155" s="20" t="s">
        <v>427</v>
      </c>
      <c r="J155" s="15">
        <v>1</v>
      </c>
      <c r="K155" s="15" t="e">
        <f t="shared" si="37"/>
        <v>#VALUE!</v>
      </c>
      <c r="L155" s="18" t="e">
        <f t="shared" si="38"/>
        <v>#VALUE!</v>
      </c>
      <c r="M155" s="3">
        <v>1</v>
      </c>
      <c r="N155" t="s">
        <v>431</v>
      </c>
      <c r="O155" s="4">
        <v>1</v>
      </c>
      <c r="P155" t="s">
        <v>431</v>
      </c>
      <c r="Q155">
        <f t="shared" si="39"/>
        <v>0</v>
      </c>
      <c r="S155">
        <f t="shared" si="40"/>
        <v>0</v>
      </c>
      <c r="T155">
        <f t="shared" si="41"/>
        <v>0</v>
      </c>
      <c r="U155">
        <f t="shared" si="42"/>
        <v>1</v>
      </c>
      <c r="V155">
        <f t="shared" si="43"/>
        <v>1</v>
      </c>
      <c r="W155" t="s">
        <v>432</v>
      </c>
      <c r="X155" t="s">
        <v>390</v>
      </c>
      <c r="AC155">
        <v>1</v>
      </c>
    </row>
    <row r="156" spans="1:29" hidden="1" outlineLevel="2" x14ac:dyDescent="0.2">
      <c r="A156">
        <v>276071</v>
      </c>
      <c r="B156">
        <v>24</v>
      </c>
      <c r="C156" t="s">
        <v>426</v>
      </c>
      <c r="D156" t="s">
        <v>1</v>
      </c>
      <c r="I156" s="20" t="s">
        <v>427</v>
      </c>
      <c r="J156" s="15">
        <v>1</v>
      </c>
      <c r="K156" s="15" t="e">
        <f t="shared" si="37"/>
        <v>#VALUE!</v>
      </c>
      <c r="L156" s="18" t="e">
        <f t="shared" si="38"/>
        <v>#VALUE!</v>
      </c>
      <c r="M156" s="3">
        <v>1</v>
      </c>
      <c r="N156" t="s">
        <v>431</v>
      </c>
      <c r="O156" s="4">
        <v>1</v>
      </c>
      <c r="P156" t="s">
        <v>431</v>
      </c>
      <c r="Q156">
        <f t="shared" si="39"/>
        <v>0</v>
      </c>
      <c r="S156">
        <f t="shared" si="40"/>
        <v>0</v>
      </c>
      <c r="T156">
        <f t="shared" si="41"/>
        <v>0</v>
      </c>
      <c r="U156">
        <f t="shared" si="42"/>
        <v>1</v>
      </c>
      <c r="V156">
        <f t="shared" si="43"/>
        <v>1</v>
      </c>
      <c r="W156" t="s">
        <v>432</v>
      </c>
      <c r="X156" t="s">
        <v>390</v>
      </c>
      <c r="AC156">
        <v>1</v>
      </c>
    </row>
    <row r="157" spans="1:29" hidden="1" outlineLevel="2" x14ac:dyDescent="0.2">
      <c r="A157">
        <v>276071</v>
      </c>
      <c r="B157">
        <v>24</v>
      </c>
      <c r="C157" t="s">
        <v>426</v>
      </c>
      <c r="D157" t="s">
        <v>1</v>
      </c>
      <c r="I157" s="20" t="s">
        <v>427</v>
      </c>
      <c r="J157" s="15">
        <v>1</v>
      </c>
      <c r="K157" s="15" t="e">
        <f t="shared" si="37"/>
        <v>#VALUE!</v>
      </c>
      <c r="L157" s="18" t="e">
        <f t="shared" si="38"/>
        <v>#VALUE!</v>
      </c>
      <c r="M157" s="3">
        <v>1</v>
      </c>
      <c r="N157" t="s">
        <v>429</v>
      </c>
      <c r="O157" s="4">
        <v>1</v>
      </c>
      <c r="P157" t="s">
        <v>429</v>
      </c>
      <c r="Q157">
        <f t="shared" si="39"/>
        <v>0</v>
      </c>
      <c r="S157">
        <f t="shared" si="40"/>
        <v>0</v>
      </c>
      <c r="T157">
        <f t="shared" si="41"/>
        <v>0</v>
      </c>
      <c r="U157">
        <f t="shared" si="42"/>
        <v>1</v>
      </c>
      <c r="V157">
        <f t="shared" si="43"/>
        <v>1</v>
      </c>
      <c r="W157" t="s">
        <v>430</v>
      </c>
      <c r="X157" t="s">
        <v>390</v>
      </c>
      <c r="AC157">
        <v>1</v>
      </c>
    </row>
    <row r="158" spans="1:29" hidden="1" outlineLevel="2" x14ac:dyDescent="0.2">
      <c r="A158">
        <v>276071</v>
      </c>
      <c r="B158">
        <v>24</v>
      </c>
      <c r="C158" t="s">
        <v>426</v>
      </c>
      <c r="D158" t="s">
        <v>1</v>
      </c>
      <c r="I158" s="20" t="s">
        <v>427</v>
      </c>
      <c r="J158" s="15">
        <v>1</v>
      </c>
      <c r="K158" s="15" t="e">
        <f t="shared" si="37"/>
        <v>#VALUE!</v>
      </c>
      <c r="L158" s="18" t="e">
        <f t="shared" si="38"/>
        <v>#VALUE!</v>
      </c>
      <c r="M158" s="3">
        <v>1</v>
      </c>
      <c r="N158" t="s">
        <v>433</v>
      </c>
      <c r="O158" s="4">
        <v>1</v>
      </c>
      <c r="P158" t="s">
        <v>433</v>
      </c>
      <c r="Q158">
        <f t="shared" si="39"/>
        <v>0</v>
      </c>
      <c r="S158">
        <f t="shared" si="40"/>
        <v>0</v>
      </c>
      <c r="T158">
        <f t="shared" si="41"/>
        <v>0</v>
      </c>
      <c r="U158">
        <f t="shared" si="42"/>
        <v>1</v>
      </c>
      <c r="V158">
        <f t="shared" si="43"/>
        <v>1</v>
      </c>
      <c r="W158" t="s">
        <v>434</v>
      </c>
      <c r="X158" t="s">
        <v>390</v>
      </c>
      <c r="AC158">
        <v>1</v>
      </c>
    </row>
    <row r="159" spans="1:29" hidden="1" outlineLevel="2" x14ac:dyDescent="0.2">
      <c r="A159">
        <v>276071</v>
      </c>
      <c r="B159">
        <v>24</v>
      </c>
      <c r="C159" t="s">
        <v>426</v>
      </c>
      <c r="D159" t="s">
        <v>1</v>
      </c>
      <c r="I159" s="20" t="s">
        <v>427</v>
      </c>
      <c r="J159" s="15">
        <v>1</v>
      </c>
      <c r="K159" s="15" t="e">
        <f t="shared" si="37"/>
        <v>#VALUE!</v>
      </c>
      <c r="L159" s="18" t="e">
        <f t="shared" si="38"/>
        <v>#VALUE!</v>
      </c>
      <c r="M159" s="3">
        <v>1</v>
      </c>
      <c r="N159" t="s">
        <v>431</v>
      </c>
      <c r="O159" s="4">
        <v>1</v>
      </c>
      <c r="P159" t="s">
        <v>431</v>
      </c>
      <c r="Q159">
        <f t="shared" si="39"/>
        <v>0</v>
      </c>
      <c r="S159">
        <f t="shared" si="40"/>
        <v>0</v>
      </c>
      <c r="T159">
        <f t="shared" si="41"/>
        <v>0</v>
      </c>
      <c r="U159">
        <f t="shared" si="42"/>
        <v>1</v>
      </c>
      <c r="V159">
        <f t="shared" si="43"/>
        <v>1</v>
      </c>
      <c r="W159" t="s">
        <v>432</v>
      </c>
      <c r="X159" t="s">
        <v>390</v>
      </c>
      <c r="AC159">
        <v>1</v>
      </c>
    </row>
    <row r="160" spans="1:29" hidden="1" outlineLevel="2" x14ac:dyDescent="0.2">
      <c r="A160">
        <v>276071</v>
      </c>
      <c r="B160">
        <v>24</v>
      </c>
      <c r="C160" t="s">
        <v>426</v>
      </c>
      <c r="D160" t="s">
        <v>1</v>
      </c>
      <c r="I160" s="20" t="s">
        <v>427</v>
      </c>
      <c r="J160" s="15">
        <v>1</v>
      </c>
      <c r="K160" s="15" t="e">
        <f t="shared" si="37"/>
        <v>#VALUE!</v>
      </c>
      <c r="L160" s="18" t="e">
        <f t="shared" si="38"/>
        <v>#VALUE!</v>
      </c>
      <c r="M160" s="3">
        <v>1</v>
      </c>
      <c r="N160" t="s">
        <v>429</v>
      </c>
      <c r="O160" s="4">
        <v>1</v>
      </c>
      <c r="P160" t="s">
        <v>429</v>
      </c>
      <c r="Q160">
        <f t="shared" si="39"/>
        <v>0</v>
      </c>
      <c r="S160">
        <f t="shared" si="40"/>
        <v>0</v>
      </c>
      <c r="T160">
        <f t="shared" si="41"/>
        <v>0</v>
      </c>
      <c r="U160">
        <f t="shared" si="42"/>
        <v>1</v>
      </c>
      <c r="V160">
        <f t="shared" si="43"/>
        <v>1</v>
      </c>
      <c r="W160" t="s">
        <v>430</v>
      </c>
      <c r="X160" t="s">
        <v>390</v>
      </c>
      <c r="AC160">
        <v>1</v>
      </c>
    </row>
    <row r="161" spans="1:29" hidden="1" outlineLevel="2" x14ac:dyDescent="0.2">
      <c r="A161">
        <v>276071</v>
      </c>
      <c r="B161">
        <v>24</v>
      </c>
      <c r="C161" t="s">
        <v>426</v>
      </c>
      <c r="D161" t="s">
        <v>1</v>
      </c>
      <c r="I161" s="20" t="s">
        <v>427</v>
      </c>
      <c r="J161" s="15">
        <v>1</v>
      </c>
      <c r="K161" s="15" t="e">
        <f t="shared" si="37"/>
        <v>#VALUE!</v>
      </c>
      <c r="L161" s="18" t="e">
        <f t="shared" si="38"/>
        <v>#VALUE!</v>
      </c>
      <c r="M161" s="3">
        <v>1</v>
      </c>
      <c r="N161" t="s">
        <v>429</v>
      </c>
      <c r="O161" s="4">
        <v>1</v>
      </c>
      <c r="P161" t="s">
        <v>429</v>
      </c>
      <c r="Q161">
        <f t="shared" si="39"/>
        <v>0</v>
      </c>
      <c r="S161">
        <f t="shared" si="40"/>
        <v>0</v>
      </c>
      <c r="T161">
        <f t="shared" si="41"/>
        <v>0</v>
      </c>
      <c r="U161">
        <f t="shared" si="42"/>
        <v>1</v>
      </c>
      <c r="V161">
        <f t="shared" si="43"/>
        <v>1</v>
      </c>
      <c r="W161" t="s">
        <v>430</v>
      </c>
      <c r="X161" t="s">
        <v>390</v>
      </c>
      <c r="AC161">
        <v>1</v>
      </c>
    </row>
    <row r="162" spans="1:29" hidden="1" outlineLevel="2" x14ac:dyDescent="0.2">
      <c r="A162">
        <v>276071</v>
      </c>
      <c r="B162">
        <v>24</v>
      </c>
      <c r="C162" t="s">
        <v>426</v>
      </c>
      <c r="D162" t="s">
        <v>1</v>
      </c>
      <c r="I162" s="20" t="s">
        <v>427</v>
      </c>
      <c r="J162" s="15">
        <v>1</v>
      </c>
      <c r="K162" s="15" t="e">
        <f t="shared" si="37"/>
        <v>#VALUE!</v>
      </c>
      <c r="L162" s="18" t="e">
        <f t="shared" si="38"/>
        <v>#VALUE!</v>
      </c>
      <c r="M162" s="3">
        <v>1</v>
      </c>
      <c r="N162" t="s">
        <v>431</v>
      </c>
      <c r="O162" s="4">
        <v>1</v>
      </c>
      <c r="P162" t="s">
        <v>431</v>
      </c>
      <c r="Q162">
        <f t="shared" si="39"/>
        <v>0</v>
      </c>
      <c r="S162">
        <f t="shared" si="40"/>
        <v>0</v>
      </c>
      <c r="T162">
        <f t="shared" si="41"/>
        <v>0</v>
      </c>
      <c r="U162">
        <f t="shared" si="42"/>
        <v>1</v>
      </c>
      <c r="V162">
        <f t="shared" si="43"/>
        <v>1</v>
      </c>
      <c r="W162" t="s">
        <v>432</v>
      </c>
      <c r="X162" t="s">
        <v>390</v>
      </c>
      <c r="AC162">
        <v>1</v>
      </c>
    </row>
    <row r="163" spans="1:29" hidden="1" outlineLevel="2" x14ac:dyDescent="0.2">
      <c r="A163">
        <v>276071</v>
      </c>
      <c r="B163">
        <v>24</v>
      </c>
      <c r="C163" t="s">
        <v>426</v>
      </c>
      <c r="D163" t="s">
        <v>1</v>
      </c>
      <c r="I163" s="20" t="s">
        <v>427</v>
      </c>
      <c r="J163" s="15">
        <v>1</v>
      </c>
      <c r="K163" s="15" t="e">
        <f t="shared" si="37"/>
        <v>#VALUE!</v>
      </c>
      <c r="L163" s="18" t="e">
        <f t="shared" si="38"/>
        <v>#VALUE!</v>
      </c>
      <c r="M163" s="3">
        <v>1</v>
      </c>
      <c r="N163" t="s">
        <v>431</v>
      </c>
      <c r="O163" s="4">
        <v>1</v>
      </c>
      <c r="P163" t="s">
        <v>431</v>
      </c>
      <c r="Q163">
        <f t="shared" si="39"/>
        <v>0</v>
      </c>
      <c r="S163">
        <f t="shared" si="40"/>
        <v>0</v>
      </c>
      <c r="T163">
        <f t="shared" si="41"/>
        <v>0</v>
      </c>
      <c r="U163">
        <f t="shared" si="42"/>
        <v>1</v>
      </c>
      <c r="V163">
        <f t="shared" si="43"/>
        <v>1</v>
      </c>
      <c r="W163" t="s">
        <v>432</v>
      </c>
      <c r="X163" t="s">
        <v>390</v>
      </c>
      <c r="AC163">
        <v>1</v>
      </c>
    </row>
    <row r="164" spans="1:29" hidden="1" outlineLevel="2" x14ac:dyDescent="0.2">
      <c r="A164">
        <v>276071</v>
      </c>
      <c r="B164">
        <v>24</v>
      </c>
      <c r="C164" t="s">
        <v>426</v>
      </c>
      <c r="D164" t="s">
        <v>1</v>
      </c>
      <c r="I164" s="20" t="s">
        <v>427</v>
      </c>
      <c r="J164" s="15">
        <v>1</v>
      </c>
      <c r="K164" s="15" t="e">
        <f t="shared" si="37"/>
        <v>#VALUE!</v>
      </c>
      <c r="L164" s="18" t="e">
        <f t="shared" si="38"/>
        <v>#VALUE!</v>
      </c>
      <c r="M164" s="3">
        <v>1</v>
      </c>
      <c r="N164" t="s">
        <v>435</v>
      </c>
      <c r="O164" s="4">
        <v>1</v>
      </c>
      <c r="P164" t="s">
        <v>435</v>
      </c>
      <c r="Q164">
        <f t="shared" si="39"/>
        <v>0</v>
      </c>
      <c r="S164">
        <f t="shared" si="40"/>
        <v>0</v>
      </c>
      <c r="T164">
        <f t="shared" si="41"/>
        <v>0</v>
      </c>
      <c r="U164">
        <f t="shared" si="42"/>
        <v>1</v>
      </c>
      <c r="V164">
        <f t="shared" si="43"/>
        <v>1</v>
      </c>
      <c r="W164" t="s">
        <v>436</v>
      </c>
      <c r="X164" t="s">
        <v>146</v>
      </c>
      <c r="Y164" t="s">
        <v>1</v>
      </c>
      <c r="Z164" t="s">
        <v>437</v>
      </c>
      <c r="AA164">
        <v>-79.958076000000005</v>
      </c>
      <c r="AB164">
        <v>40.436008000000001</v>
      </c>
      <c r="AC164">
        <v>1</v>
      </c>
    </row>
    <row r="165" spans="1:29" hidden="1" outlineLevel="2" x14ac:dyDescent="0.2">
      <c r="A165">
        <v>276071</v>
      </c>
      <c r="B165">
        <v>24</v>
      </c>
      <c r="C165" t="s">
        <v>426</v>
      </c>
      <c r="D165" t="s">
        <v>1</v>
      </c>
      <c r="I165" s="20" t="s">
        <v>427</v>
      </c>
      <c r="J165" s="15">
        <v>1</v>
      </c>
      <c r="K165" s="15" t="e">
        <f t="shared" si="37"/>
        <v>#VALUE!</v>
      </c>
      <c r="L165" s="18" t="e">
        <f t="shared" si="38"/>
        <v>#VALUE!</v>
      </c>
      <c r="M165" s="3">
        <v>1</v>
      </c>
      <c r="N165" t="s">
        <v>438</v>
      </c>
      <c r="O165" s="4">
        <v>1</v>
      </c>
      <c r="P165" t="s">
        <v>438</v>
      </c>
      <c r="Q165">
        <f t="shared" si="39"/>
        <v>0</v>
      </c>
      <c r="S165">
        <f t="shared" si="40"/>
        <v>0</v>
      </c>
      <c r="T165">
        <f t="shared" si="41"/>
        <v>0</v>
      </c>
      <c r="U165">
        <f t="shared" si="42"/>
        <v>1</v>
      </c>
      <c r="V165">
        <f t="shared" si="43"/>
        <v>1</v>
      </c>
      <c r="W165" t="s">
        <v>439</v>
      </c>
      <c r="X165" t="s">
        <v>333</v>
      </c>
      <c r="Y165" t="s">
        <v>1</v>
      </c>
      <c r="Z165" t="s">
        <v>440</v>
      </c>
      <c r="AA165">
        <v>-79.948845000000006</v>
      </c>
      <c r="AB165">
        <v>40.443424</v>
      </c>
      <c r="AC165">
        <v>1</v>
      </c>
    </row>
    <row r="166" spans="1:29" hidden="1" outlineLevel="2" x14ac:dyDescent="0.2">
      <c r="A166">
        <v>276071</v>
      </c>
      <c r="B166">
        <v>24</v>
      </c>
      <c r="C166" t="s">
        <v>426</v>
      </c>
      <c r="D166" t="s">
        <v>1</v>
      </c>
      <c r="I166" s="20" t="s">
        <v>427</v>
      </c>
      <c r="J166" s="15">
        <v>1</v>
      </c>
      <c r="K166" s="15" t="e">
        <f t="shared" si="37"/>
        <v>#VALUE!</v>
      </c>
      <c r="L166" s="18" t="e">
        <f t="shared" si="38"/>
        <v>#VALUE!</v>
      </c>
      <c r="M166" s="3">
        <v>1</v>
      </c>
      <c r="N166" t="s">
        <v>438</v>
      </c>
      <c r="O166" s="4">
        <v>1</v>
      </c>
      <c r="P166" t="s">
        <v>438</v>
      </c>
      <c r="Q166">
        <f t="shared" si="39"/>
        <v>0</v>
      </c>
      <c r="S166">
        <f t="shared" si="40"/>
        <v>0</v>
      </c>
      <c r="T166">
        <f t="shared" si="41"/>
        <v>0</v>
      </c>
      <c r="U166">
        <f t="shared" si="42"/>
        <v>1</v>
      </c>
      <c r="V166">
        <f t="shared" si="43"/>
        <v>1</v>
      </c>
      <c r="W166" t="s">
        <v>439</v>
      </c>
      <c r="X166" t="s">
        <v>333</v>
      </c>
      <c r="Y166" t="s">
        <v>1</v>
      </c>
      <c r="Z166" t="s">
        <v>440</v>
      </c>
      <c r="AA166">
        <v>-79.948845000000006</v>
      </c>
      <c r="AB166">
        <v>40.443424</v>
      </c>
      <c r="AC166">
        <v>1</v>
      </c>
    </row>
    <row r="167" spans="1:29" hidden="1" outlineLevel="2" x14ac:dyDescent="0.2">
      <c r="A167">
        <v>276071</v>
      </c>
      <c r="B167">
        <v>24</v>
      </c>
      <c r="C167" t="s">
        <v>426</v>
      </c>
      <c r="D167" t="s">
        <v>1</v>
      </c>
      <c r="I167" s="20" t="s">
        <v>427</v>
      </c>
      <c r="J167" s="15">
        <v>1</v>
      </c>
      <c r="K167" s="15" t="e">
        <f t="shared" si="37"/>
        <v>#VALUE!</v>
      </c>
      <c r="L167" s="18" t="e">
        <f t="shared" si="38"/>
        <v>#VALUE!</v>
      </c>
      <c r="M167" s="3">
        <v>1</v>
      </c>
      <c r="N167" t="s">
        <v>429</v>
      </c>
      <c r="O167" s="4">
        <v>1</v>
      </c>
      <c r="P167" t="s">
        <v>429</v>
      </c>
      <c r="Q167">
        <f t="shared" si="39"/>
        <v>0</v>
      </c>
      <c r="S167">
        <f t="shared" si="40"/>
        <v>0</v>
      </c>
      <c r="T167">
        <f t="shared" si="41"/>
        <v>0</v>
      </c>
      <c r="U167">
        <f t="shared" si="42"/>
        <v>1</v>
      </c>
      <c r="V167">
        <f t="shared" si="43"/>
        <v>1</v>
      </c>
      <c r="W167" t="s">
        <v>430</v>
      </c>
      <c r="X167" t="s">
        <v>390</v>
      </c>
      <c r="AC167">
        <v>1</v>
      </c>
    </row>
    <row r="168" spans="1:29" hidden="1" outlineLevel="2" x14ac:dyDescent="0.2">
      <c r="A168">
        <v>276071</v>
      </c>
      <c r="B168">
        <v>24</v>
      </c>
      <c r="C168" t="s">
        <v>426</v>
      </c>
      <c r="D168" t="s">
        <v>1</v>
      </c>
      <c r="I168" s="20" t="s">
        <v>427</v>
      </c>
      <c r="J168" s="15">
        <v>1</v>
      </c>
      <c r="K168" s="15" t="e">
        <f t="shared" si="37"/>
        <v>#VALUE!</v>
      </c>
      <c r="L168" s="18" t="e">
        <f t="shared" si="38"/>
        <v>#VALUE!</v>
      </c>
      <c r="M168" s="3">
        <v>1</v>
      </c>
      <c r="N168" t="s">
        <v>431</v>
      </c>
      <c r="O168" s="4">
        <v>1</v>
      </c>
      <c r="P168" t="s">
        <v>431</v>
      </c>
      <c r="Q168">
        <f t="shared" si="39"/>
        <v>0</v>
      </c>
      <c r="S168">
        <f t="shared" si="40"/>
        <v>0</v>
      </c>
      <c r="T168">
        <f t="shared" si="41"/>
        <v>0</v>
      </c>
      <c r="U168">
        <f t="shared" si="42"/>
        <v>1</v>
      </c>
      <c r="V168">
        <f t="shared" si="43"/>
        <v>1</v>
      </c>
      <c r="W168" t="s">
        <v>432</v>
      </c>
      <c r="X168" t="s">
        <v>390</v>
      </c>
      <c r="AC168">
        <v>1</v>
      </c>
    </row>
    <row r="169" spans="1:29" hidden="1" outlineLevel="2" x14ac:dyDescent="0.2">
      <c r="A169">
        <v>276071</v>
      </c>
      <c r="B169">
        <v>24</v>
      </c>
      <c r="C169" t="s">
        <v>426</v>
      </c>
      <c r="D169" t="s">
        <v>1</v>
      </c>
      <c r="I169" s="20" t="s">
        <v>427</v>
      </c>
      <c r="J169" s="15">
        <v>1</v>
      </c>
      <c r="K169" s="15" t="e">
        <f t="shared" si="37"/>
        <v>#VALUE!</v>
      </c>
      <c r="L169" s="18" t="e">
        <f t="shared" si="38"/>
        <v>#VALUE!</v>
      </c>
      <c r="M169" s="3">
        <v>1</v>
      </c>
      <c r="N169" t="s">
        <v>429</v>
      </c>
      <c r="O169" s="4">
        <v>1</v>
      </c>
      <c r="P169" t="s">
        <v>429</v>
      </c>
      <c r="Q169">
        <f t="shared" si="39"/>
        <v>0</v>
      </c>
      <c r="S169">
        <f t="shared" si="40"/>
        <v>0</v>
      </c>
      <c r="T169">
        <f t="shared" si="41"/>
        <v>0</v>
      </c>
      <c r="U169">
        <f t="shared" si="42"/>
        <v>1</v>
      </c>
      <c r="V169">
        <f t="shared" si="43"/>
        <v>1</v>
      </c>
      <c r="W169" t="s">
        <v>430</v>
      </c>
      <c r="X169" t="s">
        <v>390</v>
      </c>
      <c r="AC169">
        <v>1</v>
      </c>
    </row>
    <row r="170" spans="1:29" hidden="1" outlineLevel="2" x14ac:dyDescent="0.2">
      <c r="A170">
        <v>276071</v>
      </c>
      <c r="B170">
        <v>24</v>
      </c>
      <c r="C170" t="s">
        <v>426</v>
      </c>
      <c r="D170" t="s">
        <v>1</v>
      </c>
      <c r="I170" s="20" t="s">
        <v>427</v>
      </c>
      <c r="J170" s="15">
        <v>1</v>
      </c>
      <c r="K170" s="15" t="e">
        <f t="shared" si="37"/>
        <v>#VALUE!</v>
      </c>
      <c r="L170" s="18" t="e">
        <f t="shared" si="38"/>
        <v>#VALUE!</v>
      </c>
      <c r="M170" s="3">
        <v>1</v>
      </c>
      <c r="N170" t="s">
        <v>431</v>
      </c>
      <c r="O170" s="4">
        <v>1</v>
      </c>
      <c r="P170" t="s">
        <v>431</v>
      </c>
      <c r="Q170">
        <f t="shared" si="39"/>
        <v>0</v>
      </c>
      <c r="S170">
        <f t="shared" si="40"/>
        <v>0</v>
      </c>
      <c r="T170">
        <f t="shared" si="41"/>
        <v>0</v>
      </c>
      <c r="U170">
        <f t="shared" si="42"/>
        <v>1</v>
      </c>
      <c r="V170">
        <f t="shared" si="43"/>
        <v>1</v>
      </c>
      <c r="W170" t="s">
        <v>432</v>
      </c>
      <c r="X170" t="s">
        <v>390</v>
      </c>
      <c r="AC170">
        <v>1</v>
      </c>
    </row>
    <row r="171" spans="1:29" hidden="1" outlineLevel="2" x14ac:dyDescent="0.2">
      <c r="A171">
        <v>276071</v>
      </c>
      <c r="B171">
        <v>24</v>
      </c>
      <c r="C171" t="s">
        <v>426</v>
      </c>
      <c r="D171" t="s">
        <v>1</v>
      </c>
      <c r="I171" s="20" t="s">
        <v>427</v>
      </c>
      <c r="J171" s="15">
        <v>1</v>
      </c>
      <c r="K171" s="15" t="e">
        <f t="shared" si="37"/>
        <v>#VALUE!</v>
      </c>
      <c r="L171" s="18" t="e">
        <f t="shared" si="38"/>
        <v>#VALUE!</v>
      </c>
      <c r="M171" s="3">
        <v>1</v>
      </c>
      <c r="N171" t="s">
        <v>431</v>
      </c>
      <c r="O171" s="4">
        <v>1</v>
      </c>
      <c r="P171" t="s">
        <v>431</v>
      </c>
      <c r="Q171">
        <f t="shared" si="39"/>
        <v>0</v>
      </c>
      <c r="S171">
        <f t="shared" si="40"/>
        <v>0</v>
      </c>
      <c r="T171">
        <f t="shared" si="41"/>
        <v>0</v>
      </c>
      <c r="U171">
        <f t="shared" si="42"/>
        <v>1</v>
      </c>
      <c r="V171">
        <f t="shared" si="43"/>
        <v>1</v>
      </c>
      <c r="W171" t="s">
        <v>432</v>
      </c>
      <c r="X171" t="s">
        <v>390</v>
      </c>
      <c r="AC171">
        <v>1</v>
      </c>
    </row>
    <row r="172" spans="1:29" hidden="1" outlineLevel="2" x14ac:dyDescent="0.2">
      <c r="A172">
        <v>276071</v>
      </c>
      <c r="B172">
        <v>24</v>
      </c>
      <c r="C172" t="s">
        <v>426</v>
      </c>
      <c r="D172" t="s">
        <v>1</v>
      </c>
      <c r="I172" s="20" t="s">
        <v>427</v>
      </c>
      <c r="J172" s="15">
        <v>1</v>
      </c>
      <c r="K172" s="15" t="e">
        <f t="shared" si="37"/>
        <v>#VALUE!</v>
      </c>
      <c r="L172" s="18" t="e">
        <f t="shared" si="38"/>
        <v>#VALUE!</v>
      </c>
      <c r="M172" s="3">
        <v>1</v>
      </c>
      <c r="N172" t="s">
        <v>433</v>
      </c>
      <c r="O172" s="4">
        <v>1</v>
      </c>
      <c r="P172" t="s">
        <v>433</v>
      </c>
      <c r="Q172">
        <f t="shared" si="39"/>
        <v>0</v>
      </c>
      <c r="S172">
        <f t="shared" si="40"/>
        <v>0</v>
      </c>
      <c r="T172">
        <f t="shared" si="41"/>
        <v>0</v>
      </c>
      <c r="U172">
        <f t="shared" si="42"/>
        <v>1</v>
      </c>
      <c r="V172">
        <f t="shared" si="43"/>
        <v>1</v>
      </c>
      <c r="W172" t="s">
        <v>434</v>
      </c>
      <c r="X172" t="s">
        <v>390</v>
      </c>
      <c r="AC172">
        <v>1</v>
      </c>
    </row>
    <row r="173" spans="1:29" hidden="1" outlineLevel="2" x14ac:dyDescent="0.2">
      <c r="A173">
        <v>276071</v>
      </c>
      <c r="B173">
        <v>24</v>
      </c>
      <c r="C173" t="s">
        <v>426</v>
      </c>
      <c r="D173" t="s">
        <v>1</v>
      </c>
      <c r="I173" s="20" t="s">
        <v>427</v>
      </c>
      <c r="J173" s="15">
        <v>1</v>
      </c>
      <c r="K173" s="15" t="e">
        <f t="shared" si="37"/>
        <v>#VALUE!</v>
      </c>
      <c r="L173" s="18" t="e">
        <f t="shared" si="38"/>
        <v>#VALUE!</v>
      </c>
      <c r="M173" s="3">
        <v>1</v>
      </c>
      <c r="N173" t="s">
        <v>435</v>
      </c>
      <c r="O173" s="4">
        <v>1</v>
      </c>
      <c r="P173" t="s">
        <v>435</v>
      </c>
      <c r="Q173">
        <f t="shared" si="39"/>
        <v>0</v>
      </c>
      <c r="S173">
        <f t="shared" si="40"/>
        <v>0</v>
      </c>
      <c r="T173">
        <f t="shared" si="41"/>
        <v>0</v>
      </c>
      <c r="U173">
        <f t="shared" si="42"/>
        <v>1</v>
      </c>
      <c r="V173">
        <f t="shared" si="43"/>
        <v>1</v>
      </c>
      <c r="W173" t="s">
        <v>441</v>
      </c>
      <c r="X173" t="s">
        <v>146</v>
      </c>
      <c r="Y173" t="s">
        <v>1</v>
      </c>
      <c r="Z173" t="s">
        <v>437</v>
      </c>
      <c r="AA173">
        <v>-79.958076000000005</v>
      </c>
      <c r="AB173">
        <v>40.436008000000001</v>
      </c>
      <c r="AC173">
        <v>1</v>
      </c>
    </row>
    <row r="174" spans="1:29" hidden="1" outlineLevel="2" x14ac:dyDescent="0.2">
      <c r="A174">
        <v>276071</v>
      </c>
      <c r="B174">
        <v>24</v>
      </c>
      <c r="C174" t="s">
        <v>426</v>
      </c>
      <c r="D174" t="s">
        <v>1</v>
      </c>
      <c r="I174" s="20" t="s">
        <v>427</v>
      </c>
      <c r="J174" s="15">
        <v>1</v>
      </c>
      <c r="K174" s="15" t="e">
        <f t="shared" si="37"/>
        <v>#VALUE!</v>
      </c>
      <c r="L174" s="18" t="e">
        <f t="shared" si="38"/>
        <v>#VALUE!</v>
      </c>
      <c r="M174" s="3">
        <v>1</v>
      </c>
      <c r="N174" t="s">
        <v>433</v>
      </c>
      <c r="O174" s="4">
        <v>1</v>
      </c>
      <c r="P174" t="s">
        <v>433</v>
      </c>
      <c r="Q174">
        <f t="shared" si="39"/>
        <v>0</v>
      </c>
      <c r="S174">
        <f t="shared" si="40"/>
        <v>0</v>
      </c>
      <c r="T174">
        <f t="shared" si="41"/>
        <v>0</v>
      </c>
      <c r="U174">
        <f t="shared" si="42"/>
        <v>1</v>
      </c>
      <c r="V174">
        <f t="shared" si="43"/>
        <v>1</v>
      </c>
      <c r="W174" t="s">
        <v>434</v>
      </c>
      <c r="X174" t="s">
        <v>390</v>
      </c>
      <c r="AC174">
        <v>1</v>
      </c>
    </row>
    <row r="175" spans="1:29" hidden="1" outlineLevel="2" x14ac:dyDescent="0.2">
      <c r="A175">
        <v>1581334</v>
      </c>
      <c r="B175">
        <v>8</v>
      </c>
      <c r="C175" t="s">
        <v>958</v>
      </c>
      <c r="D175" t="s">
        <v>1</v>
      </c>
      <c r="I175" s="20" t="s">
        <v>427</v>
      </c>
      <c r="J175" s="15">
        <v>1</v>
      </c>
      <c r="K175" s="15" t="e">
        <f t="shared" si="37"/>
        <v>#VALUE!</v>
      </c>
      <c r="L175" s="18" t="e">
        <f t="shared" si="38"/>
        <v>#VALUE!</v>
      </c>
      <c r="M175" s="3">
        <v>1</v>
      </c>
      <c r="N175" t="s">
        <v>960</v>
      </c>
      <c r="O175" s="4">
        <v>1</v>
      </c>
      <c r="P175" t="s">
        <v>960</v>
      </c>
      <c r="Q175">
        <f t="shared" si="39"/>
        <v>0</v>
      </c>
      <c r="S175">
        <f t="shared" si="40"/>
        <v>0</v>
      </c>
      <c r="T175">
        <f t="shared" si="41"/>
        <v>0</v>
      </c>
      <c r="U175">
        <f t="shared" si="42"/>
        <v>1</v>
      </c>
      <c r="V175">
        <f t="shared" si="43"/>
        <v>1</v>
      </c>
      <c r="W175" t="s">
        <v>961</v>
      </c>
      <c r="X175" t="s">
        <v>962</v>
      </c>
      <c r="Y175" t="s">
        <v>1</v>
      </c>
      <c r="Z175" t="s">
        <v>963</v>
      </c>
      <c r="AA175">
        <v>-79.917404000000005</v>
      </c>
      <c r="AB175">
        <v>40.432975999999996</v>
      </c>
      <c r="AC175">
        <v>1</v>
      </c>
    </row>
    <row r="176" spans="1:29" hidden="1" outlineLevel="2" x14ac:dyDescent="0.2">
      <c r="A176">
        <v>1581334</v>
      </c>
      <c r="B176">
        <v>8</v>
      </c>
      <c r="C176" t="s">
        <v>958</v>
      </c>
      <c r="D176" t="s">
        <v>1</v>
      </c>
      <c r="I176" s="20" t="s">
        <v>427</v>
      </c>
      <c r="J176" s="15">
        <v>1</v>
      </c>
      <c r="K176" s="15" t="e">
        <f t="shared" si="37"/>
        <v>#VALUE!</v>
      </c>
      <c r="L176" s="18" t="e">
        <f t="shared" si="38"/>
        <v>#VALUE!</v>
      </c>
      <c r="M176" s="3">
        <v>1</v>
      </c>
      <c r="N176" t="s">
        <v>960</v>
      </c>
      <c r="O176" s="4">
        <v>1</v>
      </c>
      <c r="P176" t="s">
        <v>960</v>
      </c>
      <c r="Q176">
        <f t="shared" si="39"/>
        <v>0</v>
      </c>
      <c r="S176">
        <f t="shared" si="40"/>
        <v>0</v>
      </c>
      <c r="T176">
        <f t="shared" si="41"/>
        <v>0</v>
      </c>
      <c r="U176">
        <f t="shared" si="42"/>
        <v>1</v>
      </c>
      <c r="V176">
        <f t="shared" si="43"/>
        <v>1</v>
      </c>
      <c r="W176" t="s">
        <v>964</v>
      </c>
      <c r="X176" t="s">
        <v>962</v>
      </c>
      <c r="Y176" t="s">
        <v>1</v>
      </c>
      <c r="Z176" t="s">
        <v>963</v>
      </c>
      <c r="AA176">
        <v>-79.917404000000005</v>
      </c>
      <c r="AB176">
        <v>40.432975999999996</v>
      </c>
      <c r="AC176">
        <v>1</v>
      </c>
    </row>
    <row r="177" spans="1:29" hidden="1" outlineLevel="2" x14ac:dyDescent="0.2">
      <c r="A177">
        <v>1581334</v>
      </c>
      <c r="B177">
        <v>8</v>
      </c>
      <c r="C177" t="s">
        <v>958</v>
      </c>
      <c r="D177" t="s">
        <v>1</v>
      </c>
      <c r="I177" s="20" t="s">
        <v>427</v>
      </c>
      <c r="J177" s="15">
        <v>1</v>
      </c>
      <c r="K177" s="15" t="e">
        <f t="shared" si="37"/>
        <v>#VALUE!</v>
      </c>
      <c r="L177" s="18" t="e">
        <f t="shared" si="38"/>
        <v>#VALUE!</v>
      </c>
      <c r="M177" s="3">
        <v>1</v>
      </c>
      <c r="N177" t="s">
        <v>960</v>
      </c>
      <c r="O177" s="4">
        <v>1</v>
      </c>
      <c r="P177" t="s">
        <v>960</v>
      </c>
      <c r="Q177">
        <f t="shared" si="39"/>
        <v>0</v>
      </c>
      <c r="S177">
        <f t="shared" si="40"/>
        <v>0</v>
      </c>
      <c r="T177">
        <f t="shared" si="41"/>
        <v>0</v>
      </c>
      <c r="U177">
        <f t="shared" si="42"/>
        <v>1</v>
      </c>
      <c r="V177">
        <f t="shared" si="43"/>
        <v>1</v>
      </c>
      <c r="W177" t="s">
        <v>961</v>
      </c>
      <c r="X177" t="s">
        <v>962</v>
      </c>
      <c r="Y177" t="s">
        <v>1</v>
      </c>
      <c r="Z177" t="s">
        <v>963</v>
      </c>
      <c r="AA177">
        <v>-79.917404000000005</v>
      </c>
      <c r="AB177">
        <v>40.432975999999996</v>
      </c>
      <c r="AC177">
        <v>1</v>
      </c>
    </row>
    <row r="178" spans="1:29" hidden="1" outlineLevel="2" x14ac:dyDescent="0.2">
      <c r="A178">
        <v>1581334</v>
      </c>
      <c r="B178">
        <v>8</v>
      </c>
      <c r="C178" t="s">
        <v>958</v>
      </c>
      <c r="D178" t="s">
        <v>1</v>
      </c>
      <c r="I178" s="20" t="s">
        <v>427</v>
      </c>
      <c r="J178" s="15">
        <v>1</v>
      </c>
      <c r="K178" s="15" t="e">
        <f t="shared" si="37"/>
        <v>#VALUE!</v>
      </c>
      <c r="L178" s="18" t="e">
        <f t="shared" si="38"/>
        <v>#VALUE!</v>
      </c>
      <c r="M178" s="3">
        <v>1</v>
      </c>
      <c r="N178" t="s">
        <v>960</v>
      </c>
      <c r="O178" s="4">
        <v>1</v>
      </c>
      <c r="P178" t="s">
        <v>960</v>
      </c>
      <c r="Q178">
        <f t="shared" si="39"/>
        <v>0</v>
      </c>
      <c r="S178">
        <f t="shared" si="40"/>
        <v>0</v>
      </c>
      <c r="T178">
        <f t="shared" si="41"/>
        <v>0</v>
      </c>
      <c r="U178">
        <f t="shared" si="42"/>
        <v>1</v>
      </c>
      <c r="V178">
        <f t="shared" si="43"/>
        <v>1</v>
      </c>
      <c r="W178" t="s">
        <v>964</v>
      </c>
      <c r="X178" t="s">
        <v>962</v>
      </c>
      <c r="Y178" t="s">
        <v>1</v>
      </c>
      <c r="Z178" t="s">
        <v>963</v>
      </c>
      <c r="AA178">
        <v>-79.917404000000005</v>
      </c>
      <c r="AB178">
        <v>40.432975999999996</v>
      </c>
      <c r="AC178">
        <v>1</v>
      </c>
    </row>
    <row r="179" spans="1:29" hidden="1" outlineLevel="2" x14ac:dyDescent="0.2">
      <c r="A179">
        <v>1581334</v>
      </c>
      <c r="B179">
        <v>8</v>
      </c>
      <c r="C179" t="s">
        <v>958</v>
      </c>
      <c r="D179" t="s">
        <v>1</v>
      </c>
      <c r="I179" s="20" t="s">
        <v>427</v>
      </c>
      <c r="J179" s="15">
        <v>1</v>
      </c>
      <c r="K179" s="15" t="e">
        <f t="shared" si="37"/>
        <v>#VALUE!</v>
      </c>
      <c r="L179" s="18" t="e">
        <f t="shared" si="38"/>
        <v>#VALUE!</v>
      </c>
      <c r="M179" s="3">
        <v>1</v>
      </c>
      <c r="N179" t="s">
        <v>960</v>
      </c>
      <c r="O179" s="4">
        <v>1</v>
      </c>
      <c r="P179" t="s">
        <v>960</v>
      </c>
      <c r="Q179">
        <f t="shared" si="39"/>
        <v>0</v>
      </c>
      <c r="S179">
        <f t="shared" si="40"/>
        <v>0</v>
      </c>
      <c r="T179">
        <f t="shared" si="41"/>
        <v>0</v>
      </c>
      <c r="U179">
        <f t="shared" si="42"/>
        <v>1</v>
      </c>
      <c r="V179">
        <f t="shared" si="43"/>
        <v>1</v>
      </c>
      <c r="W179" t="s">
        <v>964</v>
      </c>
      <c r="X179" t="s">
        <v>962</v>
      </c>
      <c r="Y179" t="s">
        <v>1</v>
      </c>
      <c r="Z179" t="s">
        <v>963</v>
      </c>
      <c r="AA179">
        <v>-79.917404000000005</v>
      </c>
      <c r="AB179">
        <v>40.432975999999996</v>
      </c>
      <c r="AC179">
        <v>1</v>
      </c>
    </row>
    <row r="180" spans="1:29" hidden="1" outlineLevel="2" x14ac:dyDescent="0.2">
      <c r="A180">
        <v>1581334</v>
      </c>
      <c r="B180">
        <v>8</v>
      </c>
      <c r="C180" t="s">
        <v>958</v>
      </c>
      <c r="D180" t="s">
        <v>1</v>
      </c>
      <c r="I180" s="20" t="s">
        <v>427</v>
      </c>
      <c r="J180" s="15">
        <v>1</v>
      </c>
      <c r="K180" s="15" t="e">
        <f t="shared" si="37"/>
        <v>#VALUE!</v>
      </c>
      <c r="L180" s="18" t="e">
        <f t="shared" si="38"/>
        <v>#VALUE!</v>
      </c>
      <c r="M180" s="3">
        <v>1</v>
      </c>
      <c r="N180" t="s">
        <v>960</v>
      </c>
      <c r="O180" s="4">
        <v>1</v>
      </c>
      <c r="P180" t="s">
        <v>960</v>
      </c>
      <c r="Q180">
        <f t="shared" si="39"/>
        <v>0</v>
      </c>
      <c r="S180">
        <f t="shared" si="40"/>
        <v>0</v>
      </c>
      <c r="T180">
        <f t="shared" si="41"/>
        <v>0</v>
      </c>
      <c r="U180">
        <f t="shared" si="42"/>
        <v>1</v>
      </c>
      <c r="V180">
        <f t="shared" si="43"/>
        <v>1</v>
      </c>
      <c r="W180" t="s">
        <v>961</v>
      </c>
      <c r="X180" t="s">
        <v>962</v>
      </c>
      <c r="Y180" t="s">
        <v>1</v>
      </c>
      <c r="Z180" t="s">
        <v>963</v>
      </c>
      <c r="AA180">
        <v>-79.917404000000005</v>
      </c>
      <c r="AB180">
        <v>40.432975999999996</v>
      </c>
      <c r="AC180">
        <v>1</v>
      </c>
    </row>
    <row r="181" spans="1:29" hidden="1" outlineLevel="2" x14ac:dyDescent="0.2">
      <c r="A181">
        <v>1581334</v>
      </c>
      <c r="B181">
        <v>8</v>
      </c>
      <c r="C181" t="s">
        <v>958</v>
      </c>
      <c r="D181" t="s">
        <v>1</v>
      </c>
      <c r="I181" s="20" t="s">
        <v>427</v>
      </c>
      <c r="J181" s="15">
        <v>1</v>
      </c>
      <c r="K181" s="15" t="e">
        <f t="shared" si="37"/>
        <v>#VALUE!</v>
      </c>
      <c r="L181" s="18" t="e">
        <f t="shared" si="38"/>
        <v>#VALUE!</v>
      </c>
      <c r="M181" s="3">
        <v>1</v>
      </c>
      <c r="N181" t="s">
        <v>960</v>
      </c>
      <c r="O181" s="4">
        <v>1</v>
      </c>
      <c r="P181" t="s">
        <v>960</v>
      </c>
      <c r="Q181">
        <f t="shared" si="39"/>
        <v>0</v>
      </c>
      <c r="S181">
        <f t="shared" si="40"/>
        <v>0</v>
      </c>
      <c r="T181">
        <f t="shared" si="41"/>
        <v>0</v>
      </c>
      <c r="U181">
        <f t="shared" si="42"/>
        <v>1</v>
      </c>
      <c r="V181">
        <f t="shared" si="43"/>
        <v>1</v>
      </c>
      <c r="W181" t="s">
        <v>964</v>
      </c>
      <c r="X181" t="s">
        <v>962</v>
      </c>
      <c r="Y181" t="s">
        <v>1</v>
      </c>
      <c r="Z181" t="s">
        <v>963</v>
      </c>
      <c r="AA181">
        <v>-79.917404000000005</v>
      </c>
      <c r="AB181">
        <v>40.432975999999996</v>
      </c>
      <c r="AC181">
        <v>1</v>
      </c>
    </row>
    <row r="182" spans="1:29" hidden="1" outlineLevel="2" x14ac:dyDescent="0.2">
      <c r="A182">
        <v>1581334</v>
      </c>
      <c r="B182">
        <v>8</v>
      </c>
      <c r="C182" t="s">
        <v>958</v>
      </c>
      <c r="D182" t="s">
        <v>1</v>
      </c>
      <c r="I182" s="20" t="s">
        <v>427</v>
      </c>
      <c r="J182" s="15">
        <v>1</v>
      </c>
      <c r="K182" s="15" t="e">
        <f t="shared" si="37"/>
        <v>#VALUE!</v>
      </c>
      <c r="L182" s="18" t="e">
        <f t="shared" si="38"/>
        <v>#VALUE!</v>
      </c>
      <c r="M182" s="3">
        <v>1</v>
      </c>
      <c r="N182" t="s">
        <v>960</v>
      </c>
      <c r="O182" s="4">
        <v>1</v>
      </c>
      <c r="P182" t="s">
        <v>960</v>
      </c>
      <c r="Q182">
        <f t="shared" si="39"/>
        <v>0</v>
      </c>
      <c r="S182">
        <f t="shared" si="40"/>
        <v>0</v>
      </c>
      <c r="T182">
        <f t="shared" si="41"/>
        <v>0</v>
      </c>
      <c r="U182">
        <f t="shared" si="42"/>
        <v>1</v>
      </c>
      <c r="V182">
        <f t="shared" si="43"/>
        <v>1</v>
      </c>
      <c r="W182" t="s">
        <v>961</v>
      </c>
      <c r="X182" t="s">
        <v>962</v>
      </c>
      <c r="Y182" t="s">
        <v>1</v>
      </c>
      <c r="Z182" t="s">
        <v>963</v>
      </c>
      <c r="AA182">
        <v>-79.917404000000005</v>
      </c>
      <c r="AB182">
        <v>40.432975999999996</v>
      </c>
      <c r="AC182">
        <v>1</v>
      </c>
    </row>
    <row r="183" spans="1:29" hidden="1" outlineLevel="2" x14ac:dyDescent="0.2">
      <c r="A183">
        <v>12338002</v>
      </c>
      <c r="B183">
        <v>5</v>
      </c>
      <c r="C183" t="s">
        <v>1208</v>
      </c>
      <c r="D183" t="s">
        <v>297</v>
      </c>
      <c r="I183" s="20" t="s">
        <v>427</v>
      </c>
      <c r="J183" s="15">
        <v>1</v>
      </c>
      <c r="K183" s="15" t="e">
        <f t="shared" si="37"/>
        <v>#VALUE!</v>
      </c>
      <c r="L183" s="18" t="e">
        <f t="shared" si="38"/>
        <v>#VALUE!</v>
      </c>
      <c r="M183" s="3">
        <v>1</v>
      </c>
      <c r="N183" t="s">
        <v>1210</v>
      </c>
      <c r="O183" s="4">
        <v>1</v>
      </c>
      <c r="P183" t="s">
        <v>1210</v>
      </c>
      <c r="Q183">
        <f t="shared" ref="Q183:Q206" si="44">IF((M183+O183=3),1,0)</f>
        <v>0</v>
      </c>
      <c r="S183">
        <f t="shared" ref="S183:S206" si="45">IF(M183=R183,1,0)</f>
        <v>0</v>
      </c>
      <c r="T183">
        <f t="shared" ref="T183:T206" si="46">IF((M183+O183=4),1,0)</f>
        <v>0</v>
      </c>
      <c r="U183">
        <f t="shared" ref="U183:U206" si="47">IF(M183=O183,1,0)</f>
        <v>1</v>
      </c>
      <c r="V183">
        <f t="shared" ref="V183:V206" si="48">IF(N183=P183,1,888)</f>
        <v>1</v>
      </c>
      <c r="W183" t="s">
        <v>1211</v>
      </c>
      <c r="X183" t="s">
        <v>1212</v>
      </c>
      <c r="Y183" t="s">
        <v>297</v>
      </c>
      <c r="Z183" t="s">
        <v>1213</v>
      </c>
      <c r="AA183">
        <v>-80.150963000000004</v>
      </c>
      <c r="AB183">
        <v>40.256481000000001</v>
      </c>
      <c r="AC183">
        <v>1</v>
      </c>
    </row>
    <row r="184" spans="1:29" hidden="1" outlineLevel="2" x14ac:dyDescent="0.2">
      <c r="A184">
        <v>12338002</v>
      </c>
      <c r="B184">
        <v>5</v>
      </c>
      <c r="C184" t="s">
        <v>1208</v>
      </c>
      <c r="D184" t="s">
        <v>297</v>
      </c>
      <c r="I184" s="20" t="s">
        <v>427</v>
      </c>
      <c r="J184" s="15">
        <v>1</v>
      </c>
      <c r="K184" s="15" t="e">
        <f t="shared" si="37"/>
        <v>#VALUE!</v>
      </c>
      <c r="L184" s="18" t="e">
        <f t="shared" si="38"/>
        <v>#VALUE!</v>
      </c>
      <c r="M184" s="3">
        <v>1</v>
      </c>
      <c r="N184" t="s">
        <v>1214</v>
      </c>
      <c r="O184" s="4">
        <v>1</v>
      </c>
      <c r="P184" t="s">
        <v>1214</v>
      </c>
      <c r="Q184">
        <f t="shared" si="44"/>
        <v>0</v>
      </c>
      <c r="S184">
        <f t="shared" si="45"/>
        <v>0</v>
      </c>
      <c r="T184">
        <f t="shared" si="46"/>
        <v>0</v>
      </c>
      <c r="U184">
        <f t="shared" si="47"/>
        <v>1</v>
      </c>
      <c r="V184">
        <f t="shared" si="48"/>
        <v>1</v>
      </c>
      <c r="W184" t="s">
        <v>1215</v>
      </c>
      <c r="X184" t="s">
        <v>1212</v>
      </c>
      <c r="Y184" t="s">
        <v>297</v>
      </c>
      <c r="Z184" t="s">
        <v>1213</v>
      </c>
      <c r="AA184">
        <v>-80.150963000000004</v>
      </c>
      <c r="AB184">
        <v>40.256481000000001</v>
      </c>
      <c r="AC184">
        <v>1</v>
      </c>
    </row>
    <row r="185" spans="1:29" hidden="1" outlineLevel="2" x14ac:dyDescent="0.2">
      <c r="A185">
        <v>12338002</v>
      </c>
      <c r="B185">
        <v>5</v>
      </c>
      <c r="C185" t="s">
        <v>1208</v>
      </c>
      <c r="D185" t="s">
        <v>297</v>
      </c>
      <c r="I185" s="20" t="s">
        <v>427</v>
      </c>
      <c r="J185" s="15">
        <v>1</v>
      </c>
      <c r="K185" s="15" t="e">
        <f t="shared" si="37"/>
        <v>#VALUE!</v>
      </c>
      <c r="L185" s="18" t="e">
        <f t="shared" si="38"/>
        <v>#VALUE!</v>
      </c>
      <c r="M185" s="3">
        <v>1</v>
      </c>
      <c r="N185" t="s">
        <v>1216</v>
      </c>
      <c r="O185" s="4">
        <v>1</v>
      </c>
      <c r="P185" t="s">
        <v>1216</v>
      </c>
      <c r="Q185">
        <f t="shared" si="44"/>
        <v>0</v>
      </c>
      <c r="S185">
        <f t="shared" si="45"/>
        <v>0</v>
      </c>
      <c r="T185">
        <f t="shared" si="46"/>
        <v>0</v>
      </c>
      <c r="U185">
        <f t="shared" si="47"/>
        <v>1</v>
      </c>
      <c r="V185">
        <f t="shared" si="48"/>
        <v>1</v>
      </c>
      <c r="W185" t="s">
        <v>1217</v>
      </c>
      <c r="X185" t="s">
        <v>1218</v>
      </c>
      <c r="Y185" t="s">
        <v>1219</v>
      </c>
      <c r="Z185" t="s">
        <v>1220</v>
      </c>
      <c r="AA185">
        <v>-80.221908999999997</v>
      </c>
      <c r="AB185">
        <v>40.502056000000003</v>
      </c>
      <c r="AC185">
        <v>1</v>
      </c>
    </row>
    <row r="186" spans="1:29" hidden="1" outlineLevel="2" x14ac:dyDescent="0.2">
      <c r="A186">
        <v>12338002</v>
      </c>
      <c r="B186">
        <v>5</v>
      </c>
      <c r="C186" t="s">
        <v>1208</v>
      </c>
      <c r="D186" t="s">
        <v>297</v>
      </c>
      <c r="I186" s="20" t="s">
        <v>427</v>
      </c>
      <c r="J186" s="15">
        <v>1</v>
      </c>
      <c r="K186" s="15" t="e">
        <f t="shared" si="37"/>
        <v>#VALUE!</v>
      </c>
      <c r="L186" s="18" t="e">
        <f t="shared" si="38"/>
        <v>#VALUE!</v>
      </c>
      <c r="M186" s="3">
        <v>1</v>
      </c>
      <c r="N186" t="s">
        <v>1216</v>
      </c>
      <c r="O186" s="4">
        <v>1</v>
      </c>
      <c r="P186" t="s">
        <v>1216</v>
      </c>
      <c r="Q186">
        <f t="shared" si="44"/>
        <v>0</v>
      </c>
      <c r="S186">
        <f t="shared" si="45"/>
        <v>0</v>
      </c>
      <c r="T186">
        <f t="shared" si="46"/>
        <v>0</v>
      </c>
      <c r="U186">
        <f t="shared" si="47"/>
        <v>1</v>
      </c>
      <c r="V186">
        <f t="shared" si="48"/>
        <v>1</v>
      </c>
      <c r="W186" t="s">
        <v>1217</v>
      </c>
      <c r="X186" t="s">
        <v>1218</v>
      </c>
      <c r="Y186" t="s">
        <v>1219</v>
      </c>
      <c r="Z186" t="s">
        <v>1220</v>
      </c>
      <c r="AA186">
        <v>-80.221908999999997</v>
      </c>
      <c r="AB186">
        <v>40.502056000000003</v>
      </c>
      <c r="AC186">
        <v>1</v>
      </c>
    </row>
    <row r="187" spans="1:29" hidden="1" outlineLevel="2" x14ac:dyDescent="0.2">
      <c r="A187">
        <v>12338002</v>
      </c>
      <c r="B187">
        <v>5</v>
      </c>
      <c r="C187" t="s">
        <v>1208</v>
      </c>
      <c r="D187" t="s">
        <v>297</v>
      </c>
      <c r="I187" s="20" t="s">
        <v>427</v>
      </c>
      <c r="J187" s="15">
        <v>1</v>
      </c>
      <c r="K187" s="15" t="e">
        <f t="shared" si="37"/>
        <v>#VALUE!</v>
      </c>
      <c r="L187" s="18" t="e">
        <f t="shared" si="38"/>
        <v>#VALUE!</v>
      </c>
      <c r="M187" s="3">
        <v>1</v>
      </c>
      <c r="N187" t="s">
        <v>1221</v>
      </c>
      <c r="O187" s="4">
        <v>1</v>
      </c>
      <c r="P187" t="s">
        <v>1221</v>
      </c>
      <c r="Q187">
        <f t="shared" si="44"/>
        <v>0</v>
      </c>
      <c r="S187">
        <f t="shared" si="45"/>
        <v>0</v>
      </c>
      <c r="T187">
        <f t="shared" si="46"/>
        <v>0</v>
      </c>
      <c r="U187">
        <f t="shared" si="47"/>
        <v>1</v>
      </c>
      <c r="V187">
        <f t="shared" si="48"/>
        <v>1</v>
      </c>
      <c r="W187" t="s">
        <v>1222</v>
      </c>
      <c r="X187" t="s">
        <v>1223</v>
      </c>
      <c r="Y187" t="s">
        <v>1224</v>
      </c>
      <c r="Z187" t="s">
        <v>1225</v>
      </c>
      <c r="AA187">
        <v>-80.097449999999995</v>
      </c>
      <c r="AB187">
        <v>40.303780000000003</v>
      </c>
      <c r="AC187">
        <v>1</v>
      </c>
    </row>
    <row r="188" spans="1:29" hidden="1" outlineLevel="2" x14ac:dyDescent="0.2">
      <c r="A188">
        <v>2949832</v>
      </c>
      <c r="B188">
        <v>4</v>
      </c>
      <c r="C188" t="s">
        <v>1346</v>
      </c>
      <c r="D188" t="s">
        <v>1</v>
      </c>
      <c r="I188" s="20" t="s">
        <v>427</v>
      </c>
      <c r="J188" s="15">
        <v>1</v>
      </c>
      <c r="K188" s="15" t="e">
        <f t="shared" si="37"/>
        <v>#VALUE!</v>
      </c>
      <c r="L188" s="18" t="e">
        <f t="shared" si="38"/>
        <v>#VALUE!</v>
      </c>
      <c r="M188" s="3">
        <v>1</v>
      </c>
      <c r="N188" t="s">
        <v>1348</v>
      </c>
      <c r="O188" s="4">
        <v>1</v>
      </c>
      <c r="P188" t="s">
        <v>1348</v>
      </c>
      <c r="Q188">
        <f t="shared" si="44"/>
        <v>0</v>
      </c>
      <c r="S188">
        <f t="shared" si="45"/>
        <v>0</v>
      </c>
      <c r="T188">
        <f t="shared" si="46"/>
        <v>0</v>
      </c>
      <c r="U188">
        <f t="shared" si="47"/>
        <v>1</v>
      </c>
      <c r="V188">
        <f t="shared" si="48"/>
        <v>1</v>
      </c>
      <c r="W188" t="s">
        <v>1349</v>
      </c>
      <c r="X188" t="s">
        <v>1350</v>
      </c>
      <c r="Y188" t="s">
        <v>1</v>
      </c>
      <c r="Z188" t="s">
        <v>1351</v>
      </c>
      <c r="AA188">
        <v>-80.010666000000001</v>
      </c>
      <c r="AB188">
        <v>40.426743000000002</v>
      </c>
      <c r="AC188">
        <v>1</v>
      </c>
    </row>
    <row r="189" spans="1:29" hidden="1" outlineLevel="2" x14ac:dyDescent="0.2">
      <c r="A189">
        <v>2949832</v>
      </c>
      <c r="B189">
        <v>4</v>
      </c>
      <c r="C189" t="s">
        <v>1346</v>
      </c>
      <c r="D189" t="s">
        <v>1</v>
      </c>
      <c r="I189" s="20" t="s">
        <v>427</v>
      </c>
      <c r="J189" s="15">
        <v>1</v>
      </c>
      <c r="K189" s="15" t="e">
        <f t="shared" si="37"/>
        <v>#VALUE!</v>
      </c>
      <c r="L189" s="18" t="e">
        <f t="shared" si="38"/>
        <v>#VALUE!</v>
      </c>
      <c r="M189" s="3">
        <v>1</v>
      </c>
      <c r="N189" t="s">
        <v>1348</v>
      </c>
      <c r="O189" s="4">
        <v>1</v>
      </c>
      <c r="P189" t="s">
        <v>1348</v>
      </c>
      <c r="Q189">
        <f t="shared" si="44"/>
        <v>0</v>
      </c>
      <c r="S189">
        <f t="shared" si="45"/>
        <v>0</v>
      </c>
      <c r="T189">
        <f t="shared" si="46"/>
        <v>0</v>
      </c>
      <c r="U189">
        <f t="shared" si="47"/>
        <v>1</v>
      </c>
      <c r="V189">
        <f t="shared" si="48"/>
        <v>1</v>
      </c>
      <c r="W189" t="s">
        <v>1349</v>
      </c>
      <c r="X189" t="s">
        <v>1350</v>
      </c>
      <c r="Y189" t="s">
        <v>1</v>
      </c>
      <c r="Z189" t="s">
        <v>1351</v>
      </c>
      <c r="AA189">
        <v>-80.010666000000001</v>
      </c>
      <c r="AB189">
        <v>40.426743000000002</v>
      </c>
      <c r="AC189">
        <v>1</v>
      </c>
    </row>
    <row r="190" spans="1:29" hidden="1" outlineLevel="2" x14ac:dyDescent="0.2">
      <c r="A190">
        <v>2949832</v>
      </c>
      <c r="B190">
        <v>4</v>
      </c>
      <c r="C190" t="s">
        <v>1346</v>
      </c>
      <c r="D190" t="s">
        <v>1</v>
      </c>
      <c r="I190" s="20" t="s">
        <v>427</v>
      </c>
      <c r="J190" s="15">
        <v>1</v>
      </c>
      <c r="K190" s="15" t="e">
        <f t="shared" si="37"/>
        <v>#VALUE!</v>
      </c>
      <c r="L190" s="18" t="e">
        <f t="shared" si="38"/>
        <v>#VALUE!</v>
      </c>
      <c r="M190" s="3">
        <v>1</v>
      </c>
      <c r="N190" t="s">
        <v>1348</v>
      </c>
      <c r="O190" s="4">
        <v>1</v>
      </c>
      <c r="P190" t="s">
        <v>1348</v>
      </c>
      <c r="Q190">
        <f t="shared" si="44"/>
        <v>0</v>
      </c>
      <c r="S190">
        <f t="shared" si="45"/>
        <v>0</v>
      </c>
      <c r="T190">
        <f t="shared" si="46"/>
        <v>0</v>
      </c>
      <c r="U190">
        <f t="shared" si="47"/>
        <v>1</v>
      </c>
      <c r="V190">
        <f t="shared" si="48"/>
        <v>1</v>
      </c>
      <c r="W190" t="s">
        <v>1349</v>
      </c>
      <c r="X190" t="s">
        <v>1350</v>
      </c>
      <c r="Y190" t="s">
        <v>1</v>
      </c>
      <c r="Z190" t="s">
        <v>1351</v>
      </c>
      <c r="AA190">
        <v>-80.010666000000001</v>
      </c>
      <c r="AB190">
        <v>40.426743000000002</v>
      </c>
      <c r="AC190">
        <v>1</v>
      </c>
    </row>
    <row r="191" spans="1:29" hidden="1" outlineLevel="2" x14ac:dyDescent="0.2">
      <c r="A191">
        <v>2949832</v>
      </c>
      <c r="B191">
        <v>4</v>
      </c>
      <c r="C191" t="s">
        <v>1346</v>
      </c>
      <c r="D191" t="s">
        <v>1</v>
      </c>
      <c r="I191" s="20" t="s">
        <v>427</v>
      </c>
      <c r="J191" s="15">
        <v>1</v>
      </c>
      <c r="K191" s="15" t="e">
        <f t="shared" si="37"/>
        <v>#VALUE!</v>
      </c>
      <c r="L191" s="18" t="e">
        <f t="shared" si="38"/>
        <v>#VALUE!</v>
      </c>
      <c r="M191" s="3">
        <v>1</v>
      </c>
      <c r="N191" t="s">
        <v>1352</v>
      </c>
      <c r="O191" s="4">
        <v>1</v>
      </c>
      <c r="P191" t="s">
        <v>1352</v>
      </c>
      <c r="Q191">
        <f t="shared" si="44"/>
        <v>0</v>
      </c>
      <c r="S191">
        <f t="shared" si="45"/>
        <v>0</v>
      </c>
      <c r="T191">
        <f t="shared" si="46"/>
        <v>0</v>
      </c>
      <c r="U191">
        <f t="shared" si="47"/>
        <v>1</v>
      </c>
      <c r="V191">
        <f t="shared" si="48"/>
        <v>1</v>
      </c>
      <c r="W191" t="s">
        <v>1353</v>
      </c>
      <c r="X191" t="s">
        <v>1350</v>
      </c>
      <c r="Y191" t="s">
        <v>1</v>
      </c>
      <c r="Z191" t="s">
        <v>1351</v>
      </c>
      <c r="AA191">
        <v>-80.010666000000001</v>
      </c>
      <c r="AB191">
        <v>40.426743000000002</v>
      </c>
      <c r="AC191">
        <v>1</v>
      </c>
    </row>
    <row r="192" spans="1:29" hidden="1" outlineLevel="2" x14ac:dyDescent="0.2">
      <c r="A192">
        <v>3544832</v>
      </c>
      <c r="B192">
        <v>4</v>
      </c>
      <c r="C192" t="s">
        <v>1431</v>
      </c>
      <c r="D192" t="s">
        <v>1</v>
      </c>
      <c r="I192" s="20" t="s">
        <v>427</v>
      </c>
      <c r="J192" s="15">
        <v>1</v>
      </c>
      <c r="K192" s="15" t="e">
        <f t="shared" si="37"/>
        <v>#VALUE!</v>
      </c>
      <c r="L192" s="18" t="e">
        <f t="shared" si="38"/>
        <v>#VALUE!</v>
      </c>
      <c r="M192" s="3">
        <v>1</v>
      </c>
      <c r="N192" t="s">
        <v>1433</v>
      </c>
      <c r="O192" s="4">
        <v>1</v>
      </c>
      <c r="P192" t="s">
        <v>1433</v>
      </c>
      <c r="Q192">
        <f t="shared" si="44"/>
        <v>0</v>
      </c>
      <c r="S192">
        <f t="shared" si="45"/>
        <v>0</v>
      </c>
      <c r="T192">
        <f t="shared" si="46"/>
        <v>0</v>
      </c>
      <c r="U192">
        <f t="shared" si="47"/>
        <v>1</v>
      </c>
      <c r="V192">
        <f t="shared" si="48"/>
        <v>1</v>
      </c>
      <c r="W192" t="s">
        <v>1434</v>
      </c>
      <c r="X192" t="s">
        <v>1435</v>
      </c>
      <c r="Y192" t="s">
        <v>1</v>
      </c>
      <c r="Z192" t="s">
        <v>1436</v>
      </c>
      <c r="AA192">
        <v>-79.915108000000004</v>
      </c>
      <c r="AB192">
        <v>40.456543000000003</v>
      </c>
      <c r="AC192">
        <v>1</v>
      </c>
    </row>
    <row r="193" spans="1:29" hidden="1" outlineLevel="2" x14ac:dyDescent="0.2">
      <c r="A193">
        <v>3544832</v>
      </c>
      <c r="B193">
        <v>4</v>
      </c>
      <c r="C193" t="s">
        <v>1431</v>
      </c>
      <c r="D193" t="s">
        <v>1</v>
      </c>
      <c r="I193" s="20" t="s">
        <v>427</v>
      </c>
      <c r="J193" s="15">
        <v>1</v>
      </c>
      <c r="K193" s="15" t="e">
        <f t="shared" si="37"/>
        <v>#VALUE!</v>
      </c>
      <c r="L193" s="18" t="e">
        <f t="shared" si="38"/>
        <v>#VALUE!</v>
      </c>
      <c r="M193" s="3">
        <v>1</v>
      </c>
      <c r="N193" t="s">
        <v>1433</v>
      </c>
      <c r="O193" s="4">
        <v>1</v>
      </c>
      <c r="P193" t="s">
        <v>1433</v>
      </c>
      <c r="Q193">
        <f t="shared" si="44"/>
        <v>0</v>
      </c>
      <c r="S193">
        <f t="shared" si="45"/>
        <v>0</v>
      </c>
      <c r="T193">
        <f t="shared" si="46"/>
        <v>0</v>
      </c>
      <c r="U193">
        <f t="shared" si="47"/>
        <v>1</v>
      </c>
      <c r="V193">
        <f t="shared" si="48"/>
        <v>1</v>
      </c>
      <c r="W193" t="s">
        <v>1434</v>
      </c>
      <c r="X193" t="s">
        <v>1435</v>
      </c>
      <c r="Y193" t="s">
        <v>1</v>
      </c>
      <c r="Z193" t="s">
        <v>1436</v>
      </c>
      <c r="AA193">
        <v>-79.915108000000004</v>
      </c>
      <c r="AB193">
        <v>40.456543000000003</v>
      </c>
      <c r="AC193">
        <v>1</v>
      </c>
    </row>
    <row r="194" spans="1:29" hidden="1" outlineLevel="2" x14ac:dyDescent="0.2">
      <c r="A194">
        <v>3544832</v>
      </c>
      <c r="B194">
        <v>4</v>
      </c>
      <c r="C194" t="s">
        <v>1431</v>
      </c>
      <c r="D194" t="s">
        <v>1</v>
      </c>
      <c r="I194" s="20" t="s">
        <v>427</v>
      </c>
      <c r="J194" s="15">
        <v>1</v>
      </c>
      <c r="K194" s="15" t="e">
        <f t="shared" si="37"/>
        <v>#VALUE!</v>
      </c>
      <c r="L194" s="18" t="e">
        <f t="shared" si="38"/>
        <v>#VALUE!</v>
      </c>
      <c r="M194" s="3">
        <v>1</v>
      </c>
      <c r="N194" t="s">
        <v>1433</v>
      </c>
      <c r="O194" s="4">
        <v>1</v>
      </c>
      <c r="P194" t="s">
        <v>1433</v>
      </c>
      <c r="Q194">
        <f t="shared" si="44"/>
        <v>0</v>
      </c>
      <c r="S194">
        <f t="shared" si="45"/>
        <v>0</v>
      </c>
      <c r="T194">
        <f t="shared" si="46"/>
        <v>0</v>
      </c>
      <c r="U194">
        <f t="shared" si="47"/>
        <v>1</v>
      </c>
      <c r="V194">
        <f t="shared" si="48"/>
        <v>1</v>
      </c>
      <c r="W194" t="s">
        <v>1434</v>
      </c>
      <c r="X194" t="s">
        <v>1435</v>
      </c>
      <c r="Y194" t="s">
        <v>1</v>
      </c>
      <c r="Z194" t="s">
        <v>1436</v>
      </c>
      <c r="AA194">
        <v>-79.915108000000004</v>
      </c>
      <c r="AB194">
        <v>40.456543000000003</v>
      </c>
      <c r="AC194">
        <v>1</v>
      </c>
    </row>
    <row r="195" spans="1:29" hidden="1" outlineLevel="2" x14ac:dyDescent="0.2">
      <c r="A195">
        <v>3544832</v>
      </c>
      <c r="B195">
        <v>4</v>
      </c>
      <c r="C195" t="s">
        <v>1431</v>
      </c>
      <c r="D195" t="s">
        <v>1</v>
      </c>
      <c r="I195" s="20" t="s">
        <v>427</v>
      </c>
      <c r="J195" s="15">
        <v>1</v>
      </c>
      <c r="K195" s="15" t="e">
        <f t="shared" si="37"/>
        <v>#VALUE!</v>
      </c>
      <c r="L195" s="18" t="e">
        <f t="shared" si="38"/>
        <v>#VALUE!</v>
      </c>
      <c r="M195" s="3">
        <v>1</v>
      </c>
      <c r="N195" t="s">
        <v>1433</v>
      </c>
      <c r="O195" s="4">
        <v>1</v>
      </c>
      <c r="P195" t="s">
        <v>1433</v>
      </c>
      <c r="Q195">
        <f t="shared" si="44"/>
        <v>0</v>
      </c>
      <c r="S195">
        <f t="shared" si="45"/>
        <v>0</v>
      </c>
      <c r="T195">
        <f t="shared" si="46"/>
        <v>0</v>
      </c>
      <c r="U195">
        <f t="shared" si="47"/>
        <v>1</v>
      </c>
      <c r="V195">
        <f t="shared" si="48"/>
        <v>1</v>
      </c>
      <c r="W195" t="s">
        <v>1434</v>
      </c>
      <c r="X195" t="s">
        <v>1435</v>
      </c>
      <c r="Y195" t="s">
        <v>1</v>
      </c>
      <c r="Z195" t="s">
        <v>1436</v>
      </c>
      <c r="AA195">
        <v>-79.915108000000004</v>
      </c>
      <c r="AB195">
        <v>40.456543000000003</v>
      </c>
      <c r="AC195">
        <v>1</v>
      </c>
    </row>
    <row r="196" spans="1:29" hidden="1" outlineLevel="2" x14ac:dyDescent="0.2">
      <c r="A196">
        <v>18370065</v>
      </c>
      <c r="B196">
        <v>3</v>
      </c>
      <c r="C196" t="s">
        <v>1655</v>
      </c>
      <c r="D196" t="s">
        <v>1</v>
      </c>
      <c r="I196" s="20" t="s">
        <v>427</v>
      </c>
      <c r="J196" s="15">
        <v>1</v>
      </c>
      <c r="K196" s="15" t="e">
        <f t="shared" si="37"/>
        <v>#VALUE!</v>
      </c>
      <c r="L196" s="18" t="e">
        <f t="shared" si="38"/>
        <v>#VALUE!</v>
      </c>
      <c r="M196" s="3">
        <v>1</v>
      </c>
      <c r="N196" t="s">
        <v>1657</v>
      </c>
      <c r="O196" s="4">
        <v>1</v>
      </c>
      <c r="P196" t="s">
        <v>1657</v>
      </c>
      <c r="Q196">
        <f t="shared" si="44"/>
        <v>0</v>
      </c>
      <c r="S196">
        <f t="shared" si="45"/>
        <v>0</v>
      </c>
      <c r="T196">
        <f t="shared" si="46"/>
        <v>0</v>
      </c>
      <c r="U196">
        <f t="shared" si="47"/>
        <v>1</v>
      </c>
      <c r="V196">
        <f t="shared" si="48"/>
        <v>1</v>
      </c>
      <c r="W196" t="s">
        <v>1658</v>
      </c>
      <c r="X196" t="s">
        <v>390</v>
      </c>
      <c r="AC196">
        <v>1</v>
      </c>
    </row>
    <row r="197" spans="1:29" hidden="1" outlineLevel="2" x14ac:dyDescent="0.2">
      <c r="A197">
        <v>18370065</v>
      </c>
      <c r="B197">
        <v>3</v>
      </c>
      <c r="C197" t="s">
        <v>1655</v>
      </c>
      <c r="D197" t="s">
        <v>1</v>
      </c>
      <c r="I197" s="20" t="s">
        <v>427</v>
      </c>
      <c r="J197" s="15">
        <v>1</v>
      </c>
      <c r="K197" s="15" t="e">
        <f t="shared" si="37"/>
        <v>#VALUE!</v>
      </c>
      <c r="L197" s="18" t="e">
        <f t="shared" si="38"/>
        <v>#VALUE!</v>
      </c>
      <c r="M197" s="3">
        <v>1</v>
      </c>
      <c r="N197" t="s">
        <v>1659</v>
      </c>
      <c r="O197" s="4">
        <v>1</v>
      </c>
      <c r="P197" t="s">
        <v>1659</v>
      </c>
      <c r="Q197">
        <f t="shared" si="44"/>
        <v>0</v>
      </c>
      <c r="S197">
        <f t="shared" si="45"/>
        <v>0</v>
      </c>
      <c r="T197">
        <f t="shared" si="46"/>
        <v>0</v>
      </c>
      <c r="U197">
        <f t="shared" si="47"/>
        <v>1</v>
      </c>
      <c r="V197">
        <f t="shared" si="48"/>
        <v>1</v>
      </c>
      <c r="W197" t="s">
        <v>1660</v>
      </c>
      <c r="X197" t="s">
        <v>367</v>
      </c>
      <c r="Y197" t="s">
        <v>1</v>
      </c>
      <c r="Z197" t="s">
        <v>661</v>
      </c>
      <c r="AA197">
        <v>-79.892112999999995</v>
      </c>
      <c r="AB197">
        <v>40.438136999999998</v>
      </c>
      <c r="AC197">
        <v>1</v>
      </c>
    </row>
    <row r="198" spans="1:29" hidden="1" outlineLevel="2" x14ac:dyDescent="0.2">
      <c r="A198">
        <v>18370065</v>
      </c>
      <c r="B198">
        <v>3</v>
      </c>
      <c r="C198" t="s">
        <v>1655</v>
      </c>
      <c r="D198" t="s">
        <v>1</v>
      </c>
      <c r="I198" s="20" t="s">
        <v>427</v>
      </c>
      <c r="J198" s="15">
        <v>1</v>
      </c>
      <c r="K198" s="15" t="e">
        <f t="shared" ref="K198:K261" si="49">I198-J198</f>
        <v>#VALUE!</v>
      </c>
      <c r="L198" s="18" t="e">
        <f t="shared" ref="L198:L261" si="50">J198/I198</f>
        <v>#VALUE!</v>
      </c>
      <c r="M198" s="3">
        <v>1</v>
      </c>
      <c r="N198" t="s">
        <v>1661</v>
      </c>
      <c r="O198" s="4">
        <v>1</v>
      </c>
      <c r="P198" t="s">
        <v>1661</v>
      </c>
      <c r="Q198">
        <f t="shared" si="44"/>
        <v>0</v>
      </c>
      <c r="S198">
        <f t="shared" si="45"/>
        <v>0</v>
      </c>
      <c r="T198">
        <f t="shared" si="46"/>
        <v>0</v>
      </c>
      <c r="U198">
        <f t="shared" si="47"/>
        <v>1</v>
      </c>
      <c r="V198">
        <f t="shared" si="48"/>
        <v>1</v>
      </c>
      <c r="W198" t="s">
        <v>1662</v>
      </c>
      <c r="X198" t="s">
        <v>505</v>
      </c>
      <c r="Y198" t="s">
        <v>506</v>
      </c>
      <c r="Z198" t="s">
        <v>507</v>
      </c>
      <c r="AA198">
        <v>-80.014110000000002</v>
      </c>
      <c r="AB198">
        <v>40.345280000000002</v>
      </c>
      <c r="AC198">
        <v>1</v>
      </c>
    </row>
    <row r="199" spans="1:29" hidden="1" outlineLevel="2" x14ac:dyDescent="0.2">
      <c r="A199">
        <v>13426182</v>
      </c>
      <c r="B199">
        <v>3</v>
      </c>
      <c r="C199" t="s">
        <v>1663</v>
      </c>
      <c r="D199" t="s">
        <v>1</v>
      </c>
      <c r="I199" s="20" t="s">
        <v>427</v>
      </c>
      <c r="J199" s="15">
        <v>1</v>
      </c>
      <c r="K199" s="15" t="e">
        <f t="shared" si="49"/>
        <v>#VALUE!</v>
      </c>
      <c r="L199" s="18" t="e">
        <f t="shared" si="50"/>
        <v>#VALUE!</v>
      </c>
      <c r="M199" s="3">
        <v>1</v>
      </c>
      <c r="N199" t="s">
        <v>1665</v>
      </c>
      <c r="O199" s="4">
        <v>1</v>
      </c>
      <c r="P199" t="s">
        <v>1665</v>
      </c>
      <c r="Q199">
        <f t="shared" si="44"/>
        <v>0</v>
      </c>
      <c r="S199">
        <f t="shared" si="45"/>
        <v>0</v>
      </c>
      <c r="T199">
        <f t="shared" si="46"/>
        <v>0</v>
      </c>
      <c r="U199">
        <f t="shared" si="47"/>
        <v>1</v>
      </c>
      <c r="V199">
        <f t="shared" si="48"/>
        <v>1</v>
      </c>
      <c r="W199" t="s">
        <v>1666</v>
      </c>
      <c r="X199" t="s">
        <v>1667</v>
      </c>
      <c r="Y199" t="s">
        <v>1</v>
      </c>
      <c r="Z199" t="s">
        <v>1668</v>
      </c>
      <c r="AA199">
        <v>-79.958083999999999</v>
      </c>
      <c r="AB199">
        <v>40.436432000000003</v>
      </c>
      <c r="AC199">
        <v>1</v>
      </c>
    </row>
    <row r="200" spans="1:29" hidden="1" outlineLevel="2" x14ac:dyDescent="0.2">
      <c r="A200">
        <v>13426182</v>
      </c>
      <c r="B200">
        <v>3</v>
      </c>
      <c r="C200" t="s">
        <v>1663</v>
      </c>
      <c r="D200" t="s">
        <v>1</v>
      </c>
      <c r="I200" s="20" t="s">
        <v>427</v>
      </c>
      <c r="J200" s="15">
        <v>1</v>
      </c>
      <c r="K200" s="15" t="e">
        <f t="shared" si="49"/>
        <v>#VALUE!</v>
      </c>
      <c r="L200" s="18" t="e">
        <f t="shared" si="50"/>
        <v>#VALUE!</v>
      </c>
      <c r="M200" s="3">
        <v>1</v>
      </c>
      <c r="N200" t="s">
        <v>1665</v>
      </c>
      <c r="O200" s="4">
        <v>1</v>
      </c>
      <c r="P200" t="s">
        <v>1665</v>
      </c>
      <c r="Q200">
        <f t="shared" si="44"/>
        <v>0</v>
      </c>
      <c r="S200">
        <f t="shared" si="45"/>
        <v>0</v>
      </c>
      <c r="T200">
        <f t="shared" si="46"/>
        <v>0</v>
      </c>
      <c r="U200">
        <f t="shared" si="47"/>
        <v>1</v>
      </c>
      <c r="V200">
        <f t="shared" si="48"/>
        <v>1</v>
      </c>
      <c r="W200" t="s">
        <v>1666</v>
      </c>
      <c r="X200" t="s">
        <v>1667</v>
      </c>
      <c r="Y200" t="s">
        <v>1</v>
      </c>
      <c r="Z200" t="s">
        <v>1668</v>
      </c>
      <c r="AA200">
        <v>-79.958083999999999</v>
      </c>
      <c r="AB200">
        <v>40.436432000000003</v>
      </c>
      <c r="AC200">
        <v>1</v>
      </c>
    </row>
    <row r="201" spans="1:29" hidden="1" outlineLevel="2" x14ac:dyDescent="0.2">
      <c r="A201">
        <v>13426182</v>
      </c>
      <c r="B201">
        <v>3</v>
      </c>
      <c r="C201" t="s">
        <v>1663</v>
      </c>
      <c r="D201" t="s">
        <v>1</v>
      </c>
      <c r="I201" s="20" t="s">
        <v>427</v>
      </c>
      <c r="J201" s="15">
        <v>1</v>
      </c>
      <c r="K201" s="15" t="e">
        <f t="shared" si="49"/>
        <v>#VALUE!</v>
      </c>
      <c r="L201" s="18" t="e">
        <f t="shared" si="50"/>
        <v>#VALUE!</v>
      </c>
      <c r="M201" s="3">
        <v>1</v>
      </c>
      <c r="N201" t="s">
        <v>1665</v>
      </c>
      <c r="O201" s="4">
        <v>1</v>
      </c>
      <c r="P201" t="s">
        <v>1665</v>
      </c>
      <c r="Q201">
        <f t="shared" si="44"/>
        <v>0</v>
      </c>
      <c r="S201">
        <f t="shared" si="45"/>
        <v>0</v>
      </c>
      <c r="T201">
        <f t="shared" si="46"/>
        <v>0</v>
      </c>
      <c r="U201">
        <f t="shared" si="47"/>
        <v>1</v>
      </c>
      <c r="V201">
        <f t="shared" si="48"/>
        <v>1</v>
      </c>
      <c r="W201" t="s">
        <v>1666</v>
      </c>
      <c r="X201" t="s">
        <v>1667</v>
      </c>
      <c r="Y201" t="s">
        <v>1</v>
      </c>
      <c r="Z201" t="s">
        <v>1668</v>
      </c>
      <c r="AA201">
        <v>-79.958083999999999</v>
      </c>
      <c r="AB201">
        <v>40.436432000000003</v>
      </c>
      <c r="AC201">
        <v>1</v>
      </c>
    </row>
    <row r="202" spans="1:29" hidden="1" outlineLevel="2" x14ac:dyDescent="0.2">
      <c r="A202">
        <v>11242842</v>
      </c>
      <c r="B202">
        <v>2</v>
      </c>
      <c r="C202" t="s">
        <v>1734</v>
      </c>
      <c r="D202" t="s">
        <v>1</v>
      </c>
      <c r="I202" s="20" t="s">
        <v>427</v>
      </c>
      <c r="J202" s="15">
        <v>1</v>
      </c>
      <c r="K202" s="15" t="e">
        <f t="shared" si="49"/>
        <v>#VALUE!</v>
      </c>
      <c r="L202" s="18" t="e">
        <f t="shared" si="50"/>
        <v>#VALUE!</v>
      </c>
      <c r="M202" s="3">
        <v>1</v>
      </c>
      <c r="N202" t="s">
        <v>1736</v>
      </c>
      <c r="O202" s="4">
        <v>1</v>
      </c>
      <c r="P202" t="s">
        <v>1736</v>
      </c>
      <c r="Q202">
        <f t="shared" si="44"/>
        <v>0</v>
      </c>
      <c r="S202">
        <f t="shared" si="45"/>
        <v>0</v>
      </c>
      <c r="T202">
        <f t="shared" si="46"/>
        <v>0</v>
      </c>
      <c r="U202">
        <f t="shared" si="47"/>
        <v>1</v>
      </c>
      <c r="V202">
        <f t="shared" si="48"/>
        <v>1</v>
      </c>
      <c r="W202" t="s">
        <v>1737</v>
      </c>
      <c r="X202" t="s">
        <v>1738</v>
      </c>
      <c r="Y202" t="s">
        <v>1739</v>
      </c>
      <c r="Z202" t="s">
        <v>1740</v>
      </c>
      <c r="AA202">
        <v>-79.778357999999997</v>
      </c>
      <c r="AB202">
        <v>40.541355000000003</v>
      </c>
      <c r="AC202">
        <v>1</v>
      </c>
    </row>
    <row r="203" spans="1:29" hidden="1" outlineLevel="2" x14ac:dyDescent="0.2">
      <c r="A203">
        <v>11242842</v>
      </c>
      <c r="B203">
        <v>2</v>
      </c>
      <c r="C203" t="s">
        <v>1734</v>
      </c>
      <c r="D203" t="s">
        <v>1</v>
      </c>
      <c r="I203" s="20" t="s">
        <v>427</v>
      </c>
      <c r="J203" s="15">
        <v>1</v>
      </c>
      <c r="K203" s="15" t="e">
        <f t="shared" si="49"/>
        <v>#VALUE!</v>
      </c>
      <c r="L203" s="18" t="e">
        <f t="shared" si="50"/>
        <v>#VALUE!</v>
      </c>
      <c r="M203" s="3">
        <v>1</v>
      </c>
      <c r="N203" t="s">
        <v>1736</v>
      </c>
      <c r="O203" s="4">
        <v>1</v>
      </c>
      <c r="P203" t="s">
        <v>1736</v>
      </c>
      <c r="Q203">
        <f t="shared" si="44"/>
        <v>0</v>
      </c>
      <c r="S203">
        <f t="shared" si="45"/>
        <v>0</v>
      </c>
      <c r="T203">
        <f t="shared" si="46"/>
        <v>0</v>
      </c>
      <c r="U203">
        <f t="shared" si="47"/>
        <v>1</v>
      </c>
      <c r="V203">
        <f t="shared" si="48"/>
        <v>1</v>
      </c>
      <c r="W203" t="s">
        <v>1737</v>
      </c>
      <c r="X203" t="s">
        <v>1738</v>
      </c>
      <c r="Y203" t="s">
        <v>1739</v>
      </c>
      <c r="Z203" t="s">
        <v>1740</v>
      </c>
      <c r="AA203">
        <v>-79.778357999999997</v>
      </c>
      <c r="AB203">
        <v>40.541355000000003</v>
      </c>
      <c r="AC203">
        <v>1</v>
      </c>
    </row>
    <row r="204" spans="1:29" hidden="1" outlineLevel="2" x14ac:dyDescent="0.2">
      <c r="A204">
        <v>11031942</v>
      </c>
      <c r="B204">
        <v>2</v>
      </c>
      <c r="C204" t="s">
        <v>1784</v>
      </c>
      <c r="D204" t="s">
        <v>1785</v>
      </c>
      <c r="I204" s="20" t="s">
        <v>427</v>
      </c>
      <c r="J204" s="15">
        <v>1</v>
      </c>
      <c r="K204" s="15" t="e">
        <f t="shared" si="49"/>
        <v>#VALUE!</v>
      </c>
      <c r="L204" s="18" t="e">
        <f t="shared" si="50"/>
        <v>#VALUE!</v>
      </c>
      <c r="M204" s="3">
        <v>1</v>
      </c>
      <c r="N204" t="s">
        <v>1787</v>
      </c>
      <c r="O204" s="4">
        <v>1</v>
      </c>
      <c r="P204" t="s">
        <v>1787</v>
      </c>
      <c r="Q204">
        <f t="shared" si="44"/>
        <v>0</v>
      </c>
      <c r="S204">
        <f t="shared" si="45"/>
        <v>0</v>
      </c>
      <c r="T204">
        <f t="shared" si="46"/>
        <v>0</v>
      </c>
      <c r="U204">
        <f t="shared" si="47"/>
        <v>1</v>
      </c>
      <c r="V204">
        <f t="shared" si="48"/>
        <v>1</v>
      </c>
      <c r="W204" t="s">
        <v>1788</v>
      </c>
      <c r="X204" t="s">
        <v>1789</v>
      </c>
      <c r="Y204" t="s">
        <v>562</v>
      </c>
      <c r="Z204" t="s">
        <v>1790</v>
      </c>
      <c r="AA204">
        <v>-80.099838000000005</v>
      </c>
      <c r="AB204">
        <v>40.675719999999998</v>
      </c>
      <c r="AC204">
        <v>1</v>
      </c>
    </row>
    <row r="205" spans="1:29" hidden="1" outlineLevel="2" x14ac:dyDescent="0.2">
      <c r="A205">
        <v>11031942</v>
      </c>
      <c r="B205">
        <v>2</v>
      </c>
      <c r="C205" t="s">
        <v>1784</v>
      </c>
      <c r="D205" t="s">
        <v>1785</v>
      </c>
      <c r="I205" s="20" t="s">
        <v>427</v>
      </c>
      <c r="J205" s="15">
        <v>1</v>
      </c>
      <c r="K205" s="15" t="e">
        <f t="shared" si="49"/>
        <v>#VALUE!</v>
      </c>
      <c r="L205" s="18" t="e">
        <f t="shared" si="50"/>
        <v>#VALUE!</v>
      </c>
      <c r="M205" s="3">
        <v>1</v>
      </c>
      <c r="N205" t="s">
        <v>1791</v>
      </c>
      <c r="O205" s="4">
        <v>1</v>
      </c>
      <c r="P205" t="s">
        <v>1791</v>
      </c>
      <c r="Q205">
        <f t="shared" si="44"/>
        <v>0</v>
      </c>
      <c r="S205">
        <f t="shared" si="45"/>
        <v>0</v>
      </c>
      <c r="T205">
        <f t="shared" si="46"/>
        <v>0</v>
      </c>
      <c r="U205">
        <f t="shared" si="47"/>
        <v>1</v>
      </c>
      <c r="V205">
        <f t="shared" si="48"/>
        <v>1</v>
      </c>
      <c r="W205" t="s">
        <v>1792</v>
      </c>
      <c r="X205" t="s">
        <v>1789</v>
      </c>
      <c r="Y205" t="s">
        <v>562</v>
      </c>
      <c r="Z205" t="s">
        <v>1790</v>
      </c>
      <c r="AA205">
        <v>-80.099838000000005</v>
      </c>
      <c r="AB205">
        <v>40.675719999999998</v>
      </c>
      <c r="AC205">
        <v>1</v>
      </c>
    </row>
    <row r="206" spans="1:29" hidden="1" outlineLevel="2" x14ac:dyDescent="0.2">
      <c r="A206">
        <v>18403808</v>
      </c>
      <c r="B206">
        <v>1</v>
      </c>
      <c r="C206" t="s">
        <v>2024</v>
      </c>
      <c r="D206" t="s">
        <v>1</v>
      </c>
      <c r="I206" s="20" t="s">
        <v>427</v>
      </c>
      <c r="J206" s="15">
        <v>1</v>
      </c>
      <c r="K206" s="15" t="e">
        <f t="shared" si="49"/>
        <v>#VALUE!</v>
      </c>
      <c r="L206" s="18" t="e">
        <f t="shared" si="50"/>
        <v>#VALUE!</v>
      </c>
      <c r="M206" s="3">
        <v>1</v>
      </c>
      <c r="N206" t="s">
        <v>2026</v>
      </c>
      <c r="O206" s="4">
        <v>1</v>
      </c>
      <c r="P206" t="s">
        <v>2026</v>
      </c>
      <c r="Q206">
        <f t="shared" si="44"/>
        <v>0</v>
      </c>
      <c r="S206">
        <f t="shared" si="45"/>
        <v>0</v>
      </c>
      <c r="T206">
        <f t="shared" si="46"/>
        <v>0</v>
      </c>
      <c r="U206">
        <f t="shared" si="47"/>
        <v>1</v>
      </c>
      <c r="V206">
        <f t="shared" si="48"/>
        <v>1</v>
      </c>
      <c r="W206" t="s">
        <v>2027</v>
      </c>
      <c r="X206" t="s">
        <v>2028</v>
      </c>
      <c r="Y206" t="s">
        <v>1</v>
      </c>
      <c r="Z206" t="s">
        <v>2029</v>
      </c>
      <c r="AA206">
        <v>-79.893822</v>
      </c>
      <c r="AB206">
        <v>40.432532999999999</v>
      </c>
      <c r="AC206">
        <v>1</v>
      </c>
    </row>
    <row r="207" spans="1:29" outlineLevel="1" collapsed="1" x14ac:dyDescent="0.2">
      <c r="H207" s="17" t="s">
        <v>2614</v>
      </c>
      <c r="I207" s="20">
        <v>56</v>
      </c>
      <c r="J207" s="15">
        <v>56</v>
      </c>
      <c r="K207" s="15">
        <f t="shared" si="49"/>
        <v>0</v>
      </c>
      <c r="L207" s="18">
        <f t="shared" si="50"/>
        <v>1</v>
      </c>
    </row>
    <row r="208" spans="1:29" hidden="1" outlineLevel="2" x14ac:dyDescent="0.2">
      <c r="A208">
        <v>506522</v>
      </c>
      <c r="B208">
        <v>2</v>
      </c>
      <c r="C208" t="s">
        <v>1858</v>
      </c>
      <c r="D208" t="s">
        <v>1</v>
      </c>
      <c r="I208" s="20" t="s">
        <v>1859</v>
      </c>
      <c r="J208" s="15">
        <v>1</v>
      </c>
      <c r="K208" s="15" t="e">
        <f t="shared" si="49"/>
        <v>#VALUE!</v>
      </c>
      <c r="L208" s="18" t="e">
        <f t="shared" si="50"/>
        <v>#VALUE!</v>
      </c>
      <c r="M208" s="3">
        <v>1</v>
      </c>
      <c r="N208" t="s">
        <v>1861</v>
      </c>
      <c r="O208" s="4">
        <v>1</v>
      </c>
      <c r="P208" t="s">
        <v>1861</v>
      </c>
      <c r="Q208">
        <f t="shared" ref="Q208:Q213" si="51">IF((M208+O208=3),1,0)</f>
        <v>0</v>
      </c>
      <c r="R208" s="10">
        <v>1</v>
      </c>
      <c r="S208">
        <f t="shared" ref="S208:S213" si="52">IF(M208=R208,1,0)</f>
        <v>1</v>
      </c>
      <c r="T208">
        <f t="shared" ref="T208:T213" si="53">IF((M208+O208=4),1,0)</f>
        <v>0</v>
      </c>
      <c r="U208">
        <f t="shared" ref="U208:U213" si="54">IF(M208=O208,1,0)</f>
        <v>1</v>
      </c>
      <c r="V208">
        <f t="shared" ref="V208:V213" si="55">IF(N208=P208,1,888)</f>
        <v>1</v>
      </c>
      <c r="W208" t="s">
        <v>1862</v>
      </c>
      <c r="X208" t="s">
        <v>146</v>
      </c>
      <c r="Y208" t="s">
        <v>1410</v>
      </c>
      <c r="Z208" t="s">
        <v>1411</v>
      </c>
      <c r="AA208">
        <v>-79.956810000000004</v>
      </c>
      <c r="AB208">
        <v>40.441555000000001</v>
      </c>
      <c r="AC208">
        <v>1</v>
      </c>
    </row>
    <row r="209" spans="1:29" hidden="1" outlineLevel="2" x14ac:dyDescent="0.2">
      <c r="A209">
        <v>506522</v>
      </c>
      <c r="B209">
        <v>2</v>
      </c>
      <c r="C209" t="s">
        <v>1858</v>
      </c>
      <c r="D209" t="s">
        <v>1</v>
      </c>
      <c r="I209" s="20" t="s">
        <v>1859</v>
      </c>
      <c r="J209" s="15">
        <v>1</v>
      </c>
      <c r="K209" s="15" t="e">
        <f t="shared" si="49"/>
        <v>#VALUE!</v>
      </c>
      <c r="L209" s="18" t="e">
        <f t="shared" si="50"/>
        <v>#VALUE!</v>
      </c>
      <c r="M209" s="3">
        <v>1</v>
      </c>
      <c r="N209" t="s">
        <v>1861</v>
      </c>
      <c r="O209" s="4">
        <v>1</v>
      </c>
      <c r="P209" t="s">
        <v>1861</v>
      </c>
      <c r="Q209">
        <f t="shared" si="51"/>
        <v>0</v>
      </c>
      <c r="R209" s="10">
        <v>1</v>
      </c>
      <c r="S209">
        <f t="shared" si="52"/>
        <v>1</v>
      </c>
      <c r="T209">
        <f t="shared" si="53"/>
        <v>0</v>
      </c>
      <c r="U209">
        <f t="shared" si="54"/>
        <v>1</v>
      </c>
      <c r="V209">
        <f t="shared" si="55"/>
        <v>1</v>
      </c>
      <c r="W209" t="s">
        <v>1862</v>
      </c>
      <c r="X209" t="s">
        <v>146</v>
      </c>
      <c r="Y209" t="s">
        <v>1410</v>
      </c>
      <c r="Z209" t="s">
        <v>1411</v>
      </c>
      <c r="AA209">
        <v>-79.956810000000004</v>
      </c>
      <c r="AB209">
        <v>40.441555000000001</v>
      </c>
      <c r="AC209">
        <v>1</v>
      </c>
    </row>
    <row r="210" spans="1:29" hidden="1" outlineLevel="2" x14ac:dyDescent="0.2">
      <c r="A210">
        <v>1029979</v>
      </c>
      <c r="B210">
        <v>1</v>
      </c>
      <c r="C210" t="s">
        <v>2178</v>
      </c>
      <c r="D210" t="s">
        <v>1</v>
      </c>
      <c r="I210" s="20" t="s">
        <v>1859</v>
      </c>
      <c r="J210" s="15">
        <v>1</v>
      </c>
      <c r="K210" s="15" t="e">
        <f t="shared" si="49"/>
        <v>#VALUE!</v>
      </c>
      <c r="L210" s="18" t="e">
        <f t="shared" si="50"/>
        <v>#VALUE!</v>
      </c>
      <c r="M210" s="3">
        <v>1</v>
      </c>
      <c r="N210" t="s">
        <v>1861</v>
      </c>
      <c r="O210" s="4">
        <v>1</v>
      </c>
      <c r="P210" t="s">
        <v>1861</v>
      </c>
      <c r="Q210">
        <f t="shared" si="51"/>
        <v>0</v>
      </c>
      <c r="S210">
        <f t="shared" si="52"/>
        <v>0</v>
      </c>
      <c r="T210">
        <f t="shared" si="53"/>
        <v>0</v>
      </c>
      <c r="U210">
        <f t="shared" si="54"/>
        <v>1</v>
      </c>
      <c r="V210">
        <f t="shared" si="55"/>
        <v>1</v>
      </c>
      <c r="W210" t="s">
        <v>2180</v>
      </c>
      <c r="X210" t="s">
        <v>146</v>
      </c>
      <c r="Y210" t="s">
        <v>1410</v>
      </c>
      <c r="Z210" t="s">
        <v>1411</v>
      </c>
      <c r="AA210">
        <v>-79.956810000000004</v>
      </c>
      <c r="AB210">
        <v>40.441555000000001</v>
      </c>
      <c r="AC210">
        <v>1</v>
      </c>
    </row>
    <row r="211" spans="1:29" hidden="1" outlineLevel="2" x14ac:dyDescent="0.2">
      <c r="A211">
        <v>3862312</v>
      </c>
      <c r="B211">
        <v>1</v>
      </c>
      <c r="C211" t="s">
        <v>2230</v>
      </c>
      <c r="D211" t="s">
        <v>1</v>
      </c>
      <c r="I211" s="20" t="s">
        <v>1859</v>
      </c>
      <c r="J211" s="15">
        <v>1</v>
      </c>
      <c r="K211" s="15" t="e">
        <f t="shared" si="49"/>
        <v>#VALUE!</v>
      </c>
      <c r="L211" s="18" t="e">
        <f t="shared" si="50"/>
        <v>#VALUE!</v>
      </c>
      <c r="M211" s="3">
        <v>1</v>
      </c>
      <c r="N211" t="s">
        <v>2232</v>
      </c>
      <c r="O211" s="4">
        <v>1</v>
      </c>
      <c r="P211" t="s">
        <v>2232</v>
      </c>
      <c r="Q211">
        <f t="shared" si="51"/>
        <v>0</v>
      </c>
      <c r="S211">
        <f t="shared" si="52"/>
        <v>0</v>
      </c>
      <c r="T211">
        <f t="shared" si="53"/>
        <v>0</v>
      </c>
      <c r="U211">
        <f t="shared" si="54"/>
        <v>1</v>
      </c>
      <c r="V211">
        <f t="shared" si="55"/>
        <v>1</v>
      </c>
      <c r="W211" t="s">
        <v>2233</v>
      </c>
      <c r="X211" t="s">
        <v>2234</v>
      </c>
      <c r="Y211" t="s">
        <v>1</v>
      </c>
      <c r="Z211" t="s">
        <v>1844</v>
      </c>
      <c r="AA211">
        <v>-79.984443999999996</v>
      </c>
      <c r="AB211">
        <v>40.450713999999998</v>
      </c>
      <c r="AC211">
        <v>1</v>
      </c>
    </row>
    <row r="212" spans="1:29" hidden="1" outlineLevel="2" x14ac:dyDescent="0.2">
      <c r="A212">
        <v>303820</v>
      </c>
      <c r="B212">
        <v>1</v>
      </c>
      <c r="C212" t="s">
        <v>2367</v>
      </c>
      <c r="D212" t="s">
        <v>1</v>
      </c>
      <c r="I212" s="20" t="s">
        <v>1859</v>
      </c>
      <c r="J212" s="15">
        <v>1</v>
      </c>
      <c r="K212" s="15" t="e">
        <f t="shared" si="49"/>
        <v>#VALUE!</v>
      </c>
      <c r="L212" s="18" t="e">
        <f t="shared" si="50"/>
        <v>#VALUE!</v>
      </c>
      <c r="M212" s="3">
        <v>1</v>
      </c>
      <c r="N212" t="s">
        <v>2369</v>
      </c>
      <c r="O212" s="4">
        <v>1</v>
      </c>
      <c r="P212" t="s">
        <v>2369</v>
      </c>
      <c r="Q212">
        <f t="shared" si="51"/>
        <v>0</v>
      </c>
      <c r="S212">
        <f t="shared" si="52"/>
        <v>0</v>
      </c>
      <c r="T212">
        <f t="shared" si="53"/>
        <v>0</v>
      </c>
      <c r="U212">
        <f t="shared" si="54"/>
        <v>1</v>
      </c>
      <c r="V212">
        <f t="shared" si="55"/>
        <v>1</v>
      </c>
      <c r="W212" t="s">
        <v>2370</v>
      </c>
      <c r="X212" t="s">
        <v>2371</v>
      </c>
      <c r="Y212" t="s">
        <v>1</v>
      </c>
      <c r="Z212" t="s">
        <v>2372</v>
      </c>
      <c r="AA212">
        <v>-79.941635000000005</v>
      </c>
      <c r="AB212">
        <v>40.456040000000002</v>
      </c>
      <c r="AC212">
        <v>1</v>
      </c>
    </row>
    <row r="213" spans="1:29" hidden="1" outlineLevel="2" x14ac:dyDescent="0.2">
      <c r="A213">
        <v>1400108</v>
      </c>
      <c r="B213">
        <v>1</v>
      </c>
      <c r="C213" t="s">
        <v>2539</v>
      </c>
      <c r="D213" t="s">
        <v>386</v>
      </c>
      <c r="I213" s="20" t="s">
        <v>1859</v>
      </c>
      <c r="J213" s="15">
        <v>1</v>
      </c>
      <c r="K213" s="15" t="e">
        <f t="shared" si="49"/>
        <v>#VALUE!</v>
      </c>
      <c r="L213" s="18" t="e">
        <f t="shared" si="50"/>
        <v>#VALUE!</v>
      </c>
      <c r="M213" s="3">
        <v>1</v>
      </c>
      <c r="N213" t="s">
        <v>2541</v>
      </c>
      <c r="O213" s="4">
        <v>1</v>
      </c>
      <c r="P213" t="s">
        <v>2541</v>
      </c>
      <c r="Q213">
        <f t="shared" si="51"/>
        <v>0</v>
      </c>
      <c r="S213">
        <f t="shared" si="52"/>
        <v>0</v>
      </c>
      <c r="T213">
        <f t="shared" si="53"/>
        <v>0</v>
      </c>
      <c r="U213">
        <f t="shared" si="54"/>
        <v>1</v>
      </c>
      <c r="V213">
        <f t="shared" si="55"/>
        <v>1</v>
      </c>
      <c r="W213" t="s">
        <v>2542</v>
      </c>
      <c r="X213" t="s">
        <v>2543</v>
      </c>
      <c r="Y213" t="s">
        <v>1579</v>
      </c>
      <c r="Z213" t="s">
        <v>2544</v>
      </c>
      <c r="AA213">
        <v>-80.224573000000007</v>
      </c>
      <c r="AB213">
        <v>40.509118999999998</v>
      </c>
      <c r="AC213">
        <v>1</v>
      </c>
    </row>
    <row r="214" spans="1:29" outlineLevel="1" collapsed="1" x14ac:dyDescent="0.2">
      <c r="H214" s="17" t="s">
        <v>2615</v>
      </c>
      <c r="I214" s="20">
        <v>6</v>
      </c>
      <c r="J214" s="15">
        <v>6</v>
      </c>
      <c r="K214" s="15">
        <f t="shared" si="49"/>
        <v>0</v>
      </c>
      <c r="L214" s="18">
        <f t="shared" si="50"/>
        <v>1</v>
      </c>
    </row>
    <row r="215" spans="1:29" hidden="1" outlineLevel="2" x14ac:dyDescent="0.2">
      <c r="A215">
        <v>4695962</v>
      </c>
      <c r="B215">
        <v>6</v>
      </c>
      <c r="C215" t="s">
        <v>1120</v>
      </c>
      <c r="D215" t="s">
        <v>1020</v>
      </c>
      <c r="I215" s="20" t="s">
        <v>1121</v>
      </c>
      <c r="J215" s="15">
        <v>0</v>
      </c>
      <c r="K215" s="15" t="e">
        <f t="shared" si="49"/>
        <v>#VALUE!</v>
      </c>
      <c r="L215" s="18" t="e">
        <f t="shared" si="50"/>
        <v>#VALUE!</v>
      </c>
      <c r="M215" s="3">
        <v>2</v>
      </c>
      <c r="N215" t="s">
        <v>288</v>
      </c>
      <c r="O215" s="4">
        <v>1</v>
      </c>
      <c r="P215" t="s">
        <v>288</v>
      </c>
      <c r="Q215">
        <f t="shared" ref="Q215:Q239" si="56">IF((M215+O215=3),1,0)</f>
        <v>1</v>
      </c>
      <c r="R215" s="10">
        <v>2</v>
      </c>
      <c r="S215">
        <f t="shared" ref="S215:S239" si="57">IF(M215=R215,1,0)</f>
        <v>1</v>
      </c>
      <c r="T215">
        <f t="shared" ref="T215:T239" si="58">IF((M215+O215=4),1,0)</f>
        <v>0</v>
      </c>
      <c r="U215">
        <f t="shared" ref="U215:U239" si="59">IF(M215=O215,1,0)</f>
        <v>0</v>
      </c>
      <c r="V215">
        <f t="shared" ref="V215:V239" si="60">IF(N215=P215,1,888)</f>
        <v>1</v>
      </c>
      <c r="W215" t="s">
        <v>289</v>
      </c>
      <c r="X215" t="s">
        <v>290</v>
      </c>
      <c r="Y215" t="s">
        <v>1</v>
      </c>
      <c r="Z215" t="s">
        <v>291</v>
      </c>
      <c r="AA215">
        <v>-80.033187999999996</v>
      </c>
      <c r="AB215">
        <v>40.404533000000001</v>
      </c>
      <c r="AC215">
        <v>1</v>
      </c>
    </row>
    <row r="216" spans="1:29" hidden="1" outlineLevel="2" x14ac:dyDescent="0.2">
      <c r="A216">
        <v>4695962</v>
      </c>
      <c r="B216">
        <v>6</v>
      </c>
      <c r="C216" t="s">
        <v>1120</v>
      </c>
      <c r="D216" t="s">
        <v>1020</v>
      </c>
      <c r="I216" s="20" t="s">
        <v>1121</v>
      </c>
      <c r="J216" s="15">
        <v>1</v>
      </c>
      <c r="K216" s="15" t="e">
        <f t="shared" si="49"/>
        <v>#VALUE!</v>
      </c>
      <c r="L216" s="18" t="e">
        <f t="shared" si="50"/>
        <v>#VALUE!</v>
      </c>
      <c r="M216" s="3">
        <v>1</v>
      </c>
      <c r="N216" t="s">
        <v>1123</v>
      </c>
      <c r="O216" s="4">
        <v>1</v>
      </c>
      <c r="P216" t="s">
        <v>1123</v>
      </c>
      <c r="Q216">
        <f t="shared" si="56"/>
        <v>0</v>
      </c>
      <c r="S216">
        <f t="shared" si="57"/>
        <v>0</v>
      </c>
      <c r="T216">
        <f t="shared" si="58"/>
        <v>0</v>
      </c>
      <c r="U216">
        <f t="shared" si="59"/>
        <v>1</v>
      </c>
      <c r="V216">
        <f t="shared" si="60"/>
        <v>1</v>
      </c>
      <c r="W216" t="s">
        <v>1124</v>
      </c>
      <c r="X216" t="s">
        <v>1125</v>
      </c>
      <c r="Y216" t="s">
        <v>1020</v>
      </c>
      <c r="Z216" t="s">
        <v>1126</v>
      </c>
      <c r="AA216">
        <v>-80.125609999999995</v>
      </c>
      <c r="AB216">
        <v>40.328296999999999</v>
      </c>
      <c r="AC216">
        <v>1</v>
      </c>
    </row>
    <row r="217" spans="1:29" hidden="1" outlineLevel="2" x14ac:dyDescent="0.2">
      <c r="A217">
        <v>4695962</v>
      </c>
      <c r="B217">
        <v>6</v>
      </c>
      <c r="C217" t="s">
        <v>1120</v>
      </c>
      <c r="D217" t="s">
        <v>1020</v>
      </c>
      <c r="I217" s="20" t="s">
        <v>1121</v>
      </c>
      <c r="J217" s="15">
        <v>1</v>
      </c>
      <c r="K217" s="15" t="e">
        <f t="shared" si="49"/>
        <v>#VALUE!</v>
      </c>
      <c r="L217" s="18" t="e">
        <f t="shared" si="50"/>
        <v>#VALUE!</v>
      </c>
      <c r="M217" s="3">
        <v>1</v>
      </c>
      <c r="N217" t="s">
        <v>1127</v>
      </c>
      <c r="O217" s="4">
        <v>1</v>
      </c>
      <c r="P217" t="s">
        <v>1127</v>
      </c>
      <c r="Q217">
        <f t="shared" si="56"/>
        <v>0</v>
      </c>
      <c r="S217">
        <f t="shared" si="57"/>
        <v>0</v>
      </c>
      <c r="T217">
        <f t="shared" si="58"/>
        <v>0</v>
      </c>
      <c r="U217">
        <f t="shared" si="59"/>
        <v>1</v>
      </c>
      <c r="V217">
        <f t="shared" si="60"/>
        <v>1</v>
      </c>
      <c r="W217" t="s">
        <v>1128</v>
      </c>
      <c r="X217" t="s">
        <v>390</v>
      </c>
      <c r="AC217">
        <v>1</v>
      </c>
    </row>
    <row r="218" spans="1:29" hidden="1" outlineLevel="2" x14ac:dyDescent="0.2">
      <c r="A218">
        <v>4695962</v>
      </c>
      <c r="B218">
        <v>6</v>
      </c>
      <c r="C218" t="s">
        <v>1120</v>
      </c>
      <c r="D218" t="s">
        <v>1020</v>
      </c>
      <c r="I218" s="20" t="s">
        <v>1121</v>
      </c>
      <c r="J218" s="15">
        <v>1</v>
      </c>
      <c r="K218" s="15" t="e">
        <f t="shared" si="49"/>
        <v>#VALUE!</v>
      </c>
      <c r="L218" s="18" t="e">
        <f t="shared" si="50"/>
        <v>#VALUE!</v>
      </c>
      <c r="M218" s="3">
        <v>1</v>
      </c>
      <c r="N218" t="s">
        <v>374</v>
      </c>
      <c r="O218" s="4">
        <v>1</v>
      </c>
      <c r="P218" t="s">
        <v>374</v>
      </c>
      <c r="Q218">
        <f t="shared" si="56"/>
        <v>0</v>
      </c>
      <c r="S218">
        <f t="shared" si="57"/>
        <v>0</v>
      </c>
      <c r="T218">
        <f t="shared" si="58"/>
        <v>0</v>
      </c>
      <c r="U218">
        <f t="shared" si="59"/>
        <v>1</v>
      </c>
      <c r="V218">
        <f t="shared" si="60"/>
        <v>1</v>
      </c>
      <c r="W218" t="s">
        <v>375</v>
      </c>
      <c r="X218" t="s">
        <v>290</v>
      </c>
      <c r="Y218" t="s">
        <v>1</v>
      </c>
      <c r="Z218" t="s">
        <v>291</v>
      </c>
      <c r="AA218">
        <v>-80.033187999999996</v>
      </c>
      <c r="AB218">
        <v>40.404533000000001</v>
      </c>
      <c r="AC218">
        <v>1</v>
      </c>
    </row>
    <row r="219" spans="1:29" hidden="1" outlineLevel="2" x14ac:dyDescent="0.2">
      <c r="A219">
        <v>4695962</v>
      </c>
      <c r="B219">
        <v>6</v>
      </c>
      <c r="C219" t="s">
        <v>1120</v>
      </c>
      <c r="D219" t="s">
        <v>1020</v>
      </c>
      <c r="I219" s="20" t="s">
        <v>1121</v>
      </c>
      <c r="J219" s="15">
        <v>1</v>
      </c>
      <c r="K219" s="15" t="e">
        <f t="shared" si="49"/>
        <v>#VALUE!</v>
      </c>
      <c r="L219" s="18" t="e">
        <f t="shared" si="50"/>
        <v>#VALUE!</v>
      </c>
      <c r="M219" s="3">
        <v>1</v>
      </c>
      <c r="N219" t="s">
        <v>1129</v>
      </c>
      <c r="O219" s="4">
        <v>1</v>
      </c>
      <c r="P219" t="s">
        <v>1129</v>
      </c>
      <c r="Q219">
        <f t="shared" si="56"/>
        <v>0</v>
      </c>
      <c r="S219">
        <f t="shared" si="57"/>
        <v>0</v>
      </c>
      <c r="T219">
        <f t="shared" si="58"/>
        <v>0</v>
      </c>
      <c r="U219">
        <f t="shared" si="59"/>
        <v>1</v>
      </c>
      <c r="V219">
        <f t="shared" si="60"/>
        <v>1</v>
      </c>
      <c r="W219" t="s">
        <v>1130</v>
      </c>
      <c r="X219" t="s">
        <v>1125</v>
      </c>
      <c r="Y219" t="s">
        <v>1020</v>
      </c>
      <c r="Z219" t="s">
        <v>1126</v>
      </c>
      <c r="AA219">
        <v>-80.125609999999995</v>
      </c>
      <c r="AB219">
        <v>40.328296999999999</v>
      </c>
      <c r="AC219">
        <v>1</v>
      </c>
    </row>
    <row r="220" spans="1:29" hidden="1" outlineLevel="2" x14ac:dyDescent="0.2">
      <c r="A220">
        <v>4695962</v>
      </c>
      <c r="B220">
        <v>6</v>
      </c>
      <c r="C220" t="s">
        <v>1120</v>
      </c>
      <c r="D220" t="s">
        <v>1020</v>
      </c>
      <c r="I220" s="20" t="s">
        <v>1121</v>
      </c>
      <c r="J220" s="15">
        <v>1</v>
      </c>
      <c r="K220" s="15" t="e">
        <f t="shared" si="49"/>
        <v>#VALUE!</v>
      </c>
      <c r="L220" s="18" t="e">
        <f t="shared" si="50"/>
        <v>#VALUE!</v>
      </c>
      <c r="M220" s="3">
        <v>1</v>
      </c>
      <c r="N220" t="s">
        <v>1131</v>
      </c>
      <c r="O220" s="4">
        <v>1</v>
      </c>
      <c r="P220" t="s">
        <v>1131</v>
      </c>
      <c r="Q220">
        <f t="shared" si="56"/>
        <v>0</v>
      </c>
      <c r="S220">
        <f t="shared" si="57"/>
        <v>0</v>
      </c>
      <c r="T220">
        <f t="shared" si="58"/>
        <v>0</v>
      </c>
      <c r="U220">
        <f t="shared" si="59"/>
        <v>1</v>
      </c>
      <c r="V220">
        <f t="shared" si="60"/>
        <v>1</v>
      </c>
      <c r="W220" t="s">
        <v>1132</v>
      </c>
      <c r="X220" t="s">
        <v>390</v>
      </c>
      <c r="AC220">
        <v>1</v>
      </c>
    </row>
    <row r="221" spans="1:29" hidden="1" outlineLevel="2" x14ac:dyDescent="0.2">
      <c r="A221">
        <v>18449276</v>
      </c>
      <c r="B221">
        <v>3</v>
      </c>
      <c r="C221" t="s">
        <v>1470</v>
      </c>
      <c r="D221" t="s">
        <v>1</v>
      </c>
      <c r="I221" s="20" t="s">
        <v>1121</v>
      </c>
      <c r="J221" s="15">
        <v>1</v>
      </c>
      <c r="K221" s="15" t="e">
        <f t="shared" si="49"/>
        <v>#VALUE!</v>
      </c>
      <c r="L221" s="18" t="e">
        <f t="shared" si="50"/>
        <v>#VALUE!</v>
      </c>
      <c r="M221" s="3">
        <v>1</v>
      </c>
      <c r="N221" t="s">
        <v>1472</v>
      </c>
      <c r="O221" s="4">
        <v>1</v>
      </c>
      <c r="P221" t="s">
        <v>1472</v>
      </c>
      <c r="Q221">
        <f t="shared" si="56"/>
        <v>0</v>
      </c>
      <c r="S221">
        <f t="shared" si="57"/>
        <v>0</v>
      </c>
      <c r="T221">
        <f t="shared" si="58"/>
        <v>0</v>
      </c>
      <c r="U221">
        <f t="shared" si="59"/>
        <v>1</v>
      </c>
      <c r="V221">
        <f t="shared" si="60"/>
        <v>1</v>
      </c>
      <c r="W221" t="s">
        <v>1473</v>
      </c>
      <c r="X221" t="s">
        <v>1474</v>
      </c>
      <c r="Y221" t="s">
        <v>1</v>
      </c>
      <c r="Z221" t="s">
        <v>1475</v>
      </c>
      <c r="AA221">
        <v>-80.151283000000006</v>
      </c>
      <c r="AB221">
        <v>40.441741999999998</v>
      </c>
      <c r="AC221">
        <v>1</v>
      </c>
    </row>
    <row r="222" spans="1:29" hidden="1" outlineLevel="2" x14ac:dyDescent="0.2">
      <c r="A222">
        <v>18449276</v>
      </c>
      <c r="B222">
        <v>3</v>
      </c>
      <c r="C222" t="s">
        <v>1470</v>
      </c>
      <c r="D222" t="s">
        <v>1</v>
      </c>
      <c r="I222" s="20" t="s">
        <v>1121</v>
      </c>
      <c r="J222" s="15">
        <v>1</v>
      </c>
      <c r="K222" s="15" t="e">
        <f t="shared" si="49"/>
        <v>#VALUE!</v>
      </c>
      <c r="L222" s="18" t="e">
        <f t="shared" si="50"/>
        <v>#VALUE!</v>
      </c>
      <c r="M222" s="3">
        <v>1</v>
      </c>
      <c r="N222" t="s">
        <v>1476</v>
      </c>
      <c r="O222" s="4">
        <v>1</v>
      </c>
      <c r="P222" t="s">
        <v>1476</v>
      </c>
      <c r="Q222">
        <f t="shared" si="56"/>
        <v>0</v>
      </c>
      <c r="S222">
        <f t="shared" si="57"/>
        <v>0</v>
      </c>
      <c r="T222">
        <f t="shared" si="58"/>
        <v>0</v>
      </c>
      <c r="U222">
        <f t="shared" si="59"/>
        <v>1</v>
      </c>
      <c r="V222">
        <f t="shared" si="60"/>
        <v>1</v>
      </c>
      <c r="W222" t="s">
        <v>1477</v>
      </c>
      <c r="X222" t="s">
        <v>1474</v>
      </c>
      <c r="Y222" t="s">
        <v>1</v>
      </c>
      <c r="Z222" t="s">
        <v>1475</v>
      </c>
      <c r="AA222">
        <v>-80.151283000000006</v>
      </c>
      <c r="AB222">
        <v>40.441741999999998</v>
      </c>
      <c r="AC222">
        <v>1</v>
      </c>
    </row>
    <row r="223" spans="1:29" hidden="1" outlineLevel="2" x14ac:dyDescent="0.2">
      <c r="A223">
        <v>18449276</v>
      </c>
      <c r="B223">
        <v>3</v>
      </c>
      <c r="C223" t="s">
        <v>1470</v>
      </c>
      <c r="D223" t="s">
        <v>1</v>
      </c>
      <c r="I223" s="20" t="s">
        <v>1121</v>
      </c>
      <c r="J223" s="15">
        <v>1</v>
      </c>
      <c r="K223" s="15" t="e">
        <f t="shared" si="49"/>
        <v>#VALUE!</v>
      </c>
      <c r="L223" s="18" t="e">
        <f t="shared" si="50"/>
        <v>#VALUE!</v>
      </c>
      <c r="M223" s="3">
        <v>1</v>
      </c>
      <c r="N223" t="s">
        <v>1478</v>
      </c>
      <c r="O223" s="4">
        <v>1</v>
      </c>
      <c r="P223" t="s">
        <v>1478</v>
      </c>
      <c r="Q223">
        <f t="shared" si="56"/>
        <v>0</v>
      </c>
      <c r="S223">
        <f t="shared" si="57"/>
        <v>0</v>
      </c>
      <c r="T223">
        <f t="shared" si="58"/>
        <v>0</v>
      </c>
      <c r="U223">
        <f t="shared" si="59"/>
        <v>1</v>
      </c>
      <c r="V223">
        <f t="shared" si="60"/>
        <v>1</v>
      </c>
      <c r="W223" t="s">
        <v>1479</v>
      </c>
      <c r="X223" t="s">
        <v>1474</v>
      </c>
      <c r="Y223" t="s">
        <v>1</v>
      </c>
      <c r="Z223" t="s">
        <v>1475</v>
      </c>
      <c r="AA223">
        <v>-80.151283000000006</v>
      </c>
      <c r="AB223">
        <v>40.441741999999998</v>
      </c>
      <c r="AC223">
        <v>1</v>
      </c>
    </row>
    <row r="224" spans="1:29" hidden="1" outlineLevel="2" x14ac:dyDescent="0.2">
      <c r="A224">
        <v>1931841</v>
      </c>
      <c r="B224">
        <v>3</v>
      </c>
      <c r="C224" t="s">
        <v>1597</v>
      </c>
      <c r="D224" t="s">
        <v>1</v>
      </c>
      <c r="I224" s="20" t="s">
        <v>1121</v>
      </c>
      <c r="J224" s="15">
        <v>1</v>
      </c>
      <c r="K224" s="15" t="e">
        <f t="shared" si="49"/>
        <v>#VALUE!</v>
      </c>
      <c r="L224" s="18" t="e">
        <f t="shared" si="50"/>
        <v>#VALUE!</v>
      </c>
      <c r="M224" s="3">
        <v>1</v>
      </c>
      <c r="N224" t="s">
        <v>1599</v>
      </c>
      <c r="O224" s="4">
        <v>1</v>
      </c>
      <c r="P224" t="s">
        <v>1599</v>
      </c>
      <c r="Q224">
        <f t="shared" si="56"/>
        <v>0</v>
      </c>
      <c r="S224">
        <f t="shared" si="57"/>
        <v>0</v>
      </c>
      <c r="T224">
        <f t="shared" si="58"/>
        <v>0</v>
      </c>
      <c r="U224">
        <f t="shared" si="59"/>
        <v>1</v>
      </c>
      <c r="V224">
        <f t="shared" si="60"/>
        <v>1</v>
      </c>
      <c r="W224" t="s">
        <v>1600</v>
      </c>
      <c r="X224" t="s">
        <v>1601</v>
      </c>
      <c r="Y224" t="s">
        <v>1602</v>
      </c>
      <c r="Z224" t="s">
        <v>1603</v>
      </c>
      <c r="AA224">
        <v>-79.843361000000002</v>
      </c>
      <c r="AB224">
        <v>40.505507999999999</v>
      </c>
      <c r="AC224">
        <v>1</v>
      </c>
    </row>
    <row r="225" spans="1:29" hidden="1" outlineLevel="2" x14ac:dyDescent="0.2">
      <c r="A225">
        <v>1931841</v>
      </c>
      <c r="B225">
        <v>3</v>
      </c>
      <c r="C225" t="s">
        <v>1597</v>
      </c>
      <c r="D225" t="s">
        <v>1</v>
      </c>
      <c r="I225" s="20" t="s">
        <v>1121</v>
      </c>
      <c r="J225" s="15">
        <v>1</v>
      </c>
      <c r="K225" s="15" t="e">
        <f t="shared" si="49"/>
        <v>#VALUE!</v>
      </c>
      <c r="L225" s="18" t="e">
        <f t="shared" si="50"/>
        <v>#VALUE!</v>
      </c>
      <c r="M225" s="3">
        <v>1</v>
      </c>
      <c r="N225" t="s">
        <v>1604</v>
      </c>
      <c r="O225" s="4">
        <v>1</v>
      </c>
      <c r="P225" t="s">
        <v>1604</v>
      </c>
      <c r="Q225">
        <f t="shared" si="56"/>
        <v>0</v>
      </c>
      <c r="S225">
        <f t="shared" si="57"/>
        <v>0</v>
      </c>
      <c r="T225">
        <f t="shared" si="58"/>
        <v>0</v>
      </c>
      <c r="U225">
        <f t="shared" si="59"/>
        <v>1</v>
      </c>
      <c r="V225">
        <f t="shared" si="60"/>
        <v>1</v>
      </c>
      <c r="W225" t="s">
        <v>1605</v>
      </c>
      <c r="X225" t="s">
        <v>390</v>
      </c>
      <c r="AC225">
        <v>1</v>
      </c>
    </row>
    <row r="226" spans="1:29" hidden="1" outlineLevel="2" x14ac:dyDescent="0.2">
      <c r="A226">
        <v>1931841</v>
      </c>
      <c r="B226">
        <v>3</v>
      </c>
      <c r="C226" t="s">
        <v>1597</v>
      </c>
      <c r="D226" t="s">
        <v>1</v>
      </c>
      <c r="I226" s="20" t="s">
        <v>1121</v>
      </c>
      <c r="J226" s="15">
        <v>1</v>
      </c>
      <c r="K226" s="15" t="e">
        <f t="shared" si="49"/>
        <v>#VALUE!</v>
      </c>
      <c r="L226" s="18" t="e">
        <f t="shared" si="50"/>
        <v>#VALUE!</v>
      </c>
      <c r="M226" s="3">
        <v>1</v>
      </c>
      <c r="N226" t="s">
        <v>1604</v>
      </c>
      <c r="O226" s="4">
        <v>1</v>
      </c>
      <c r="P226" t="s">
        <v>1604</v>
      </c>
      <c r="Q226">
        <f t="shared" si="56"/>
        <v>0</v>
      </c>
      <c r="S226">
        <f t="shared" si="57"/>
        <v>0</v>
      </c>
      <c r="T226">
        <f t="shared" si="58"/>
        <v>0</v>
      </c>
      <c r="U226">
        <f t="shared" si="59"/>
        <v>1</v>
      </c>
      <c r="V226">
        <f t="shared" si="60"/>
        <v>1</v>
      </c>
      <c r="W226" t="s">
        <v>1606</v>
      </c>
      <c r="X226" t="s">
        <v>1607</v>
      </c>
      <c r="Y226" t="s">
        <v>1</v>
      </c>
      <c r="Z226" t="s">
        <v>448</v>
      </c>
      <c r="AA226">
        <v>-79.922545999999997</v>
      </c>
      <c r="AB226">
        <v>40.438122</v>
      </c>
      <c r="AC226">
        <v>1</v>
      </c>
    </row>
    <row r="227" spans="1:29" hidden="1" outlineLevel="2" x14ac:dyDescent="0.2">
      <c r="A227">
        <v>3088352</v>
      </c>
      <c r="B227">
        <v>2</v>
      </c>
      <c r="C227" t="s">
        <v>1750</v>
      </c>
      <c r="D227" t="s">
        <v>1</v>
      </c>
      <c r="I227" s="20" t="s">
        <v>1121</v>
      </c>
      <c r="J227" s="15">
        <v>1</v>
      </c>
      <c r="K227" s="15" t="e">
        <f t="shared" si="49"/>
        <v>#VALUE!</v>
      </c>
      <c r="L227" s="18" t="e">
        <f t="shared" si="50"/>
        <v>#VALUE!</v>
      </c>
      <c r="M227" s="3">
        <v>1</v>
      </c>
      <c r="N227" t="s">
        <v>1752</v>
      </c>
      <c r="O227" s="4">
        <v>1</v>
      </c>
      <c r="P227" t="s">
        <v>1752</v>
      </c>
      <c r="Q227">
        <f t="shared" si="56"/>
        <v>0</v>
      </c>
      <c r="S227">
        <f t="shared" si="57"/>
        <v>0</v>
      </c>
      <c r="T227">
        <f t="shared" si="58"/>
        <v>0</v>
      </c>
      <c r="U227">
        <f t="shared" si="59"/>
        <v>1</v>
      </c>
      <c r="V227">
        <f t="shared" si="60"/>
        <v>1</v>
      </c>
      <c r="W227" t="s">
        <v>1753</v>
      </c>
      <c r="X227" t="s">
        <v>1754</v>
      </c>
      <c r="Y227" t="s">
        <v>763</v>
      </c>
      <c r="Z227" t="s">
        <v>1755</v>
      </c>
      <c r="AA227">
        <v>-80.181492000000006</v>
      </c>
      <c r="AB227">
        <v>40.538679000000002</v>
      </c>
      <c r="AC227">
        <v>1</v>
      </c>
    </row>
    <row r="228" spans="1:29" hidden="1" outlineLevel="2" x14ac:dyDescent="0.2">
      <c r="A228">
        <v>3088352</v>
      </c>
      <c r="B228">
        <v>2</v>
      </c>
      <c r="C228" t="s">
        <v>1750</v>
      </c>
      <c r="D228" t="s">
        <v>1</v>
      </c>
      <c r="I228" s="20" t="s">
        <v>1121</v>
      </c>
      <c r="J228" s="15">
        <v>1</v>
      </c>
      <c r="K228" s="15" t="e">
        <f t="shared" si="49"/>
        <v>#VALUE!</v>
      </c>
      <c r="L228" s="18" t="e">
        <f t="shared" si="50"/>
        <v>#VALUE!</v>
      </c>
      <c r="M228" s="3">
        <v>1</v>
      </c>
      <c r="N228" t="s">
        <v>1756</v>
      </c>
      <c r="O228" s="4">
        <v>1</v>
      </c>
      <c r="P228" t="s">
        <v>1756</v>
      </c>
      <c r="Q228">
        <f t="shared" si="56"/>
        <v>0</v>
      </c>
      <c r="S228">
        <f t="shared" si="57"/>
        <v>0</v>
      </c>
      <c r="T228">
        <f t="shared" si="58"/>
        <v>0</v>
      </c>
      <c r="U228">
        <f t="shared" si="59"/>
        <v>1</v>
      </c>
      <c r="V228">
        <f t="shared" si="60"/>
        <v>1</v>
      </c>
      <c r="W228" t="s">
        <v>1757</v>
      </c>
      <c r="X228" t="s">
        <v>646</v>
      </c>
      <c r="Y228" t="s">
        <v>1</v>
      </c>
      <c r="Z228" t="s">
        <v>648</v>
      </c>
      <c r="AA228">
        <v>-80.045264000000003</v>
      </c>
      <c r="AB228">
        <v>40.377009000000001</v>
      </c>
      <c r="AC228">
        <v>1</v>
      </c>
    </row>
    <row r="229" spans="1:29" hidden="1" outlineLevel="2" x14ac:dyDescent="0.2">
      <c r="A229">
        <v>18663940</v>
      </c>
      <c r="B229">
        <v>2</v>
      </c>
      <c r="C229" t="s">
        <v>1979</v>
      </c>
      <c r="D229" t="s">
        <v>1069</v>
      </c>
      <c r="I229" s="20" t="s">
        <v>1121</v>
      </c>
      <c r="J229" s="15">
        <v>1</v>
      </c>
      <c r="K229" s="15" t="e">
        <f t="shared" si="49"/>
        <v>#VALUE!</v>
      </c>
      <c r="L229" s="18" t="e">
        <f t="shared" si="50"/>
        <v>#VALUE!</v>
      </c>
      <c r="M229" s="3">
        <v>1</v>
      </c>
      <c r="N229" t="s">
        <v>1981</v>
      </c>
      <c r="O229" s="4">
        <v>1</v>
      </c>
      <c r="P229" t="s">
        <v>1981</v>
      </c>
      <c r="Q229">
        <f t="shared" si="56"/>
        <v>0</v>
      </c>
      <c r="S229">
        <f t="shared" si="57"/>
        <v>0</v>
      </c>
      <c r="T229">
        <f t="shared" si="58"/>
        <v>0</v>
      </c>
      <c r="U229">
        <f t="shared" si="59"/>
        <v>1</v>
      </c>
      <c r="V229">
        <f t="shared" si="60"/>
        <v>1</v>
      </c>
      <c r="W229" t="s">
        <v>1982</v>
      </c>
      <c r="X229" t="s">
        <v>390</v>
      </c>
      <c r="AC229">
        <v>1</v>
      </c>
    </row>
    <row r="230" spans="1:29" hidden="1" outlineLevel="2" x14ac:dyDescent="0.2">
      <c r="A230">
        <v>18663940</v>
      </c>
      <c r="B230">
        <v>2</v>
      </c>
      <c r="C230" t="s">
        <v>1979</v>
      </c>
      <c r="D230" t="s">
        <v>1069</v>
      </c>
      <c r="I230" s="20" t="s">
        <v>1121</v>
      </c>
      <c r="J230" s="15">
        <v>1</v>
      </c>
      <c r="K230" s="15" t="e">
        <f t="shared" si="49"/>
        <v>#VALUE!</v>
      </c>
      <c r="L230" s="18" t="e">
        <f t="shared" si="50"/>
        <v>#VALUE!</v>
      </c>
      <c r="M230" s="3">
        <v>1</v>
      </c>
      <c r="N230" t="s">
        <v>1981</v>
      </c>
      <c r="O230" s="4">
        <v>1</v>
      </c>
      <c r="P230" t="s">
        <v>1981</v>
      </c>
      <c r="Q230">
        <f t="shared" si="56"/>
        <v>0</v>
      </c>
      <c r="S230">
        <f t="shared" si="57"/>
        <v>0</v>
      </c>
      <c r="T230">
        <f t="shared" si="58"/>
        <v>0</v>
      </c>
      <c r="U230">
        <f t="shared" si="59"/>
        <v>1</v>
      </c>
      <c r="V230">
        <f t="shared" si="60"/>
        <v>1</v>
      </c>
      <c r="W230" t="s">
        <v>1983</v>
      </c>
      <c r="X230" t="s">
        <v>390</v>
      </c>
      <c r="AC230">
        <v>1</v>
      </c>
    </row>
    <row r="231" spans="1:29" hidden="1" outlineLevel="2" x14ac:dyDescent="0.2">
      <c r="A231">
        <v>8708022</v>
      </c>
      <c r="B231">
        <v>1</v>
      </c>
      <c r="C231" t="s">
        <v>2077</v>
      </c>
      <c r="D231" t="s">
        <v>1</v>
      </c>
      <c r="I231" s="20" t="s">
        <v>1121</v>
      </c>
      <c r="J231" s="15">
        <v>1</v>
      </c>
      <c r="K231" s="15" t="e">
        <f t="shared" si="49"/>
        <v>#VALUE!</v>
      </c>
      <c r="L231" s="18" t="e">
        <f t="shared" si="50"/>
        <v>#VALUE!</v>
      </c>
      <c r="M231" s="3">
        <v>1</v>
      </c>
      <c r="N231" t="s">
        <v>1013</v>
      </c>
      <c r="O231" s="4">
        <v>1</v>
      </c>
      <c r="P231" t="s">
        <v>1013</v>
      </c>
      <c r="Q231">
        <f t="shared" si="56"/>
        <v>0</v>
      </c>
      <c r="S231">
        <f t="shared" si="57"/>
        <v>0</v>
      </c>
      <c r="T231">
        <f t="shared" si="58"/>
        <v>0</v>
      </c>
      <c r="U231">
        <f t="shared" si="59"/>
        <v>1</v>
      </c>
      <c r="V231">
        <f t="shared" si="60"/>
        <v>1</v>
      </c>
      <c r="W231" t="s">
        <v>1014</v>
      </c>
      <c r="X231" t="s">
        <v>1015</v>
      </c>
      <c r="Y231" t="s">
        <v>1</v>
      </c>
      <c r="Z231" t="s">
        <v>1016</v>
      </c>
      <c r="AA231">
        <v>-79.965309000000005</v>
      </c>
      <c r="AB231">
        <v>40.427784000000003</v>
      </c>
      <c r="AC231">
        <v>1</v>
      </c>
    </row>
    <row r="232" spans="1:29" hidden="1" outlineLevel="2" x14ac:dyDescent="0.2">
      <c r="A232">
        <v>18710888</v>
      </c>
      <c r="B232">
        <v>1</v>
      </c>
      <c r="C232" t="s">
        <v>2172</v>
      </c>
      <c r="D232" t="s">
        <v>1</v>
      </c>
      <c r="I232" s="20" t="s">
        <v>1121</v>
      </c>
      <c r="J232" s="15">
        <v>1</v>
      </c>
      <c r="K232" s="15" t="e">
        <f t="shared" si="49"/>
        <v>#VALUE!</v>
      </c>
      <c r="L232" s="18" t="e">
        <f t="shared" si="50"/>
        <v>#VALUE!</v>
      </c>
      <c r="M232" s="3">
        <v>1</v>
      </c>
      <c r="N232" t="s">
        <v>2174</v>
      </c>
      <c r="O232" s="4">
        <v>1</v>
      </c>
      <c r="P232" t="s">
        <v>2174</v>
      </c>
      <c r="Q232">
        <f t="shared" si="56"/>
        <v>0</v>
      </c>
      <c r="S232">
        <f t="shared" si="57"/>
        <v>0</v>
      </c>
      <c r="T232">
        <f t="shared" si="58"/>
        <v>0</v>
      </c>
      <c r="U232">
        <f t="shared" si="59"/>
        <v>1</v>
      </c>
      <c r="V232">
        <f t="shared" si="60"/>
        <v>1</v>
      </c>
      <c r="W232" t="s">
        <v>2175</v>
      </c>
      <c r="X232" t="s">
        <v>2176</v>
      </c>
      <c r="Y232" t="s">
        <v>1</v>
      </c>
      <c r="Z232" t="s">
        <v>2177</v>
      </c>
      <c r="AA232">
        <v>0</v>
      </c>
      <c r="AB232">
        <v>0</v>
      </c>
      <c r="AC232">
        <v>1</v>
      </c>
    </row>
    <row r="233" spans="1:29" hidden="1" outlineLevel="2" x14ac:dyDescent="0.2">
      <c r="A233">
        <v>8590132</v>
      </c>
      <c r="B233">
        <v>1</v>
      </c>
      <c r="C233" t="s">
        <v>2214</v>
      </c>
      <c r="D233" t="s">
        <v>1</v>
      </c>
      <c r="I233" s="20" t="s">
        <v>1121</v>
      </c>
      <c r="J233" s="15">
        <v>1</v>
      </c>
      <c r="K233" s="15" t="e">
        <f t="shared" si="49"/>
        <v>#VALUE!</v>
      </c>
      <c r="L233" s="18" t="e">
        <f t="shared" si="50"/>
        <v>#VALUE!</v>
      </c>
      <c r="M233" s="3">
        <v>1</v>
      </c>
      <c r="N233" t="s">
        <v>2216</v>
      </c>
      <c r="O233" s="4">
        <v>1</v>
      </c>
      <c r="P233" t="s">
        <v>2216</v>
      </c>
      <c r="Q233">
        <f t="shared" si="56"/>
        <v>0</v>
      </c>
      <c r="S233">
        <f t="shared" si="57"/>
        <v>0</v>
      </c>
      <c r="T233">
        <f t="shared" si="58"/>
        <v>0</v>
      </c>
      <c r="U233">
        <f t="shared" si="59"/>
        <v>1</v>
      </c>
      <c r="V233">
        <f t="shared" si="60"/>
        <v>1</v>
      </c>
      <c r="W233" t="s">
        <v>2217</v>
      </c>
      <c r="X233" t="s">
        <v>2218</v>
      </c>
      <c r="Y233" t="s">
        <v>1</v>
      </c>
      <c r="Z233" t="s">
        <v>2219</v>
      </c>
      <c r="AA233">
        <v>-79.938300999999996</v>
      </c>
      <c r="AB233">
        <v>40.456099999999999</v>
      </c>
      <c r="AC233">
        <v>1</v>
      </c>
    </row>
    <row r="234" spans="1:29" hidden="1" outlineLevel="2" x14ac:dyDescent="0.2">
      <c r="A234">
        <v>7269632</v>
      </c>
      <c r="B234">
        <v>1</v>
      </c>
      <c r="C234" t="s">
        <v>2285</v>
      </c>
      <c r="D234" t="s">
        <v>2286</v>
      </c>
      <c r="I234" s="20" t="s">
        <v>1121</v>
      </c>
      <c r="J234" s="15">
        <v>1</v>
      </c>
      <c r="K234" s="15" t="e">
        <f t="shared" si="49"/>
        <v>#VALUE!</v>
      </c>
      <c r="L234" s="18" t="e">
        <f t="shared" si="50"/>
        <v>#VALUE!</v>
      </c>
      <c r="M234" s="3">
        <v>1</v>
      </c>
      <c r="N234" t="s">
        <v>2288</v>
      </c>
      <c r="O234" s="4">
        <v>1</v>
      </c>
      <c r="P234" t="s">
        <v>2288</v>
      </c>
      <c r="Q234">
        <f t="shared" si="56"/>
        <v>0</v>
      </c>
      <c r="S234">
        <f t="shared" si="57"/>
        <v>0</v>
      </c>
      <c r="T234">
        <f t="shared" si="58"/>
        <v>0</v>
      </c>
      <c r="U234">
        <f t="shared" si="59"/>
        <v>1</v>
      </c>
      <c r="V234">
        <f t="shared" si="60"/>
        <v>1</v>
      </c>
      <c r="W234" t="s">
        <v>2289</v>
      </c>
      <c r="X234" t="s">
        <v>2290</v>
      </c>
      <c r="Y234" t="s">
        <v>2286</v>
      </c>
      <c r="Z234" t="s">
        <v>2291</v>
      </c>
      <c r="AA234">
        <v>0</v>
      </c>
      <c r="AB234">
        <v>0</v>
      </c>
      <c r="AC234">
        <v>1</v>
      </c>
    </row>
    <row r="235" spans="1:29" hidden="1" outlineLevel="2" x14ac:dyDescent="0.2">
      <c r="A235">
        <v>18619642</v>
      </c>
      <c r="B235">
        <v>1</v>
      </c>
      <c r="C235" t="s">
        <v>2304</v>
      </c>
      <c r="D235" t="s">
        <v>1</v>
      </c>
      <c r="I235" s="20" t="s">
        <v>1121</v>
      </c>
      <c r="J235" s="15">
        <v>1</v>
      </c>
      <c r="K235" s="15" t="e">
        <f t="shared" si="49"/>
        <v>#VALUE!</v>
      </c>
      <c r="L235" s="18" t="e">
        <f t="shared" si="50"/>
        <v>#VALUE!</v>
      </c>
      <c r="M235" s="3">
        <v>1</v>
      </c>
      <c r="N235" t="s">
        <v>2306</v>
      </c>
      <c r="O235" s="4">
        <v>1</v>
      </c>
      <c r="P235" t="s">
        <v>2306</v>
      </c>
      <c r="Q235">
        <f t="shared" si="56"/>
        <v>0</v>
      </c>
      <c r="S235">
        <f t="shared" si="57"/>
        <v>0</v>
      </c>
      <c r="T235">
        <f t="shared" si="58"/>
        <v>0</v>
      </c>
      <c r="U235">
        <f t="shared" si="59"/>
        <v>1</v>
      </c>
      <c r="V235">
        <f t="shared" si="60"/>
        <v>1</v>
      </c>
      <c r="W235" t="s">
        <v>2307</v>
      </c>
      <c r="X235" t="s">
        <v>146</v>
      </c>
      <c r="Y235" t="s">
        <v>1</v>
      </c>
      <c r="Z235" t="s">
        <v>2308</v>
      </c>
      <c r="AA235">
        <v>-80.050438</v>
      </c>
      <c r="AB235">
        <v>40.356955999999997</v>
      </c>
      <c r="AC235">
        <v>1</v>
      </c>
    </row>
    <row r="236" spans="1:29" hidden="1" outlineLevel="2" x14ac:dyDescent="0.2">
      <c r="A236">
        <v>12893402</v>
      </c>
      <c r="B236">
        <v>1</v>
      </c>
      <c r="C236" t="s">
        <v>2341</v>
      </c>
      <c r="D236" t="s">
        <v>1069</v>
      </c>
      <c r="I236" s="20" t="s">
        <v>1121</v>
      </c>
      <c r="J236" s="15">
        <v>1</v>
      </c>
      <c r="K236" s="15" t="e">
        <f t="shared" si="49"/>
        <v>#VALUE!</v>
      </c>
      <c r="L236" s="18" t="e">
        <f t="shared" si="50"/>
        <v>#VALUE!</v>
      </c>
      <c r="M236" s="3">
        <v>1</v>
      </c>
      <c r="N236" t="s">
        <v>2343</v>
      </c>
      <c r="O236" s="4">
        <v>1</v>
      </c>
      <c r="P236" t="s">
        <v>2343</v>
      </c>
      <c r="Q236">
        <f t="shared" si="56"/>
        <v>0</v>
      </c>
      <c r="S236">
        <f t="shared" si="57"/>
        <v>0</v>
      </c>
      <c r="T236">
        <f t="shared" si="58"/>
        <v>0</v>
      </c>
      <c r="U236">
        <f t="shared" si="59"/>
        <v>1</v>
      </c>
      <c r="V236">
        <f t="shared" si="60"/>
        <v>1</v>
      </c>
      <c r="W236" t="s">
        <v>471</v>
      </c>
      <c r="X236" t="s">
        <v>2344</v>
      </c>
      <c r="Y236" t="s">
        <v>1025</v>
      </c>
      <c r="Z236" t="s">
        <v>2345</v>
      </c>
      <c r="AA236">
        <v>-79.679419999999993</v>
      </c>
      <c r="AB236">
        <v>40.426566999999999</v>
      </c>
      <c r="AC236">
        <v>1</v>
      </c>
    </row>
    <row r="237" spans="1:29" hidden="1" outlineLevel="2" x14ac:dyDescent="0.2">
      <c r="A237">
        <v>18728140</v>
      </c>
      <c r="B237">
        <v>1</v>
      </c>
      <c r="C237" t="s">
        <v>2362</v>
      </c>
      <c r="D237" t="s">
        <v>1422</v>
      </c>
      <c r="I237" s="20" t="s">
        <v>1121</v>
      </c>
      <c r="J237" s="15">
        <v>1</v>
      </c>
      <c r="K237" s="15" t="e">
        <f t="shared" si="49"/>
        <v>#VALUE!</v>
      </c>
      <c r="L237" s="18" t="e">
        <f t="shared" si="50"/>
        <v>#VALUE!</v>
      </c>
      <c r="M237" s="3">
        <v>1</v>
      </c>
      <c r="N237" t="s">
        <v>2364</v>
      </c>
      <c r="O237" s="4">
        <v>1</v>
      </c>
      <c r="P237" t="s">
        <v>2364</v>
      </c>
      <c r="Q237">
        <f t="shared" si="56"/>
        <v>0</v>
      </c>
      <c r="S237">
        <f t="shared" si="57"/>
        <v>0</v>
      </c>
      <c r="T237">
        <f t="shared" si="58"/>
        <v>0</v>
      </c>
      <c r="U237">
        <f t="shared" si="59"/>
        <v>1</v>
      </c>
      <c r="V237">
        <f t="shared" si="60"/>
        <v>1</v>
      </c>
      <c r="W237" t="s">
        <v>2365</v>
      </c>
      <c r="X237" t="s">
        <v>146</v>
      </c>
      <c r="Y237" t="s">
        <v>1831</v>
      </c>
      <c r="Z237" t="s">
        <v>2366</v>
      </c>
      <c r="AA237">
        <v>-80.309760999999995</v>
      </c>
      <c r="AB237">
        <v>40.680405</v>
      </c>
      <c r="AC237">
        <v>1</v>
      </c>
    </row>
    <row r="238" spans="1:29" hidden="1" outlineLevel="2" x14ac:dyDescent="0.2">
      <c r="A238">
        <v>1816691</v>
      </c>
      <c r="B238">
        <v>1</v>
      </c>
      <c r="C238" t="s">
        <v>2385</v>
      </c>
      <c r="D238" t="s">
        <v>1</v>
      </c>
      <c r="I238" s="20" t="s">
        <v>1121</v>
      </c>
      <c r="J238" s="15">
        <v>1</v>
      </c>
      <c r="K238" s="15" t="e">
        <f t="shared" si="49"/>
        <v>#VALUE!</v>
      </c>
      <c r="L238" s="18" t="e">
        <f t="shared" si="50"/>
        <v>#VALUE!</v>
      </c>
      <c r="M238" s="3">
        <v>1</v>
      </c>
      <c r="N238" t="s">
        <v>2387</v>
      </c>
      <c r="O238" s="4">
        <v>1</v>
      </c>
      <c r="P238" t="s">
        <v>2387</v>
      </c>
      <c r="Q238">
        <f t="shared" si="56"/>
        <v>0</v>
      </c>
      <c r="S238">
        <f t="shared" si="57"/>
        <v>0</v>
      </c>
      <c r="T238">
        <f t="shared" si="58"/>
        <v>0</v>
      </c>
      <c r="U238">
        <f t="shared" si="59"/>
        <v>1</v>
      </c>
      <c r="V238">
        <f t="shared" si="60"/>
        <v>1</v>
      </c>
      <c r="W238" t="s">
        <v>2388</v>
      </c>
      <c r="X238" t="s">
        <v>2389</v>
      </c>
      <c r="Y238" t="s">
        <v>31</v>
      </c>
      <c r="Z238" t="s">
        <v>2390</v>
      </c>
      <c r="AA238">
        <v>-79.94426</v>
      </c>
      <c r="AB238">
        <v>40.603470000000002</v>
      </c>
      <c r="AC238">
        <v>1</v>
      </c>
    </row>
    <row r="239" spans="1:29" hidden="1" outlineLevel="2" x14ac:dyDescent="0.2">
      <c r="A239">
        <v>18821234</v>
      </c>
      <c r="B239">
        <v>1</v>
      </c>
      <c r="C239" t="s">
        <v>2456</v>
      </c>
      <c r="D239" t="s">
        <v>1069</v>
      </c>
      <c r="I239" s="20" t="s">
        <v>1121</v>
      </c>
      <c r="J239" s="15">
        <v>1</v>
      </c>
      <c r="K239" s="15" t="e">
        <f t="shared" si="49"/>
        <v>#VALUE!</v>
      </c>
      <c r="L239" s="18" t="e">
        <f t="shared" si="50"/>
        <v>#VALUE!</v>
      </c>
      <c r="M239" s="3">
        <v>1</v>
      </c>
      <c r="N239" t="s">
        <v>2458</v>
      </c>
      <c r="O239" s="4">
        <v>1</v>
      </c>
      <c r="P239" t="s">
        <v>2458</v>
      </c>
      <c r="Q239">
        <f t="shared" si="56"/>
        <v>0</v>
      </c>
      <c r="S239">
        <f t="shared" si="57"/>
        <v>0</v>
      </c>
      <c r="T239">
        <f t="shared" si="58"/>
        <v>0</v>
      </c>
      <c r="U239">
        <f t="shared" si="59"/>
        <v>1</v>
      </c>
      <c r="V239">
        <f t="shared" si="60"/>
        <v>1</v>
      </c>
      <c r="W239" t="s">
        <v>2459</v>
      </c>
      <c r="X239" t="s">
        <v>390</v>
      </c>
      <c r="AC239">
        <v>1</v>
      </c>
    </row>
    <row r="240" spans="1:29" outlineLevel="1" collapsed="1" x14ac:dyDescent="0.2">
      <c r="H240" s="17" t="s">
        <v>2616</v>
      </c>
      <c r="I240" s="20">
        <v>25</v>
      </c>
      <c r="J240" s="15">
        <v>24</v>
      </c>
      <c r="K240" s="15">
        <f t="shared" si="49"/>
        <v>1</v>
      </c>
      <c r="L240" s="18">
        <f t="shared" si="50"/>
        <v>0.96</v>
      </c>
    </row>
    <row r="241" spans="1:29" hidden="1" outlineLevel="2" x14ac:dyDescent="0.2">
      <c r="A241">
        <v>10241662</v>
      </c>
      <c r="B241">
        <v>8</v>
      </c>
      <c r="C241" t="s">
        <v>965</v>
      </c>
      <c r="D241" t="s">
        <v>1</v>
      </c>
      <c r="I241" s="20" t="s">
        <v>966</v>
      </c>
      <c r="J241" s="15">
        <v>1</v>
      </c>
      <c r="K241" s="15" t="e">
        <f t="shared" si="49"/>
        <v>#VALUE!</v>
      </c>
      <c r="L241" s="18" t="e">
        <f t="shared" si="50"/>
        <v>#VALUE!</v>
      </c>
      <c r="M241" s="3">
        <v>1</v>
      </c>
      <c r="N241" t="s">
        <v>968</v>
      </c>
      <c r="O241" s="4">
        <v>1</v>
      </c>
      <c r="P241" t="s">
        <v>968</v>
      </c>
      <c r="Q241">
        <f t="shared" ref="Q241:Q255" si="61">IF((M241+O241=3),1,0)</f>
        <v>0</v>
      </c>
      <c r="S241">
        <f t="shared" ref="S241:S255" si="62">IF(M241=R241,1,0)</f>
        <v>0</v>
      </c>
      <c r="T241">
        <f t="shared" ref="T241:T255" si="63">IF((M241+O241=4),1,0)</f>
        <v>0</v>
      </c>
      <c r="U241">
        <f t="shared" ref="U241:U255" si="64">IF(M241=O241,1,0)</f>
        <v>1</v>
      </c>
      <c r="V241">
        <f t="shared" ref="V241:V255" si="65">IF(N241=P241,1,888)</f>
        <v>1</v>
      </c>
      <c r="W241" t="s">
        <v>969</v>
      </c>
      <c r="X241" t="s">
        <v>646</v>
      </c>
      <c r="Y241" t="s">
        <v>970</v>
      </c>
      <c r="Z241" t="s">
        <v>971</v>
      </c>
      <c r="AA241">
        <v>-80.045265000000001</v>
      </c>
      <c r="AB241">
        <v>40.377009999999999</v>
      </c>
      <c r="AC241">
        <v>1</v>
      </c>
    </row>
    <row r="242" spans="1:29" hidden="1" outlineLevel="2" x14ac:dyDescent="0.2">
      <c r="A242">
        <v>10241662</v>
      </c>
      <c r="B242">
        <v>8</v>
      </c>
      <c r="C242" t="s">
        <v>965</v>
      </c>
      <c r="D242" t="s">
        <v>1</v>
      </c>
      <c r="I242" s="20" t="s">
        <v>966</v>
      </c>
      <c r="J242" s="15">
        <v>1</v>
      </c>
      <c r="K242" s="15" t="e">
        <f t="shared" si="49"/>
        <v>#VALUE!</v>
      </c>
      <c r="L242" s="18" t="e">
        <f t="shared" si="50"/>
        <v>#VALUE!</v>
      </c>
      <c r="M242" s="3">
        <v>1</v>
      </c>
      <c r="N242" t="s">
        <v>972</v>
      </c>
      <c r="O242" s="4">
        <v>1</v>
      </c>
      <c r="P242" t="s">
        <v>972</v>
      </c>
      <c r="Q242">
        <f t="shared" si="61"/>
        <v>0</v>
      </c>
      <c r="S242">
        <f t="shared" si="62"/>
        <v>0</v>
      </c>
      <c r="T242">
        <f t="shared" si="63"/>
        <v>0</v>
      </c>
      <c r="U242">
        <f t="shared" si="64"/>
        <v>1</v>
      </c>
      <c r="V242">
        <f t="shared" si="65"/>
        <v>1</v>
      </c>
      <c r="W242" t="s">
        <v>973</v>
      </c>
      <c r="X242" t="s">
        <v>974</v>
      </c>
      <c r="Y242">
        <v>15217</v>
      </c>
      <c r="Z242" t="s">
        <v>975</v>
      </c>
      <c r="AA242">
        <v>-79.922545999999997</v>
      </c>
      <c r="AB242">
        <v>40.438122</v>
      </c>
      <c r="AC242">
        <v>1</v>
      </c>
    </row>
    <row r="243" spans="1:29" hidden="1" outlineLevel="2" x14ac:dyDescent="0.2">
      <c r="A243">
        <v>10241662</v>
      </c>
      <c r="B243">
        <v>8</v>
      </c>
      <c r="C243" t="s">
        <v>965</v>
      </c>
      <c r="D243" t="s">
        <v>1</v>
      </c>
      <c r="I243" s="20" t="s">
        <v>966</v>
      </c>
      <c r="J243" s="15">
        <v>1</v>
      </c>
      <c r="K243" s="15" t="e">
        <f t="shared" si="49"/>
        <v>#VALUE!</v>
      </c>
      <c r="L243" s="18" t="e">
        <f t="shared" si="50"/>
        <v>#VALUE!</v>
      </c>
      <c r="M243" s="3">
        <v>1</v>
      </c>
      <c r="N243" t="s">
        <v>976</v>
      </c>
      <c r="O243" s="4">
        <v>1</v>
      </c>
      <c r="P243" t="s">
        <v>976</v>
      </c>
      <c r="Q243">
        <f t="shared" si="61"/>
        <v>0</v>
      </c>
      <c r="S243">
        <f t="shared" si="62"/>
        <v>0</v>
      </c>
      <c r="T243">
        <f t="shared" si="63"/>
        <v>0</v>
      </c>
      <c r="U243">
        <f t="shared" si="64"/>
        <v>1</v>
      </c>
      <c r="V243">
        <f t="shared" si="65"/>
        <v>1</v>
      </c>
      <c r="W243" t="s">
        <v>977</v>
      </c>
      <c r="X243" t="s">
        <v>978</v>
      </c>
      <c r="Y243" t="s">
        <v>979</v>
      </c>
      <c r="Z243" t="s">
        <v>980</v>
      </c>
      <c r="AA243">
        <v>-80.085823000000005</v>
      </c>
      <c r="AB243">
        <v>40.406993999999997</v>
      </c>
      <c r="AC243">
        <v>1</v>
      </c>
    </row>
    <row r="244" spans="1:29" hidden="1" outlineLevel="2" x14ac:dyDescent="0.2">
      <c r="A244">
        <v>10241662</v>
      </c>
      <c r="B244">
        <v>8</v>
      </c>
      <c r="C244" t="s">
        <v>965</v>
      </c>
      <c r="D244" t="s">
        <v>1</v>
      </c>
      <c r="I244" s="20" t="s">
        <v>966</v>
      </c>
      <c r="J244" s="15">
        <v>1</v>
      </c>
      <c r="K244" s="15" t="e">
        <f t="shared" si="49"/>
        <v>#VALUE!</v>
      </c>
      <c r="L244" s="18" t="e">
        <f t="shared" si="50"/>
        <v>#VALUE!</v>
      </c>
      <c r="M244" s="3">
        <v>1</v>
      </c>
      <c r="N244" t="s">
        <v>976</v>
      </c>
      <c r="O244" s="4">
        <v>1</v>
      </c>
      <c r="P244" t="s">
        <v>976</v>
      </c>
      <c r="Q244">
        <f t="shared" si="61"/>
        <v>0</v>
      </c>
      <c r="S244">
        <f t="shared" si="62"/>
        <v>0</v>
      </c>
      <c r="T244">
        <f t="shared" si="63"/>
        <v>0</v>
      </c>
      <c r="U244">
        <f t="shared" si="64"/>
        <v>1</v>
      </c>
      <c r="V244">
        <f t="shared" si="65"/>
        <v>1</v>
      </c>
      <c r="W244" t="s">
        <v>977</v>
      </c>
      <c r="X244" t="s">
        <v>978</v>
      </c>
      <c r="Y244" t="s">
        <v>979</v>
      </c>
      <c r="Z244" t="s">
        <v>980</v>
      </c>
      <c r="AA244">
        <v>-80.085823000000005</v>
      </c>
      <c r="AB244">
        <v>40.406993999999997</v>
      </c>
      <c r="AC244">
        <v>1</v>
      </c>
    </row>
    <row r="245" spans="1:29" hidden="1" outlineLevel="2" x14ac:dyDescent="0.2">
      <c r="A245">
        <v>10241662</v>
      </c>
      <c r="B245">
        <v>8</v>
      </c>
      <c r="C245" t="s">
        <v>965</v>
      </c>
      <c r="D245" t="s">
        <v>1</v>
      </c>
      <c r="I245" s="20" t="s">
        <v>966</v>
      </c>
      <c r="J245" s="15">
        <v>1</v>
      </c>
      <c r="K245" s="15" t="e">
        <f t="shared" si="49"/>
        <v>#VALUE!</v>
      </c>
      <c r="L245" s="18" t="e">
        <f t="shared" si="50"/>
        <v>#VALUE!</v>
      </c>
      <c r="M245" s="3">
        <v>1</v>
      </c>
      <c r="N245" t="s">
        <v>981</v>
      </c>
      <c r="O245" s="4">
        <v>1</v>
      </c>
      <c r="P245" t="s">
        <v>981</v>
      </c>
      <c r="Q245">
        <f t="shared" si="61"/>
        <v>0</v>
      </c>
      <c r="S245">
        <f t="shared" si="62"/>
        <v>0</v>
      </c>
      <c r="T245">
        <f t="shared" si="63"/>
        <v>0</v>
      </c>
      <c r="U245">
        <f t="shared" si="64"/>
        <v>1</v>
      </c>
      <c r="V245">
        <f t="shared" si="65"/>
        <v>1</v>
      </c>
      <c r="W245" t="s">
        <v>982</v>
      </c>
      <c r="X245" t="s">
        <v>646</v>
      </c>
      <c r="Y245" t="s">
        <v>970</v>
      </c>
      <c r="Z245" t="s">
        <v>971</v>
      </c>
      <c r="AA245">
        <v>-80.045265000000001</v>
      </c>
      <c r="AB245">
        <v>40.377009999999999</v>
      </c>
      <c r="AC245">
        <v>1</v>
      </c>
    </row>
    <row r="246" spans="1:29" hidden="1" outlineLevel="2" x14ac:dyDescent="0.2">
      <c r="A246">
        <v>10241662</v>
      </c>
      <c r="B246">
        <v>8</v>
      </c>
      <c r="C246" t="s">
        <v>965</v>
      </c>
      <c r="D246" t="s">
        <v>1</v>
      </c>
      <c r="I246" s="20" t="s">
        <v>966</v>
      </c>
      <c r="J246" s="15">
        <v>1</v>
      </c>
      <c r="K246" s="15" t="e">
        <f t="shared" si="49"/>
        <v>#VALUE!</v>
      </c>
      <c r="L246" s="18" t="e">
        <f t="shared" si="50"/>
        <v>#VALUE!</v>
      </c>
      <c r="M246" s="3">
        <v>1</v>
      </c>
      <c r="N246" t="s">
        <v>983</v>
      </c>
      <c r="O246" s="4">
        <v>1</v>
      </c>
      <c r="P246" t="s">
        <v>983</v>
      </c>
      <c r="Q246">
        <f t="shared" si="61"/>
        <v>0</v>
      </c>
      <c r="S246">
        <f t="shared" si="62"/>
        <v>0</v>
      </c>
      <c r="T246">
        <f t="shared" si="63"/>
        <v>0</v>
      </c>
      <c r="U246">
        <f t="shared" si="64"/>
        <v>1</v>
      </c>
      <c r="V246">
        <f t="shared" si="65"/>
        <v>1</v>
      </c>
      <c r="W246" t="s">
        <v>973</v>
      </c>
      <c r="X246" t="s">
        <v>974</v>
      </c>
      <c r="Y246">
        <v>15217</v>
      </c>
      <c r="Z246" t="s">
        <v>975</v>
      </c>
      <c r="AA246">
        <v>-79.922545999999997</v>
      </c>
      <c r="AB246">
        <v>40.438122</v>
      </c>
      <c r="AC246">
        <v>1</v>
      </c>
    </row>
    <row r="247" spans="1:29" hidden="1" outlineLevel="2" x14ac:dyDescent="0.2">
      <c r="A247">
        <v>10241662</v>
      </c>
      <c r="B247">
        <v>8</v>
      </c>
      <c r="C247" t="s">
        <v>965</v>
      </c>
      <c r="D247" t="s">
        <v>1</v>
      </c>
      <c r="I247" s="20" t="s">
        <v>966</v>
      </c>
      <c r="J247" s="15">
        <v>1</v>
      </c>
      <c r="K247" s="15" t="e">
        <f t="shared" si="49"/>
        <v>#VALUE!</v>
      </c>
      <c r="L247" s="18" t="e">
        <f t="shared" si="50"/>
        <v>#VALUE!</v>
      </c>
      <c r="M247" s="3">
        <v>1</v>
      </c>
      <c r="N247" t="s">
        <v>976</v>
      </c>
      <c r="O247" s="4">
        <v>1</v>
      </c>
      <c r="P247" t="s">
        <v>976</v>
      </c>
      <c r="Q247">
        <f t="shared" si="61"/>
        <v>0</v>
      </c>
      <c r="S247">
        <f t="shared" si="62"/>
        <v>0</v>
      </c>
      <c r="T247">
        <f t="shared" si="63"/>
        <v>0</v>
      </c>
      <c r="U247">
        <f t="shared" si="64"/>
        <v>1</v>
      </c>
      <c r="V247">
        <f t="shared" si="65"/>
        <v>1</v>
      </c>
      <c r="W247" t="s">
        <v>984</v>
      </c>
      <c r="X247" t="s">
        <v>978</v>
      </c>
      <c r="Y247" t="s">
        <v>979</v>
      </c>
      <c r="Z247" t="s">
        <v>980</v>
      </c>
      <c r="AA247">
        <v>-80.085823000000005</v>
      </c>
      <c r="AB247">
        <v>40.406993999999997</v>
      </c>
      <c r="AC247">
        <v>1</v>
      </c>
    </row>
    <row r="248" spans="1:29" hidden="1" outlineLevel="2" x14ac:dyDescent="0.2">
      <c r="A248">
        <v>10241662</v>
      </c>
      <c r="B248">
        <v>8</v>
      </c>
      <c r="C248" t="s">
        <v>965</v>
      </c>
      <c r="D248" t="s">
        <v>1</v>
      </c>
      <c r="I248" s="20" t="s">
        <v>966</v>
      </c>
      <c r="J248" s="15">
        <v>1</v>
      </c>
      <c r="K248" s="15" t="e">
        <f t="shared" si="49"/>
        <v>#VALUE!</v>
      </c>
      <c r="L248" s="18" t="e">
        <f t="shared" si="50"/>
        <v>#VALUE!</v>
      </c>
      <c r="M248" s="3">
        <v>1</v>
      </c>
      <c r="N248" t="s">
        <v>976</v>
      </c>
      <c r="O248" s="4">
        <v>1</v>
      </c>
      <c r="P248" t="s">
        <v>976</v>
      </c>
      <c r="Q248">
        <f t="shared" si="61"/>
        <v>0</v>
      </c>
      <c r="S248">
        <f t="shared" si="62"/>
        <v>0</v>
      </c>
      <c r="T248">
        <f t="shared" si="63"/>
        <v>0</v>
      </c>
      <c r="U248">
        <f t="shared" si="64"/>
        <v>1</v>
      </c>
      <c r="V248">
        <f t="shared" si="65"/>
        <v>1</v>
      </c>
      <c r="W248" t="s">
        <v>977</v>
      </c>
      <c r="X248" t="s">
        <v>978</v>
      </c>
      <c r="Y248" t="s">
        <v>979</v>
      </c>
      <c r="Z248" t="s">
        <v>980</v>
      </c>
      <c r="AA248">
        <v>-80.085823000000005</v>
      </c>
      <c r="AB248">
        <v>40.406993999999997</v>
      </c>
      <c r="AC248">
        <v>1</v>
      </c>
    </row>
    <row r="249" spans="1:29" hidden="1" outlineLevel="2" x14ac:dyDescent="0.2">
      <c r="A249">
        <v>18674476</v>
      </c>
      <c r="B249">
        <v>3</v>
      </c>
      <c r="C249" t="s">
        <v>1510</v>
      </c>
      <c r="D249" t="s">
        <v>1</v>
      </c>
      <c r="I249" s="20" t="s">
        <v>966</v>
      </c>
      <c r="J249" s="15">
        <v>1</v>
      </c>
      <c r="K249" s="15" t="e">
        <f t="shared" si="49"/>
        <v>#VALUE!</v>
      </c>
      <c r="L249" s="18" t="e">
        <f t="shared" si="50"/>
        <v>#VALUE!</v>
      </c>
      <c r="M249" s="3">
        <v>1</v>
      </c>
      <c r="N249" t="s">
        <v>1512</v>
      </c>
      <c r="O249" s="4">
        <v>1</v>
      </c>
      <c r="P249" t="s">
        <v>1512</v>
      </c>
      <c r="Q249">
        <f t="shared" si="61"/>
        <v>0</v>
      </c>
      <c r="S249">
        <f t="shared" si="62"/>
        <v>0</v>
      </c>
      <c r="T249">
        <f t="shared" si="63"/>
        <v>0</v>
      </c>
      <c r="U249">
        <f t="shared" si="64"/>
        <v>1</v>
      </c>
      <c r="V249">
        <f t="shared" si="65"/>
        <v>1</v>
      </c>
      <c r="W249" t="s">
        <v>1513</v>
      </c>
      <c r="X249" t="s">
        <v>146</v>
      </c>
      <c r="Y249" t="s">
        <v>1514</v>
      </c>
      <c r="Z249" t="s">
        <v>1515</v>
      </c>
      <c r="AA249">
        <v>-79.841774000000001</v>
      </c>
      <c r="AB249">
        <v>40.520972999999998</v>
      </c>
      <c r="AC249">
        <v>1</v>
      </c>
    </row>
    <row r="250" spans="1:29" hidden="1" outlineLevel="2" x14ac:dyDescent="0.2">
      <c r="A250">
        <v>18674476</v>
      </c>
      <c r="B250">
        <v>3</v>
      </c>
      <c r="C250" t="s">
        <v>1510</v>
      </c>
      <c r="D250" t="s">
        <v>1</v>
      </c>
      <c r="I250" s="20" t="s">
        <v>966</v>
      </c>
      <c r="J250" s="15">
        <v>1</v>
      </c>
      <c r="K250" s="15" t="e">
        <f t="shared" si="49"/>
        <v>#VALUE!</v>
      </c>
      <c r="L250" s="18" t="e">
        <f t="shared" si="50"/>
        <v>#VALUE!</v>
      </c>
      <c r="M250" s="3">
        <v>1</v>
      </c>
      <c r="N250" t="s">
        <v>1516</v>
      </c>
      <c r="O250" s="4">
        <v>1</v>
      </c>
      <c r="P250" t="s">
        <v>1516</v>
      </c>
      <c r="Q250">
        <f t="shared" si="61"/>
        <v>0</v>
      </c>
      <c r="S250">
        <f t="shared" si="62"/>
        <v>0</v>
      </c>
      <c r="T250">
        <f t="shared" si="63"/>
        <v>0</v>
      </c>
      <c r="U250">
        <f t="shared" si="64"/>
        <v>1</v>
      </c>
      <c r="V250">
        <f t="shared" si="65"/>
        <v>1</v>
      </c>
      <c r="W250" t="s">
        <v>1517</v>
      </c>
      <c r="X250" t="s">
        <v>1518</v>
      </c>
      <c r="Y250" t="s">
        <v>1519</v>
      </c>
      <c r="Z250" t="s">
        <v>1520</v>
      </c>
      <c r="AA250">
        <v>-79.842986999999994</v>
      </c>
      <c r="AB250">
        <v>40.515743000000001</v>
      </c>
      <c r="AC250">
        <v>1</v>
      </c>
    </row>
    <row r="251" spans="1:29" hidden="1" outlineLevel="2" x14ac:dyDescent="0.2">
      <c r="A251">
        <v>18674476</v>
      </c>
      <c r="B251">
        <v>3</v>
      </c>
      <c r="C251" t="s">
        <v>1510</v>
      </c>
      <c r="D251" t="s">
        <v>1</v>
      </c>
      <c r="I251" s="20" t="s">
        <v>966</v>
      </c>
      <c r="J251" s="15">
        <v>1</v>
      </c>
      <c r="K251" s="15" t="e">
        <f t="shared" si="49"/>
        <v>#VALUE!</v>
      </c>
      <c r="L251" s="18" t="e">
        <f t="shared" si="50"/>
        <v>#VALUE!</v>
      </c>
      <c r="M251" s="3">
        <v>1</v>
      </c>
      <c r="N251" t="s">
        <v>1521</v>
      </c>
      <c r="O251" s="4">
        <v>1</v>
      </c>
      <c r="P251" t="s">
        <v>1521</v>
      </c>
      <c r="Q251">
        <f t="shared" si="61"/>
        <v>0</v>
      </c>
      <c r="S251">
        <f t="shared" si="62"/>
        <v>0</v>
      </c>
      <c r="T251">
        <f t="shared" si="63"/>
        <v>0</v>
      </c>
      <c r="U251">
        <f t="shared" si="64"/>
        <v>1</v>
      </c>
      <c r="V251">
        <f t="shared" si="65"/>
        <v>1</v>
      </c>
      <c r="W251" t="s">
        <v>1522</v>
      </c>
      <c r="X251" t="s">
        <v>1523</v>
      </c>
      <c r="Y251" t="s">
        <v>1519</v>
      </c>
      <c r="Z251" t="s">
        <v>1524</v>
      </c>
      <c r="AA251">
        <v>-79.842506</v>
      </c>
      <c r="AB251">
        <v>40.519798000000002</v>
      </c>
      <c r="AC251">
        <v>1</v>
      </c>
    </row>
    <row r="252" spans="1:29" hidden="1" outlineLevel="2" x14ac:dyDescent="0.2">
      <c r="A252">
        <v>10042382</v>
      </c>
      <c r="B252">
        <v>2</v>
      </c>
      <c r="C252" t="s">
        <v>1960</v>
      </c>
      <c r="D252" t="s">
        <v>506</v>
      </c>
      <c r="I252" s="20" t="s">
        <v>966</v>
      </c>
      <c r="J252" s="15">
        <v>1</v>
      </c>
      <c r="K252" s="15" t="e">
        <f t="shared" si="49"/>
        <v>#VALUE!</v>
      </c>
      <c r="L252" s="18" t="e">
        <f t="shared" si="50"/>
        <v>#VALUE!</v>
      </c>
      <c r="M252" s="3">
        <v>1</v>
      </c>
      <c r="N252" t="s">
        <v>1962</v>
      </c>
      <c r="O252" s="4">
        <v>1</v>
      </c>
      <c r="P252" t="s">
        <v>1962</v>
      </c>
      <c r="Q252">
        <f t="shared" si="61"/>
        <v>0</v>
      </c>
      <c r="S252">
        <f t="shared" si="62"/>
        <v>0</v>
      </c>
      <c r="T252">
        <f t="shared" si="63"/>
        <v>0</v>
      </c>
      <c r="U252">
        <f t="shared" si="64"/>
        <v>1</v>
      </c>
      <c r="V252">
        <f t="shared" si="65"/>
        <v>1</v>
      </c>
      <c r="W252" t="s">
        <v>1963</v>
      </c>
      <c r="X252" t="s">
        <v>1964</v>
      </c>
      <c r="Y252" t="s">
        <v>1</v>
      </c>
      <c r="Z252" t="s">
        <v>1965</v>
      </c>
      <c r="AA252">
        <v>-80.049744000000004</v>
      </c>
      <c r="AB252">
        <v>40.388587999999999</v>
      </c>
      <c r="AC252">
        <v>1</v>
      </c>
    </row>
    <row r="253" spans="1:29" hidden="1" outlineLevel="2" x14ac:dyDescent="0.2">
      <c r="A253">
        <v>10042382</v>
      </c>
      <c r="B253">
        <v>2</v>
      </c>
      <c r="C253" t="s">
        <v>1960</v>
      </c>
      <c r="D253" t="s">
        <v>506</v>
      </c>
      <c r="I253" s="20" t="s">
        <v>966</v>
      </c>
      <c r="J253" s="15">
        <v>1</v>
      </c>
      <c r="K253" s="15" t="e">
        <f t="shared" si="49"/>
        <v>#VALUE!</v>
      </c>
      <c r="L253" s="18" t="e">
        <f t="shared" si="50"/>
        <v>#VALUE!</v>
      </c>
      <c r="M253" s="3">
        <v>1</v>
      </c>
      <c r="N253" t="s">
        <v>1966</v>
      </c>
      <c r="O253" s="4">
        <v>1</v>
      </c>
      <c r="P253" t="s">
        <v>1966</v>
      </c>
      <c r="Q253">
        <f t="shared" si="61"/>
        <v>0</v>
      </c>
      <c r="S253">
        <f t="shared" si="62"/>
        <v>0</v>
      </c>
      <c r="T253">
        <f t="shared" si="63"/>
        <v>0</v>
      </c>
      <c r="U253">
        <f t="shared" si="64"/>
        <v>1</v>
      </c>
      <c r="V253">
        <f t="shared" si="65"/>
        <v>1</v>
      </c>
      <c r="W253" t="s">
        <v>1967</v>
      </c>
      <c r="X253" t="s">
        <v>1968</v>
      </c>
      <c r="Y253" t="s">
        <v>1</v>
      </c>
      <c r="Z253" t="s">
        <v>1969</v>
      </c>
      <c r="AA253">
        <v>-80.015647999999999</v>
      </c>
      <c r="AB253">
        <v>40.384632000000003</v>
      </c>
      <c r="AC253">
        <v>1</v>
      </c>
    </row>
    <row r="254" spans="1:29" hidden="1" outlineLevel="2" x14ac:dyDescent="0.2">
      <c r="A254">
        <v>18503071</v>
      </c>
      <c r="B254">
        <v>1</v>
      </c>
      <c r="C254" t="s">
        <v>2089</v>
      </c>
      <c r="D254" t="s">
        <v>1</v>
      </c>
      <c r="I254" s="20" t="s">
        <v>966</v>
      </c>
      <c r="J254" s="15">
        <v>1</v>
      </c>
      <c r="K254" s="15" t="e">
        <f t="shared" si="49"/>
        <v>#VALUE!</v>
      </c>
      <c r="L254" s="18" t="e">
        <f t="shared" si="50"/>
        <v>#VALUE!</v>
      </c>
      <c r="M254" s="3">
        <v>1</v>
      </c>
      <c r="N254" t="s">
        <v>2091</v>
      </c>
      <c r="O254" s="4">
        <v>1</v>
      </c>
      <c r="P254" t="s">
        <v>2091</v>
      </c>
      <c r="Q254">
        <f t="shared" si="61"/>
        <v>0</v>
      </c>
      <c r="S254">
        <f t="shared" si="62"/>
        <v>0</v>
      </c>
      <c r="T254">
        <f t="shared" si="63"/>
        <v>0</v>
      </c>
      <c r="U254">
        <f t="shared" si="64"/>
        <v>1</v>
      </c>
      <c r="V254">
        <f t="shared" si="65"/>
        <v>1</v>
      </c>
      <c r="W254" t="s">
        <v>2092</v>
      </c>
      <c r="X254" t="s">
        <v>2093</v>
      </c>
      <c r="Y254" t="s">
        <v>1</v>
      </c>
      <c r="Z254" t="s">
        <v>2094</v>
      </c>
      <c r="AA254">
        <v>0</v>
      </c>
      <c r="AB254">
        <v>0</v>
      </c>
      <c r="AC254">
        <v>1</v>
      </c>
    </row>
    <row r="255" spans="1:29" hidden="1" outlineLevel="2" x14ac:dyDescent="0.2">
      <c r="A255">
        <v>7664192</v>
      </c>
      <c r="B255">
        <v>1</v>
      </c>
      <c r="C255" t="s">
        <v>2146</v>
      </c>
      <c r="D255" t="s">
        <v>1</v>
      </c>
      <c r="I255" s="20" t="s">
        <v>966</v>
      </c>
      <c r="J255" s="15">
        <v>1</v>
      </c>
      <c r="K255" s="15" t="e">
        <f t="shared" si="49"/>
        <v>#VALUE!</v>
      </c>
      <c r="L255" s="18" t="e">
        <f t="shared" si="50"/>
        <v>#VALUE!</v>
      </c>
      <c r="M255" s="3">
        <v>1</v>
      </c>
      <c r="N255" t="s">
        <v>2148</v>
      </c>
      <c r="O255" s="4">
        <v>1</v>
      </c>
      <c r="P255" t="s">
        <v>2148</v>
      </c>
      <c r="Q255">
        <f t="shared" si="61"/>
        <v>0</v>
      </c>
      <c r="S255">
        <f t="shared" si="62"/>
        <v>0</v>
      </c>
      <c r="T255">
        <f t="shared" si="63"/>
        <v>0</v>
      </c>
      <c r="U255">
        <f t="shared" si="64"/>
        <v>1</v>
      </c>
      <c r="V255">
        <f t="shared" si="65"/>
        <v>1</v>
      </c>
      <c r="W255" t="s">
        <v>471</v>
      </c>
      <c r="X255" t="s">
        <v>390</v>
      </c>
      <c r="AC255">
        <v>1</v>
      </c>
    </row>
    <row r="256" spans="1:29" outlineLevel="1" collapsed="1" x14ac:dyDescent="0.2">
      <c r="H256" s="17" t="s">
        <v>2617</v>
      </c>
      <c r="I256" s="20">
        <v>15</v>
      </c>
      <c r="J256" s="15">
        <v>15</v>
      </c>
      <c r="K256" s="15">
        <f t="shared" si="49"/>
        <v>0</v>
      </c>
      <c r="L256" s="18">
        <f t="shared" si="50"/>
        <v>1</v>
      </c>
    </row>
    <row r="257" spans="1:29" hidden="1" outlineLevel="2" x14ac:dyDescent="0.2">
      <c r="A257">
        <v>85432</v>
      </c>
      <c r="B257">
        <v>15</v>
      </c>
      <c r="C257" t="s">
        <v>591</v>
      </c>
      <c r="D257" t="s">
        <v>1</v>
      </c>
      <c r="I257" s="20" t="s">
        <v>592</v>
      </c>
      <c r="J257" s="15">
        <v>1</v>
      </c>
      <c r="K257" s="15" t="e">
        <f t="shared" si="49"/>
        <v>#VALUE!</v>
      </c>
      <c r="L257" s="18" t="e">
        <f t="shared" si="50"/>
        <v>#VALUE!</v>
      </c>
      <c r="M257" s="3">
        <v>1</v>
      </c>
      <c r="N257" t="s">
        <v>594</v>
      </c>
      <c r="O257" s="4">
        <v>1</v>
      </c>
      <c r="P257" t="s">
        <v>594</v>
      </c>
      <c r="Q257">
        <f t="shared" ref="Q257:Q303" si="66">IF((M257+O257=3),1,0)</f>
        <v>0</v>
      </c>
      <c r="S257">
        <f t="shared" ref="S257:S303" si="67">IF(M257=R257,1,0)</f>
        <v>0</v>
      </c>
      <c r="T257">
        <f t="shared" ref="T257:T303" si="68">IF((M257+O257=4),1,0)</f>
        <v>0</v>
      </c>
      <c r="U257">
        <f t="shared" ref="U257:U303" si="69">IF(M257=O257,1,0)</f>
        <v>1</v>
      </c>
      <c r="V257">
        <f t="shared" ref="V257:V303" si="70">IF(N257=P257,1,888)</f>
        <v>1</v>
      </c>
      <c r="W257" t="s">
        <v>595</v>
      </c>
      <c r="X257" t="s">
        <v>596</v>
      </c>
      <c r="Y257" t="s">
        <v>1</v>
      </c>
      <c r="Z257" t="s">
        <v>597</v>
      </c>
      <c r="AA257">
        <v>-79.893478000000002</v>
      </c>
      <c r="AB257">
        <v>40.430318</v>
      </c>
      <c r="AC257">
        <v>1</v>
      </c>
    </row>
    <row r="258" spans="1:29" hidden="1" outlineLevel="2" x14ac:dyDescent="0.2">
      <c r="A258">
        <v>85432</v>
      </c>
      <c r="B258">
        <v>15</v>
      </c>
      <c r="C258" t="s">
        <v>591</v>
      </c>
      <c r="D258" t="s">
        <v>1</v>
      </c>
      <c r="I258" s="20" t="s">
        <v>592</v>
      </c>
      <c r="J258" s="15">
        <v>1</v>
      </c>
      <c r="K258" s="15" t="e">
        <f t="shared" si="49"/>
        <v>#VALUE!</v>
      </c>
      <c r="L258" s="18" t="e">
        <f t="shared" si="50"/>
        <v>#VALUE!</v>
      </c>
      <c r="M258" s="3">
        <v>1</v>
      </c>
      <c r="N258" t="s">
        <v>598</v>
      </c>
      <c r="O258" s="4">
        <v>1</v>
      </c>
      <c r="P258" t="s">
        <v>598</v>
      </c>
      <c r="Q258">
        <f t="shared" si="66"/>
        <v>0</v>
      </c>
      <c r="S258">
        <f t="shared" si="67"/>
        <v>0</v>
      </c>
      <c r="T258">
        <f t="shared" si="68"/>
        <v>0</v>
      </c>
      <c r="U258">
        <f t="shared" si="69"/>
        <v>1</v>
      </c>
      <c r="V258">
        <f t="shared" si="70"/>
        <v>1</v>
      </c>
      <c r="W258" t="s">
        <v>599</v>
      </c>
      <c r="X258" t="s">
        <v>596</v>
      </c>
      <c r="Y258" t="s">
        <v>1</v>
      </c>
      <c r="Z258" t="s">
        <v>597</v>
      </c>
      <c r="AA258">
        <v>-79.893478000000002</v>
      </c>
      <c r="AB258">
        <v>40.430318</v>
      </c>
      <c r="AC258">
        <v>1</v>
      </c>
    </row>
    <row r="259" spans="1:29" hidden="1" outlineLevel="2" x14ac:dyDescent="0.2">
      <c r="A259">
        <v>85432</v>
      </c>
      <c r="B259">
        <v>15</v>
      </c>
      <c r="C259" t="s">
        <v>591</v>
      </c>
      <c r="D259" t="s">
        <v>1</v>
      </c>
      <c r="I259" s="20" t="s">
        <v>592</v>
      </c>
      <c r="J259" s="15">
        <v>1</v>
      </c>
      <c r="K259" s="15" t="e">
        <f t="shared" si="49"/>
        <v>#VALUE!</v>
      </c>
      <c r="L259" s="18" t="e">
        <f t="shared" si="50"/>
        <v>#VALUE!</v>
      </c>
      <c r="M259" s="3">
        <v>1</v>
      </c>
      <c r="N259" t="s">
        <v>600</v>
      </c>
      <c r="O259" s="4">
        <v>1</v>
      </c>
      <c r="P259" t="s">
        <v>600</v>
      </c>
      <c r="Q259">
        <f t="shared" si="66"/>
        <v>0</v>
      </c>
      <c r="S259">
        <f t="shared" si="67"/>
        <v>0</v>
      </c>
      <c r="T259">
        <f t="shared" si="68"/>
        <v>0</v>
      </c>
      <c r="U259">
        <f t="shared" si="69"/>
        <v>1</v>
      </c>
      <c r="V259">
        <f t="shared" si="70"/>
        <v>1</v>
      </c>
      <c r="W259" t="s">
        <v>601</v>
      </c>
      <c r="X259" t="s">
        <v>596</v>
      </c>
      <c r="Y259" t="s">
        <v>1</v>
      </c>
      <c r="Z259" t="s">
        <v>597</v>
      </c>
      <c r="AA259">
        <v>-79.893478000000002</v>
      </c>
      <c r="AB259">
        <v>40.430318</v>
      </c>
      <c r="AC259">
        <v>1</v>
      </c>
    </row>
    <row r="260" spans="1:29" hidden="1" outlineLevel="2" x14ac:dyDescent="0.2">
      <c r="A260">
        <v>85432</v>
      </c>
      <c r="B260">
        <v>15</v>
      </c>
      <c r="C260" t="s">
        <v>591</v>
      </c>
      <c r="D260" t="s">
        <v>1</v>
      </c>
      <c r="I260" s="20" t="s">
        <v>592</v>
      </c>
      <c r="J260" s="15">
        <v>1</v>
      </c>
      <c r="K260" s="15" t="e">
        <f t="shared" si="49"/>
        <v>#VALUE!</v>
      </c>
      <c r="L260" s="18" t="e">
        <f t="shared" si="50"/>
        <v>#VALUE!</v>
      </c>
      <c r="M260" s="3">
        <v>1</v>
      </c>
      <c r="N260" t="s">
        <v>594</v>
      </c>
      <c r="O260" s="4">
        <v>1</v>
      </c>
      <c r="P260" t="s">
        <v>594</v>
      </c>
      <c r="Q260">
        <f t="shared" si="66"/>
        <v>0</v>
      </c>
      <c r="S260">
        <f t="shared" si="67"/>
        <v>0</v>
      </c>
      <c r="T260">
        <f t="shared" si="68"/>
        <v>0</v>
      </c>
      <c r="U260">
        <f t="shared" si="69"/>
        <v>1</v>
      </c>
      <c r="V260">
        <f t="shared" si="70"/>
        <v>1</v>
      </c>
      <c r="W260" t="s">
        <v>595</v>
      </c>
      <c r="X260" t="s">
        <v>596</v>
      </c>
      <c r="Y260" t="s">
        <v>1</v>
      </c>
      <c r="Z260" t="s">
        <v>597</v>
      </c>
      <c r="AA260">
        <v>-79.893478000000002</v>
      </c>
      <c r="AB260">
        <v>40.430318</v>
      </c>
      <c r="AC260">
        <v>1</v>
      </c>
    </row>
    <row r="261" spans="1:29" hidden="1" outlineLevel="2" x14ac:dyDescent="0.2">
      <c r="A261">
        <v>85432</v>
      </c>
      <c r="B261">
        <v>15</v>
      </c>
      <c r="C261" t="s">
        <v>591</v>
      </c>
      <c r="D261" t="s">
        <v>1</v>
      </c>
      <c r="I261" s="20" t="s">
        <v>592</v>
      </c>
      <c r="J261" s="15">
        <v>1</v>
      </c>
      <c r="K261" s="15" t="e">
        <f t="shared" si="49"/>
        <v>#VALUE!</v>
      </c>
      <c r="L261" s="18" t="e">
        <f t="shared" si="50"/>
        <v>#VALUE!</v>
      </c>
      <c r="M261" s="3">
        <v>1</v>
      </c>
      <c r="N261" t="s">
        <v>602</v>
      </c>
      <c r="O261" s="4">
        <v>1</v>
      </c>
      <c r="P261" t="s">
        <v>602</v>
      </c>
      <c r="Q261">
        <f t="shared" si="66"/>
        <v>0</v>
      </c>
      <c r="S261">
        <f t="shared" si="67"/>
        <v>0</v>
      </c>
      <c r="T261">
        <f t="shared" si="68"/>
        <v>0</v>
      </c>
      <c r="U261">
        <f t="shared" si="69"/>
        <v>1</v>
      </c>
      <c r="V261">
        <f t="shared" si="70"/>
        <v>1</v>
      </c>
      <c r="W261" t="s">
        <v>603</v>
      </c>
      <c r="X261" t="s">
        <v>596</v>
      </c>
      <c r="Y261" t="s">
        <v>1</v>
      </c>
      <c r="Z261" t="s">
        <v>597</v>
      </c>
      <c r="AA261">
        <v>-79.893478000000002</v>
      </c>
      <c r="AB261">
        <v>40.430318</v>
      </c>
      <c r="AC261">
        <v>1</v>
      </c>
    </row>
    <row r="262" spans="1:29" hidden="1" outlineLevel="2" x14ac:dyDescent="0.2">
      <c r="A262">
        <v>85432</v>
      </c>
      <c r="B262">
        <v>15</v>
      </c>
      <c r="C262" t="s">
        <v>591</v>
      </c>
      <c r="D262" t="s">
        <v>1</v>
      </c>
      <c r="I262" s="20" t="s">
        <v>592</v>
      </c>
      <c r="J262" s="15">
        <v>1</v>
      </c>
      <c r="K262" s="15" t="e">
        <f t="shared" ref="K262:K325" si="71">I262-J262</f>
        <v>#VALUE!</v>
      </c>
      <c r="L262" s="18" t="e">
        <f t="shared" ref="L262:L325" si="72">J262/I262</f>
        <v>#VALUE!</v>
      </c>
      <c r="M262" s="3">
        <v>1</v>
      </c>
      <c r="N262" t="s">
        <v>604</v>
      </c>
      <c r="O262" s="4">
        <v>1</v>
      </c>
      <c r="P262" t="s">
        <v>604</v>
      </c>
      <c r="Q262">
        <f t="shared" si="66"/>
        <v>0</v>
      </c>
      <c r="S262">
        <f t="shared" si="67"/>
        <v>0</v>
      </c>
      <c r="T262">
        <f t="shared" si="68"/>
        <v>0</v>
      </c>
      <c r="U262">
        <f t="shared" si="69"/>
        <v>1</v>
      </c>
      <c r="V262">
        <f t="shared" si="70"/>
        <v>1</v>
      </c>
      <c r="W262" t="s">
        <v>605</v>
      </c>
      <c r="X262" t="s">
        <v>596</v>
      </c>
      <c r="Y262" t="s">
        <v>1</v>
      </c>
      <c r="Z262" t="s">
        <v>597</v>
      </c>
      <c r="AA262">
        <v>-79.893478000000002</v>
      </c>
      <c r="AB262">
        <v>40.430318</v>
      </c>
      <c r="AC262">
        <v>1</v>
      </c>
    </row>
    <row r="263" spans="1:29" hidden="1" outlineLevel="2" x14ac:dyDescent="0.2">
      <c r="A263">
        <v>85432</v>
      </c>
      <c r="B263">
        <v>15</v>
      </c>
      <c r="C263" t="s">
        <v>591</v>
      </c>
      <c r="D263" t="s">
        <v>1</v>
      </c>
      <c r="I263" s="20" t="s">
        <v>592</v>
      </c>
      <c r="J263" s="15">
        <v>1</v>
      </c>
      <c r="K263" s="15" t="e">
        <f t="shared" si="71"/>
        <v>#VALUE!</v>
      </c>
      <c r="L263" s="18" t="e">
        <f t="shared" si="72"/>
        <v>#VALUE!</v>
      </c>
      <c r="M263" s="3">
        <v>1</v>
      </c>
      <c r="N263" t="s">
        <v>606</v>
      </c>
      <c r="O263" s="4">
        <v>1</v>
      </c>
      <c r="P263" t="s">
        <v>606</v>
      </c>
      <c r="Q263">
        <f t="shared" si="66"/>
        <v>0</v>
      </c>
      <c r="S263">
        <f t="shared" si="67"/>
        <v>0</v>
      </c>
      <c r="T263">
        <f t="shared" si="68"/>
        <v>0</v>
      </c>
      <c r="U263">
        <f t="shared" si="69"/>
        <v>1</v>
      </c>
      <c r="V263">
        <f t="shared" si="70"/>
        <v>1</v>
      </c>
      <c r="W263" t="s">
        <v>607</v>
      </c>
      <c r="X263" t="s">
        <v>608</v>
      </c>
      <c r="Y263" t="s">
        <v>1</v>
      </c>
      <c r="Z263" t="s">
        <v>609</v>
      </c>
      <c r="AA263">
        <v>-79.992615000000001</v>
      </c>
      <c r="AB263">
        <v>40.446491000000002</v>
      </c>
      <c r="AC263">
        <v>1</v>
      </c>
    </row>
    <row r="264" spans="1:29" hidden="1" outlineLevel="2" x14ac:dyDescent="0.2">
      <c r="A264">
        <v>85432</v>
      </c>
      <c r="B264">
        <v>15</v>
      </c>
      <c r="C264" t="s">
        <v>591</v>
      </c>
      <c r="D264" t="s">
        <v>1</v>
      </c>
      <c r="I264" s="20" t="s">
        <v>592</v>
      </c>
      <c r="J264" s="15">
        <v>1</v>
      </c>
      <c r="K264" s="15" t="e">
        <f t="shared" si="71"/>
        <v>#VALUE!</v>
      </c>
      <c r="L264" s="18" t="e">
        <f t="shared" si="72"/>
        <v>#VALUE!</v>
      </c>
      <c r="M264" s="3">
        <v>1</v>
      </c>
      <c r="N264" t="s">
        <v>598</v>
      </c>
      <c r="O264" s="4">
        <v>1</v>
      </c>
      <c r="P264" t="s">
        <v>598</v>
      </c>
      <c r="Q264">
        <f t="shared" si="66"/>
        <v>0</v>
      </c>
      <c r="S264">
        <f t="shared" si="67"/>
        <v>0</v>
      </c>
      <c r="T264">
        <f t="shared" si="68"/>
        <v>0</v>
      </c>
      <c r="U264">
        <f t="shared" si="69"/>
        <v>1</v>
      </c>
      <c r="V264">
        <f t="shared" si="70"/>
        <v>1</v>
      </c>
      <c r="W264" t="s">
        <v>599</v>
      </c>
      <c r="X264" t="s">
        <v>596</v>
      </c>
      <c r="Y264" t="s">
        <v>1</v>
      </c>
      <c r="Z264" t="s">
        <v>597</v>
      </c>
      <c r="AA264">
        <v>-79.893478000000002</v>
      </c>
      <c r="AB264">
        <v>40.430318</v>
      </c>
      <c r="AC264">
        <v>1</v>
      </c>
    </row>
    <row r="265" spans="1:29" hidden="1" outlineLevel="2" x14ac:dyDescent="0.2">
      <c r="A265">
        <v>85432</v>
      </c>
      <c r="B265">
        <v>15</v>
      </c>
      <c r="C265" t="s">
        <v>591</v>
      </c>
      <c r="D265" t="s">
        <v>1</v>
      </c>
      <c r="I265" s="20" t="s">
        <v>592</v>
      </c>
      <c r="J265" s="15">
        <v>1</v>
      </c>
      <c r="K265" s="15" t="e">
        <f t="shared" si="71"/>
        <v>#VALUE!</v>
      </c>
      <c r="L265" s="18" t="e">
        <f t="shared" si="72"/>
        <v>#VALUE!</v>
      </c>
      <c r="M265" s="3">
        <v>1</v>
      </c>
      <c r="N265" t="s">
        <v>594</v>
      </c>
      <c r="O265" s="4">
        <v>1</v>
      </c>
      <c r="P265" t="s">
        <v>594</v>
      </c>
      <c r="Q265">
        <f t="shared" si="66"/>
        <v>0</v>
      </c>
      <c r="S265">
        <f t="shared" si="67"/>
        <v>0</v>
      </c>
      <c r="T265">
        <f t="shared" si="68"/>
        <v>0</v>
      </c>
      <c r="U265">
        <f t="shared" si="69"/>
        <v>1</v>
      </c>
      <c r="V265">
        <f t="shared" si="70"/>
        <v>1</v>
      </c>
      <c r="W265" t="s">
        <v>595</v>
      </c>
      <c r="X265" t="s">
        <v>596</v>
      </c>
      <c r="Y265" t="s">
        <v>1</v>
      </c>
      <c r="Z265" t="s">
        <v>597</v>
      </c>
      <c r="AA265">
        <v>-79.893478000000002</v>
      </c>
      <c r="AB265">
        <v>40.430318</v>
      </c>
      <c r="AC265">
        <v>1</v>
      </c>
    </row>
    <row r="266" spans="1:29" hidden="1" outlineLevel="2" x14ac:dyDescent="0.2">
      <c r="A266">
        <v>85432</v>
      </c>
      <c r="B266">
        <v>15</v>
      </c>
      <c r="C266" t="s">
        <v>591</v>
      </c>
      <c r="D266" t="s">
        <v>1</v>
      </c>
      <c r="I266" s="20" t="s">
        <v>592</v>
      </c>
      <c r="J266" s="15">
        <v>1</v>
      </c>
      <c r="K266" s="15" t="e">
        <f t="shared" si="71"/>
        <v>#VALUE!</v>
      </c>
      <c r="L266" s="18" t="e">
        <f t="shared" si="72"/>
        <v>#VALUE!</v>
      </c>
      <c r="M266" s="3">
        <v>1</v>
      </c>
      <c r="N266" t="s">
        <v>598</v>
      </c>
      <c r="O266" s="4">
        <v>1</v>
      </c>
      <c r="P266" t="s">
        <v>598</v>
      </c>
      <c r="Q266">
        <f t="shared" si="66"/>
        <v>0</v>
      </c>
      <c r="S266">
        <f t="shared" si="67"/>
        <v>0</v>
      </c>
      <c r="T266">
        <f t="shared" si="68"/>
        <v>0</v>
      </c>
      <c r="U266">
        <f t="shared" si="69"/>
        <v>1</v>
      </c>
      <c r="V266">
        <f t="shared" si="70"/>
        <v>1</v>
      </c>
      <c r="W266" t="s">
        <v>599</v>
      </c>
      <c r="X266" t="s">
        <v>596</v>
      </c>
      <c r="Y266" t="s">
        <v>1</v>
      </c>
      <c r="Z266" t="s">
        <v>597</v>
      </c>
      <c r="AA266">
        <v>-79.893478000000002</v>
      </c>
      <c r="AB266">
        <v>40.430318</v>
      </c>
      <c r="AC266">
        <v>1</v>
      </c>
    </row>
    <row r="267" spans="1:29" hidden="1" outlineLevel="2" x14ac:dyDescent="0.2">
      <c r="A267">
        <v>85432</v>
      </c>
      <c r="B267">
        <v>15</v>
      </c>
      <c r="C267" t="s">
        <v>591</v>
      </c>
      <c r="D267" t="s">
        <v>1</v>
      </c>
      <c r="I267" s="20" t="s">
        <v>592</v>
      </c>
      <c r="J267" s="15">
        <v>1</v>
      </c>
      <c r="K267" s="15" t="e">
        <f t="shared" si="71"/>
        <v>#VALUE!</v>
      </c>
      <c r="L267" s="18" t="e">
        <f t="shared" si="72"/>
        <v>#VALUE!</v>
      </c>
      <c r="M267" s="3">
        <v>1</v>
      </c>
      <c r="N267" t="s">
        <v>598</v>
      </c>
      <c r="O267" s="4">
        <v>1</v>
      </c>
      <c r="P267" t="s">
        <v>598</v>
      </c>
      <c r="Q267">
        <f t="shared" si="66"/>
        <v>0</v>
      </c>
      <c r="S267">
        <f t="shared" si="67"/>
        <v>0</v>
      </c>
      <c r="T267">
        <f t="shared" si="68"/>
        <v>0</v>
      </c>
      <c r="U267">
        <f t="shared" si="69"/>
        <v>1</v>
      </c>
      <c r="V267">
        <f t="shared" si="70"/>
        <v>1</v>
      </c>
      <c r="W267" t="s">
        <v>599</v>
      </c>
      <c r="X267" t="s">
        <v>596</v>
      </c>
      <c r="Y267" t="s">
        <v>1</v>
      </c>
      <c r="Z267" t="s">
        <v>597</v>
      </c>
      <c r="AA267">
        <v>-79.893478000000002</v>
      </c>
      <c r="AB267">
        <v>40.430318</v>
      </c>
      <c r="AC267">
        <v>1</v>
      </c>
    </row>
    <row r="268" spans="1:29" hidden="1" outlineLevel="2" x14ac:dyDescent="0.2">
      <c r="A268">
        <v>85432</v>
      </c>
      <c r="B268">
        <v>15</v>
      </c>
      <c r="C268" t="s">
        <v>591</v>
      </c>
      <c r="D268" t="s">
        <v>1</v>
      </c>
      <c r="I268" s="20" t="s">
        <v>592</v>
      </c>
      <c r="J268" s="15">
        <v>1</v>
      </c>
      <c r="K268" s="15" t="e">
        <f t="shared" si="71"/>
        <v>#VALUE!</v>
      </c>
      <c r="L268" s="18" t="e">
        <f t="shared" si="72"/>
        <v>#VALUE!</v>
      </c>
      <c r="M268" s="3">
        <v>1</v>
      </c>
      <c r="N268" t="s">
        <v>610</v>
      </c>
      <c r="O268" s="4">
        <v>1</v>
      </c>
      <c r="P268" t="s">
        <v>610</v>
      </c>
      <c r="Q268">
        <f t="shared" si="66"/>
        <v>0</v>
      </c>
      <c r="S268">
        <f t="shared" si="67"/>
        <v>0</v>
      </c>
      <c r="T268">
        <f t="shared" si="68"/>
        <v>0</v>
      </c>
      <c r="U268">
        <f t="shared" si="69"/>
        <v>1</v>
      </c>
      <c r="V268">
        <f t="shared" si="70"/>
        <v>1</v>
      </c>
      <c r="W268" t="s">
        <v>611</v>
      </c>
      <c r="X268" t="s">
        <v>596</v>
      </c>
      <c r="Y268" t="s">
        <v>1</v>
      </c>
      <c r="Z268" t="s">
        <v>597</v>
      </c>
      <c r="AA268">
        <v>-79.893478000000002</v>
      </c>
      <c r="AB268">
        <v>40.430318</v>
      </c>
      <c r="AC268">
        <v>1</v>
      </c>
    </row>
    <row r="269" spans="1:29" hidden="1" outlineLevel="2" x14ac:dyDescent="0.2">
      <c r="A269">
        <v>85432</v>
      </c>
      <c r="B269">
        <v>15</v>
      </c>
      <c r="C269" t="s">
        <v>591</v>
      </c>
      <c r="D269" t="s">
        <v>1</v>
      </c>
      <c r="I269" s="20" t="s">
        <v>592</v>
      </c>
      <c r="J269" s="15">
        <v>1</v>
      </c>
      <c r="K269" s="15" t="e">
        <f t="shared" si="71"/>
        <v>#VALUE!</v>
      </c>
      <c r="L269" s="18" t="e">
        <f t="shared" si="72"/>
        <v>#VALUE!</v>
      </c>
      <c r="M269" s="3">
        <v>1</v>
      </c>
      <c r="N269" t="s">
        <v>594</v>
      </c>
      <c r="O269" s="4">
        <v>1</v>
      </c>
      <c r="P269" t="s">
        <v>594</v>
      </c>
      <c r="Q269">
        <f t="shared" si="66"/>
        <v>0</v>
      </c>
      <c r="S269">
        <f t="shared" si="67"/>
        <v>0</v>
      </c>
      <c r="T269">
        <f t="shared" si="68"/>
        <v>0</v>
      </c>
      <c r="U269">
        <f t="shared" si="69"/>
        <v>1</v>
      </c>
      <c r="V269">
        <f t="shared" si="70"/>
        <v>1</v>
      </c>
      <c r="W269" t="s">
        <v>595</v>
      </c>
      <c r="X269" t="s">
        <v>596</v>
      </c>
      <c r="Y269" t="s">
        <v>1</v>
      </c>
      <c r="Z269" t="s">
        <v>597</v>
      </c>
      <c r="AA269">
        <v>-79.893478000000002</v>
      </c>
      <c r="AB269">
        <v>40.430318</v>
      </c>
      <c r="AC269">
        <v>1</v>
      </c>
    </row>
    <row r="270" spans="1:29" hidden="1" outlineLevel="2" x14ac:dyDescent="0.2">
      <c r="A270">
        <v>85432</v>
      </c>
      <c r="B270">
        <v>15</v>
      </c>
      <c r="C270" t="s">
        <v>591</v>
      </c>
      <c r="D270" t="s">
        <v>1</v>
      </c>
      <c r="I270" s="20" t="s">
        <v>592</v>
      </c>
      <c r="J270" s="15">
        <v>1</v>
      </c>
      <c r="K270" s="15" t="e">
        <f t="shared" si="71"/>
        <v>#VALUE!</v>
      </c>
      <c r="L270" s="18" t="e">
        <f t="shared" si="72"/>
        <v>#VALUE!</v>
      </c>
      <c r="M270" s="3">
        <v>1</v>
      </c>
      <c r="N270" t="s">
        <v>600</v>
      </c>
      <c r="O270" s="4">
        <v>1</v>
      </c>
      <c r="P270" t="s">
        <v>600</v>
      </c>
      <c r="Q270">
        <f t="shared" si="66"/>
        <v>0</v>
      </c>
      <c r="S270">
        <f t="shared" si="67"/>
        <v>0</v>
      </c>
      <c r="T270">
        <f t="shared" si="68"/>
        <v>0</v>
      </c>
      <c r="U270">
        <f t="shared" si="69"/>
        <v>1</v>
      </c>
      <c r="V270">
        <f t="shared" si="70"/>
        <v>1</v>
      </c>
      <c r="W270" t="s">
        <v>601</v>
      </c>
      <c r="X270" t="s">
        <v>596</v>
      </c>
      <c r="Y270" t="s">
        <v>1</v>
      </c>
      <c r="Z270" t="s">
        <v>597</v>
      </c>
      <c r="AA270">
        <v>-79.893478000000002</v>
      </c>
      <c r="AB270">
        <v>40.430318</v>
      </c>
      <c r="AC270">
        <v>1</v>
      </c>
    </row>
    <row r="271" spans="1:29" hidden="1" outlineLevel="2" x14ac:dyDescent="0.2">
      <c r="A271">
        <v>63868</v>
      </c>
      <c r="B271">
        <v>6</v>
      </c>
      <c r="C271" t="s">
        <v>1133</v>
      </c>
      <c r="D271" t="s">
        <v>1</v>
      </c>
      <c r="I271" s="20" t="s">
        <v>592</v>
      </c>
      <c r="J271" s="15">
        <v>1</v>
      </c>
      <c r="K271" s="15" t="e">
        <f t="shared" si="71"/>
        <v>#VALUE!</v>
      </c>
      <c r="L271" s="18" t="e">
        <f t="shared" si="72"/>
        <v>#VALUE!</v>
      </c>
      <c r="M271" s="3">
        <v>1</v>
      </c>
      <c r="N271" t="s">
        <v>1135</v>
      </c>
      <c r="O271" s="4">
        <v>1</v>
      </c>
      <c r="P271" t="s">
        <v>1135</v>
      </c>
      <c r="Q271">
        <f t="shared" si="66"/>
        <v>0</v>
      </c>
      <c r="S271">
        <f t="shared" si="67"/>
        <v>0</v>
      </c>
      <c r="T271">
        <f t="shared" si="68"/>
        <v>0</v>
      </c>
      <c r="U271">
        <f t="shared" si="69"/>
        <v>1</v>
      </c>
      <c r="V271">
        <f t="shared" si="70"/>
        <v>1</v>
      </c>
      <c r="W271" t="s">
        <v>1136</v>
      </c>
      <c r="X271" t="s">
        <v>1137</v>
      </c>
      <c r="Y271" t="s">
        <v>1</v>
      </c>
      <c r="Z271" t="s">
        <v>1138</v>
      </c>
      <c r="AA271">
        <v>-79.932838000000004</v>
      </c>
      <c r="AB271">
        <v>40.451405000000001</v>
      </c>
      <c r="AC271">
        <v>1</v>
      </c>
    </row>
    <row r="272" spans="1:29" hidden="1" outlineLevel="2" x14ac:dyDescent="0.2">
      <c r="A272">
        <v>63868</v>
      </c>
      <c r="B272">
        <v>6</v>
      </c>
      <c r="C272" t="s">
        <v>1133</v>
      </c>
      <c r="D272" t="s">
        <v>1</v>
      </c>
      <c r="I272" s="20" t="s">
        <v>592</v>
      </c>
      <c r="J272" s="15">
        <v>1</v>
      </c>
      <c r="K272" s="15" t="e">
        <f t="shared" si="71"/>
        <v>#VALUE!</v>
      </c>
      <c r="L272" s="18" t="e">
        <f t="shared" si="72"/>
        <v>#VALUE!</v>
      </c>
      <c r="M272" s="3">
        <v>1</v>
      </c>
      <c r="N272" t="s">
        <v>1139</v>
      </c>
      <c r="O272" s="4">
        <v>1</v>
      </c>
      <c r="P272" t="s">
        <v>1139</v>
      </c>
      <c r="Q272">
        <f t="shared" si="66"/>
        <v>0</v>
      </c>
      <c r="S272">
        <f t="shared" si="67"/>
        <v>0</v>
      </c>
      <c r="T272">
        <f t="shared" si="68"/>
        <v>0</v>
      </c>
      <c r="U272">
        <f t="shared" si="69"/>
        <v>1</v>
      </c>
      <c r="V272">
        <f t="shared" si="70"/>
        <v>1</v>
      </c>
      <c r="W272" t="s">
        <v>1140</v>
      </c>
      <c r="X272" t="s">
        <v>146</v>
      </c>
      <c r="Y272" t="s">
        <v>209</v>
      </c>
      <c r="Z272" t="s">
        <v>1141</v>
      </c>
      <c r="AA272">
        <v>-80.059783999999993</v>
      </c>
      <c r="AB272">
        <v>40.633533</v>
      </c>
      <c r="AC272">
        <v>1</v>
      </c>
    </row>
    <row r="273" spans="1:29" hidden="1" outlineLevel="2" x14ac:dyDescent="0.2">
      <c r="A273">
        <v>63868</v>
      </c>
      <c r="B273">
        <v>6</v>
      </c>
      <c r="C273" t="s">
        <v>1133</v>
      </c>
      <c r="D273" t="s">
        <v>1</v>
      </c>
      <c r="I273" s="20" t="s">
        <v>592</v>
      </c>
      <c r="J273" s="15">
        <v>1</v>
      </c>
      <c r="K273" s="15" t="e">
        <f t="shared" si="71"/>
        <v>#VALUE!</v>
      </c>
      <c r="L273" s="18" t="e">
        <f t="shared" si="72"/>
        <v>#VALUE!</v>
      </c>
      <c r="M273" s="3">
        <v>1</v>
      </c>
      <c r="N273" t="s">
        <v>1139</v>
      </c>
      <c r="O273" s="4">
        <v>1</v>
      </c>
      <c r="P273" t="s">
        <v>1139</v>
      </c>
      <c r="Q273">
        <f t="shared" si="66"/>
        <v>0</v>
      </c>
      <c r="S273">
        <f t="shared" si="67"/>
        <v>0</v>
      </c>
      <c r="T273">
        <f t="shared" si="68"/>
        <v>0</v>
      </c>
      <c r="U273">
        <f t="shared" si="69"/>
        <v>1</v>
      </c>
      <c r="V273">
        <f t="shared" si="70"/>
        <v>1</v>
      </c>
      <c r="W273" t="s">
        <v>1140</v>
      </c>
      <c r="X273" t="s">
        <v>146</v>
      </c>
      <c r="Y273" t="s">
        <v>209</v>
      </c>
      <c r="Z273" t="s">
        <v>1141</v>
      </c>
      <c r="AA273">
        <v>-80.059783999999993</v>
      </c>
      <c r="AB273">
        <v>40.633533</v>
      </c>
      <c r="AC273">
        <v>1</v>
      </c>
    </row>
    <row r="274" spans="1:29" hidden="1" outlineLevel="2" x14ac:dyDescent="0.2">
      <c r="A274">
        <v>63868</v>
      </c>
      <c r="B274">
        <v>6</v>
      </c>
      <c r="C274" t="s">
        <v>1133</v>
      </c>
      <c r="D274" t="s">
        <v>1</v>
      </c>
      <c r="I274" s="20" t="s">
        <v>592</v>
      </c>
      <c r="J274" s="15">
        <v>1</v>
      </c>
      <c r="K274" s="15" t="e">
        <f t="shared" si="71"/>
        <v>#VALUE!</v>
      </c>
      <c r="L274" s="18" t="e">
        <f t="shared" si="72"/>
        <v>#VALUE!</v>
      </c>
      <c r="M274" s="3">
        <v>1</v>
      </c>
      <c r="N274" t="s">
        <v>1135</v>
      </c>
      <c r="O274" s="4">
        <v>1</v>
      </c>
      <c r="P274" t="s">
        <v>1135</v>
      </c>
      <c r="Q274">
        <f t="shared" si="66"/>
        <v>0</v>
      </c>
      <c r="S274">
        <f t="shared" si="67"/>
        <v>0</v>
      </c>
      <c r="T274">
        <f t="shared" si="68"/>
        <v>0</v>
      </c>
      <c r="U274">
        <f t="shared" si="69"/>
        <v>1</v>
      </c>
      <c r="V274">
        <f t="shared" si="70"/>
        <v>1</v>
      </c>
      <c r="W274" t="s">
        <v>1136</v>
      </c>
      <c r="X274" t="s">
        <v>1137</v>
      </c>
      <c r="Y274" t="s">
        <v>1</v>
      </c>
      <c r="Z274" t="s">
        <v>1138</v>
      </c>
      <c r="AA274">
        <v>-79.932838000000004</v>
      </c>
      <c r="AB274">
        <v>40.451405000000001</v>
      </c>
      <c r="AC274">
        <v>1</v>
      </c>
    </row>
    <row r="275" spans="1:29" hidden="1" outlineLevel="2" x14ac:dyDescent="0.2">
      <c r="A275">
        <v>63868</v>
      </c>
      <c r="B275">
        <v>6</v>
      </c>
      <c r="C275" t="s">
        <v>1133</v>
      </c>
      <c r="D275" t="s">
        <v>1</v>
      </c>
      <c r="I275" s="20" t="s">
        <v>592</v>
      </c>
      <c r="J275" s="15">
        <v>1</v>
      </c>
      <c r="K275" s="15" t="e">
        <f t="shared" si="71"/>
        <v>#VALUE!</v>
      </c>
      <c r="L275" s="18" t="e">
        <f t="shared" si="72"/>
        <v>#VALUE!</v>
      </c>
      <c r="M275" s="3">
        <v>1</v>
      </c>
      <c r="N275" t="s">
        <v>1139</v>
      </c>
      <c r="O275" s="4">
        <v>1</v>
      </c>
      <c r="P275" t="s">
        <v>1139</v>
      </c>
      <c r="Q275">
        <f t="shared" si="66"/>
        <v>0</v>
      </c>
      <c r="S275">
        <f t="shared" si="67"/>
        <v>0</v>
      </c>
      <c r="T275">
        <f t="shared" si="68"/>
        <v>0</v>
      </c>
      <c r="U275">
        <f t="shared" si="69"/>
        <v>1</v>
      </c>
      <c r="V275">
        <f t="shared" si="70"/>
        <v>1</v>
      </c>
      <c r="W275" t="s">
        <v>1140</v>
      </c>
      <c r="X275" t="s">
        <v>146</v>
      </c>
      <c r="Y275" t="s">
        <v>209</v>
      </c>
      <c r="Z275" t="s">
        <v>1141</v>
      </c>
      <c r="AA275">
        <v>-80.059783999999993</v>
      </c>
      <c r="AB275">
        <v>40.633533</v>
      </c>
      <c r="AC275">
        <v>1</v>
      </c>
    </row>
    <row r="276" spans="1:29" hidden="1" outlineLevel="2" x14ac:dyDescent="0.2">
      <c r="A276">
        <v>63868</v>
      </c>
      <c r="B276">
        <v>6</v>
      </c>
      <c r="C276" t="s">
        <v>1133</v>
      </c>
      <c r="D276" t="s">
        <v>1</v>
      </c>
      <c r="I276" s="20" t="s">
        <v>592</v>
      </c>
      <c r="J276" s="15">
        <v>1</v>
      </c>
      <c r="K276" s="15" t="e">
        <f t="shared" si="71"/>
        <v>#VALUE!</v>
      </c>
      <c r="L276" s="18" t="e">
        <f t="shared" si="72"/>
        <v>#VALUE!</v>
      </c>
      <c r="M276" s="3">
        <v>1</v>
      </c>
      <c r="N276" t="s">
        <v>1139</v>
      </c>
      <c r="O276" s="4">
        <v>1</v>
      </c>
      <c r="P276" t="s">
        <v>1139</v>
      </c>
      <c r="Q276">
        <f t="shared" si="66"/>
        <v>0</v>
      </c>
      <c r="S276">
        <f t="shared" si="67"/>
        <v>0</v>
      </c>
      <c r="T276">
        <f t="shared" si="68"/>
        <v>0</v>
      </c>
      <c r="U276">
        <f t="shared" si="69"/>
        <v>1</v>
      </c>
      <c r="V276">
        <f t="shared" si="70"/>
        <v>1</v>
      </c>
      <c r="W276" t="s">
        <v>1140</v>
      </c>
      <c r="X276" t="s">
        <v>146</v>
      </c>
      <c r="Y276" t="s">
        <v>209</v>
      </c>
      <c r="Z276" t="s">
        <v>1141</v>
      </c>
      <c r="AA276">
        <v>-80.059783999999993</v>
      </c>
      <c r="AB276">
        <v>40.633533</v>
      </c>
      <c r="AC276">
        <v>1</v>
      </c>
    </row>
    <row r="277" spans="1:29" hidden="1" outlineLevel="2" x14ac:dyDescent="0.2">
      <c r="A277">
        <v>145964</v>
      </c>
      <c r="B277">
        <v>5</v>
      </c>
      <c r="C277" t="s">
        <v>1226</v>
      </c>
      <c r="D277" t="s">
        <v>1</v>
      </c>
      <c r="I277" s="20" t="s">
        <v>592</v>
      </c>
      <c r="J277" s="15">
        <v>1</v>
      </c>
      <c r="K277" s="15" t="e">
        <f t="shared" si="71"/>
        <v>#VALUE!</v>
      </c>
      <c r="L277" s="18" t="e">
        <f t="shared" si="72"/>
        <v>#VALUE!</v>
      </c>
      <c r="M277" s="3">
        <v>1</v>
      </c>
      <c r="N277" t="s">
        <v>1228</v>
      </c>
      <c r="O277" s="4">
        <v>1</v>
      </c>
      <c r="P277" t="s">
        <v>1228</v>
      </c>
      <c r="Q277">
        <f t="shared" si="66"/>
        <v>0</v>
      </c>
      <c r="S277">
        <f t="shared" si="67"/>
        <v>0</v>
      </c>
      <c r="T277">
        <f t="shared" si="68"/>
        <v>0</v>
      </c>
      <c r="U277">
        <f t="shared" si="69"/>
        <v>1</v>
      </c>
      <c r="V277">
        <f t="shared" si="70"/>
        <v>1</v>
      </c>
      <c r="W277" t="s">
        <v>1229</v>
      </c>
      <c r="X277" t="s">
        <v>390</v>
      </c>
      <c r="AC277">
        <v>1</v>
      </c>
    </row>
    <row r="278" spans="1:29" hidden="1" outlineLevel="2" x14ac:dyDescent="0.2">
      <c r="A278">
        <v>145964</v>
      </c>
      <c r="B278">
        <v>5</v>
      </c>
      <c r="C278" t="s">
        <v>1226</v>
      </c>
      <c r="D278" t="s">
        <v>1</v>
      </c>
      <c r="I278" s="20" t="s">
        <v>592</v>
      </c>
      <c r="J278" s="15">
        <v>1</v>
      </c>
      <c r="K278" s="15" t="e">
        <f t="shared" si="71"/>
        <v>#VALUE!</v>
      </c>
      <c r="L278" s="18" t="e">
        <f t="shared" si="72"/>
        <v>#VALUE!</v>
      </c>
      <c r="M278" s="3">
        <v>1</v>
      </c>
      <c r="N278" t="s">
        <v>1228</v>
      </c>
      <c r="O278" s="4">
        <v>1</v>
      </c>
      <c r="P278" t="s">
        <v>1228</v>
      </c>
      <c r="Q278">
        <f t="shared" si="66"/>
        <v>0</v>
      </c>
      <c r="S278">
        <f t="shared" si="67"/>
        <v>0</v>
      </c>
      <c r="T278">
        <f t="shared" si="68"/>
        <v>0</v>
      </c>
      <c r="U278">
        <f t="shared" si="69"/>
        <v>1</v>
      </c>
      <c r="V278">
        <f t="shared" si="70"/>
        <v>1</v>
      </c>
      <c r="W278" t="s">
        <v>1229</v>
      </c>
      <c r="X278" t="s">
        <v>390</v>
      </c>
      <c r="AC278">
        <v>1</v>
      </c>
    </row>
    <row r="279" spans="1:29" hidden="1" outlineLevel="2" x14ac:dyDescent="0.2">
      <c r="A279">
        <v>145964</v>
      </c>
      <c r="B279">
        <v>5</v>
      </c>
      <c r="C279" t="s">
        <v>1226</v>
      </c>
      <c r="D279" t="s">
        <v>1</v>
      </c>
      <c r="I279" s="20" t="s">
        <v>592</v>
      </c>
      <c r="J279" s="15">
        <v>1</v>
      </c>
      <c r="K279" s="15" t="e">
        <f t="shared" si="71"/>
        <v>#VALUE!</v>
      </c>
      <c r="L279" s="18" t="e">
        <f t="shared" si="72"/>
        <v>#VALUE!</v>
      </c>
      <c r="M279" s="3">
        <v>1</v>
      </c>
      <c r="N279" t="s">
        <v>1230</v>
      </c>
      <c r="O279" s="4">
        <v>1</v>
      </c>
      <c r="P279" t="s">
        <v>1230</v>
      </c>
      <c r="Q279">
        <f t="shared" si="66"/>
        <v>0</v>
      </c>
      <c r="S279">
        <f t="shared" si="67"/>
        <v>0</v>
      </c>
      <c r="T279">
        <f t="shared" si="68"/>
        <v>0</v>
      </c>
      <c r="U279">
        <f t="shared" si="69"/>
        <v>1</v>
      </c>
      <c r="V279">
        <f t="shared" si="70"/>
        <v>1</v>
      </c>
      <c r="W279" t="s">
        <v>1231</v>
      </c>
      <c r="X279" t="s">
        <v>1232</v>
      </c>
      <c r="Y279" t="s">
        <v>1</v>
      </c>
      <c r="Z279" t="s">
        <v>1233</v>
      </c>
      <c r="AA279">
        <v>-80.024765000000002</v>
      </c>
      <c r="AB279">
        <v>40.411113999999998</v>
      </c>
      <c r="AC279">
        <v>1</v>
      </c>
    </row>
    <row r="280" spans="1:29" hidden="1" outlineLevel="2" x14ac:dyDescent="0.2">
      <c r="A280">
        <v>145964</v>
      </c>
      <c r="B280">
        <v>5</v>
      </c>
      <c r="C280" t="s">
        <v>1226</v>
      </c>
      <c r="D280" t="s">
        <v>1</v>
      </c>
      <c r="I280" s="20" t="s">
        <v>592</v>
      </c>
      <c r="J280" s="15">
        <v>1</v>
      </c>
      <c r="K280" s="15" t="e">
        <f t="shared" si="71"/>
        <v>#VALUE!</v>
      </c>
      <c r="L280" s="18" t="e">
        <f t="shared" si="72"/>
        <v>#VALUE!</v>
      </c>
      <c r="M280" s="3">
        <v>1</v>
      </c>
      <c r="N280" t="s">
        <v>1234</v>
      </c>
      <c r="O280" s="4">
        <v>1</v>
      </c>
      <c r="P280" t="s">
        <v>1234</v>
      </c>
      <c r="Q280">
        <f t="shared" si="66"/>
        <v>0</v>
      </c>
      <c r="S280">
        <f t="shared" si="67"/>
        <v>0</v>
      </c>
      <c r="T280">
        <f t="shared" si="68"/>
        <v>0</v>
      </c>
      <c r="U280">
        <f t="shared" si="69"/>
        <v>1</v>
      </c>
      <c r="V280">
        <f t="shared" si="70"/>
        <v>1</v>
      </c>
      <c r="W280" t="s">
        <v>1235</v>
      </c>
      <c r="X280" t="s">
        <v>390</v>
      </c>
      <c r="AC280">
        <v>1</v>
      </c>
    </row>
    <row r="281" spans="1:29" hidden="1" outlineLevel="2" x14ac:dyDescent="0.2">
      <c r="A281">
        <v>145964</v>
      </c>
      <c r="B281">
        <v>5</v>
      </c>
      <c r="C281" t="s">
        <v>1226</v>
      </c>
      <c r="D281" t="s">
        <v>1</v>
      </c>
      <c r="I281" s="20" t="s">
        <v>592</v>
      </c>
      <c r="J281" s="15">
        <v>1</v>
      </c>
      <c r="K281" s="15" t="e">
        <f t="shared" si="71"/>
        <v>#VALUE!</v>
      </c>
      <c r="L281" s="18" t="e">
        <f t="shared" si="72"/>
        <v>#VALUE!</v>
      </c>
      <c r="M281" s="3">
        <v>1</v>
      </c>
      <c r="N281" t="s">
        <v>1236</v>
      </c>
      <c r="O281" s="4">
        <v>1</v>
      </c>
      <c r="P281" t="s">
        <v>1236</v>
      </c>
      <c r="Q281">
        <f t="shared" si="66"/>
        <v>0</v>
      </c>
      <c r="R281" s="10">
        <v>1</v>
      </c>
      <c r="S281">
        <f t="shared" si="67"/>
        <v>1</v>
      </c>
      <c r="T281">
        <f t="shared" si="68"/>
        <v>0</v>
      </c>
      <c r="U281">
        <f t="shared" si="69"/>
        <v>1</v>
      </c>
      <c r="V281">
        <f t="shared" si="70"/>
        <v>1</v>
      </c>
      <c r="W281" t="s">
        <v>1237</v>
      </c>
      <c r="X281" t="s">
        <v>1238</v>
      </c>
      <c r="Y281" t="s">
        <v>1</v>
      </c>
      <c r="Z281" t="s">
        <v>1239</v>
      </c>
      <c r="AA281">
        <v>-79.932845999999998</v>
      </c>
      <c r="AB281">
        <v>40.434604999999998</v>
      </c>
      <c r="AC281">
        <v>1</v>
      </c>
    </row>
    <row r="282" spans="1:29" hidden="1" outlineLevel="2" x14ac:dyDescent="0.2">
      <c r="A282">
        <v>4232582</v>
      </c>
      <c r="B282">
        <v>4</v>
      </c>
      <c r="C282" t="s">
        <v>1354</v>
      </c>
      <c r="D282" t="s">
        <v>1</v>
      </c>
      <c r="I282" s="20" t="s">
        <v>592</v>
      </c>
      <c r="J282" s="15">
        <v>1</v>
      </c>
      <c r="K282" s="15" t="e">
        <f t="shared" si="71"/>
        <v>#VALUE!</v>
      </c>
      <c r="L282" s="18" t="e">
        <f t="shared" si="72"/>
        <v>#VALUE!</v>
      </c>
      <c r="M282" s="3">
        <v>1</v>
      </c>
      <c r="N282" t="s">
        <v>1356</v>
      </c>
      <c r="O282" s="4">
        <v>1</v>
      </c>
      <c r="P282" t="s">
        <v>1356</v>
      </c>
      <c r="Q282">
        <f t="shared" si="66"/>
        <v>0</v>
      </c>
      <c r="S282">
        <f t="shared" si="67"/>
        <v>0</v>
      </c>
      <c r="T282">
        <f t="shared" si="68"/>
        <v>0</v>
      </c>
      <c r="U282">
        <f t="shared" si="69"/>
        <v>1</v>
      </c>
      <c r="V282">
        <f t="shared" si="70"/>
        <v>1</v>
      </c>
      <c r="W282" t="s">
        <v>1357</v>
      </c>
      <c r="X282" t="s">
        <v>1358</v>
      </c>
      <c r="Y282" t="s">
        <v>1</v>
      </c>
      <c r="Z282" t="s">
        <v>1359</v>
      </c>
      <c r="AA282">
        <v>-79.923203999999998</v>
      </c>
      <c r="AB282">
        <v>40.433531000000002</v>
      </c>
      <c r="AC282">
        <v>1</v>
      </c>
    </row>
    <row r="283" spans="1:29" hidden="1" outlineLevel="2" x14ac:dyDescent="0.2">
      <c r="A283">
        <v>4232582</v>
      </c>
      <c r="B283">
        <v>4</v>
      </c>
      <c r="C283" t="s">
        <v>1354</v>
      </c>
      <c r="D283" t="s">
        <v>1</v>
      </c>
      <c r="I283" s="20" t="s">
        <v>592</v>
      </c>
      <c r="J283" s="15">
        <v>1</v>
      </c>
      <c r="K283" s="15" t="e">
        <f t="shared" si="71"/>
        <v>#VALUE!</v>
      </c>
      <c r="L283" s="18" t="e">
        <f t="shared" si="72"/>
        <v>#VALUE!</v>
      </c>
      <c r="M283" s="3">
        <v>1</v>
      </c>
      <c r="N283" t="s">
        <v>1356</v>
      </c>
      <c r="O283" s="4">
        <v>1</v>
      </c>
      <c r="P283" t="s">
        <v>1356</v>
      </c>
      <c r="Q283">
        <f t="shared" si="66"/>
        <v>0</v>
      </c>
      <c r="S283">
        <f t="shared" si="67"/>
        <v>0</v>
      </c>
      <c r="T283">
        <f t="shared" si="68"/>
        <v>0</v>
      </c>
      <c r="U283">
        <f t="shared" si="69"/>
        <v>1</v>
      </c>
      <c r="V283">
        <f t="shared" si="70"/>
        <v>1</v>
      </c>
      <c r="W283" t="s">
        <v>1357</v>
      </c>
      <c r="X283" t="s">
        <v>1358</v>
      </c>
      <c r="Y283" t="s">
        <v>1</v>
      </c>
      <c r="Z283" t="s">
        <v>1359</v>
      </c>
      <c r="AA283">
        <v>-79.923203999999998</v>
      </c>
      <c r="AB283">
        <v>40.433531000000002</v>
      </c>
      <c r="AC283">
        <v>1</v>
      </c>
    </row>
    <row r="284" spans="1:29" hidden="1" outlineLevel="2" x14ac:dyDescent="0.2">
      <c r="A284">
        <v>4232582</v>
      </c>
      <c r="B284">
        <v>4</v>
      </c>
      <c r="C284" t="s">
        <v>1354</v>
      </c>
      <c r="D284" t="s">
        <v>1</v>
      </c>
      <c r="I284" s="20" t="s">
        <v>592</v>
      </c>
      <c r="J284" s="15">
        <v>1</v>
      </c>
      <c r="K284" s="15" t="e">
        <f t="shared" si="71"/>
        <v>#VALUE!</v>
      </c>
      <c r="L284" s="18" t="e">
        <f t="shared" si="72"/>
        <v>#VALUE!</v>
      </c>
      <c r="M284" s="3">
        <v>1</v>
      </c>
      <c r="N284" t="s">
        <v>1356</v>
      </c>
      <c r="O284" s="4">
        <v>1</v>
      </c>
      <c r="P284" t="s">
        <v>1356</v>
      </c>
      <c r="Q284">
        <f t="shared" si="66"/>
        <v>0</v>
      </c>
      <c r="S284">
        <f t="shared" si="67"/>
        <v>0</v>
      </c>
      <c r="T284">
        <f t="shared" si="68"/>
        <v>0</v>
      </c>
      <c r="U284">
        <f t="shared" si="69"/>
        <v>1</v>
      </c>
      <c r="V284">
        <f t="shared" si="70"/>
        <v>1</v>
      </c>
      <c r="W284" t="s">
        <v>1357</v>
      </c>
      <c r="X284" t="s">
        <v>1358</v>
      </c>
      <c r="Y284" t="s">
        <v>1</v>
      </c>
      <c r="Z284" t="s">
        <v>1359</v>
      </c>
      <c r="AA284">
        <v>-79.923203999999998</v>
      </c>
      <c r="AB284">
        <v>40.433531000000002</v>
      </c>
      <c r="AC284">
        <v>1</v>
      </c>
    </row>
    <row r="285" spans="1:29" hidden="1" outlineLevel="2" x14ac:dyDescent="0.2">
      <c r="A285">
        <v>4232582</v>
      </c>
      <c r="B285">
        <v>4</v>
      </c>
      <c r="C285" t="s">
        <v>1354</v>
      </c>
      <c r="D285" t="s">
        <v>1</v>
      </c>
      <c r="I285" s="20" t="s">
        <v>592</v>
      </c>
      <c r="J285" s="15">
        <v>1</v>
      </c>
      <c r="K285" s="15" t="e">
        <f t="shared" si="71"/>
        <v>#VALUE!</v>
      </c>
      <c r="L285" s="18" t="e">
        <f t="shared" si="72"/>
        <v>#VALUE!</v>
      </c>
      <c r="M285" s="3">
        <v>1</v>
      </c>
      <c r="N285" t="s">
        <v>1356</v>
      </c>
      <c r="O285" s="4">
        <v>1</v>
      </c>
      <c r="P285" t="s">
        <v>1356</v>
      </c>
      <c r="Q285">
        <f t="shared" si="66"/>
        <v>0</v>
      </c>
      <c r="S285">
        <f t="shared" si="67"/>
        <v>0</v>
      </c>
      <c r="T285">
        <f t="shared" si="68"/>
        <v>0</v>
      </c>
      <c r="U285">
        <f t="shared" si="69"/>
        <v>1</v>
      </c>
      <c r="V285">
        <f t="shared" si="70"/>
        <v>1</v>
      </c>
      <c r="W285" t="s">
        <v>1357</v>
      </c>
      <c r="X285" t="s">
        <v>1358</v>
      </c>
      <c r="Y285" t="s">
        <v>1</v>
      </c>
      <c r="Z285" t="s">
        <v>1359</v>
      </c>
      <c r="AA285">
        <v>-79.923203999999998</v>
      </c>
      <c r="AB285">
        <v>40.433531000000002</v>
      </c>
      <c r="AC285">
        <v>1</v>
      </c>
    </row>
    <row r="286" spans="1:29" hidden="1" outlineLevel="2" x14ac:dyDescent="0.2">
      <c r="A286">
        <v>10366</v>
      </c>
      <c r="B286">
        <v>4</v>
      </c>
      <c r="C286" t="s">
        <v>1404</v>
      </c>
      <c r="D286" t="s">
        <v>1</v>
      </c>
      <c r="I286" s="20" t="s">
        <v>592</v>
      </c>
      <c r="J286" s="15">
        <v>1</v>
      </c>
      <c r="K286" s="15" t="e">
        <f t="shared" si="71"/>
        <v>#VALUE!</v>
      </c>
      <c r="L286" s="18" t="e">
        <f t="shared" si="72"/>
        <v>#VALUE!</v>
      </c>
      <c r="M286" s="3">
        <v>1</v>
      </c>
      <c r="N286" t="s">
        <v>1406</v>
      </c>
      <c r="O286" s="4">
        <v>1</v>
      </c>
      <c r="P286" t="s">
        <v>1406</v>
      </c>
      <c r="Q286">
        <f t="shared" si="66"/>
        <v>0</v>
      </c>
      <c r="S286">
        <f t="shared" si="67"/>
        <v>0</v>
      </c>
      <c r="T286">
        <f t="shared" si="68"/>
        <v>0</v>
      </c>
      <c r="U286">
        <f t="shared" si="69"/>
        <v>1</v>
      </c>
      <c r="V286">
        <f t="shared" si="70"/>
        <v>1</v>
      </c>
      <c r="W286" t="s">
        <v>1407</v>
      </c>
      <c r="X286" t="s">
        <v>1408</v>
      </c>
      <c r="Y286" t="s">
        <v>1</v>
      </c>
      <c r="Z286" t="s">
        <v>1409</v>
      </c>
      <c r="AA286">
        <v>-79.949496999999994</v>
      </c>
      <c r="AB286">
        <v>40.445650999999998</v>
      </c>
      <c r="AC286">
        <v>1</v>
      </c>
    </row>
    <row r="287" spans="1:29" hidden="1" outlineLevel="2" x14ac:dyDescent="0.2">
      <c r="A287">
        <v>10366</v>
      </c>
      <c r="B287">
        <v>4</v>
      </c>
      <c r="C287" t="s">
        <v>1404</v>
      </c>
      <c r="D287" t="s">
        <v>1</v>
      </c>
      <c r="I287" s="20" t="s">
        <v>592</v>
      </c>
      <c r="J287" s="15">
        <v>1</v>
      </c>
      <c r="K287" s="15" t="e">
        <f t="shared" si="71"/>
        <v>#VALUE!</v>
      </c>
      <c r="L287" s="18" t="e">
        <f t="shared" si="72"/>
        <v>#VALUE!</v>
      </c>
      <c r="M287" s="3">
        <v>1</v>
      </c>
      <c r="N287" t="s">
        <v>1406</v>
      </c>
      <c r="O287" s="4">
        <v>1</v>
      </c>
      <c r="P287" t="s">
        <v>1406</v>
      </c>
      <c r="Q287">
        <f t="shared" si="66"/>
        <v>0</v>
      </c>
      <c r="S287">
        <f t="shared" si="67"/>
        <v>0</v>
      </c>
      <c r="T287">
        <f t="shared" si="68"/>
        <v>0</v>
      </c>
      <c r="U287">
        <f t="shared" si="69"/>
        <v>1</v>
      </c>
      <c r="V287">
        <f t="shared" si="70"/>
        <v>1</v>
      </c>
      <c r="W287" t="s">
        <v>1407</v>
      </c>
      <c r="X287" t="s">
        <v>146</v>
      </c>
      <c r="Y287" t="s">
        <v>1410</v>
      </c>
      <c r="Z287" t="s">
        <v>1411</v>
      </c>
      <c r="AA287">
        <v>-79.956929000000002</v>
      </c>
      <c r="AB287">
        <v>40.441560000000003</v>
      </c>
      <c r="AC287">
        <v>1</v>
      </c>
    </row>
    <row r="288" spans="1:29" hidden="1" outlineLevel="2" x14ac:dyDescent="0.2">
      <c r="A288">
        <v>10366</v>
      </c>
      <c r="B288">
        <v>4</v>
      </c>
      <c r="C288" t="s">
        <v>1404</v>
      </c>
      <c r="D288" t="s">
        <v>1</v>
      </c>
      <c r="I288" s="20" t="s">
        <v>592</v>
      </c>
      <c r="J288" s="15">
        <v>1</v>
      </c>
      <c r="K288" s="15" t="e">
        <f t="shared" si="71"/>
        <v>#VALUE!</v>
      </c>
      <c r="L288" s="18" t="e">
        <f t="shared" si="72"/>
        <v>#VALUE!</v>
      </c>
      <c r="M288" s="3">
        <v>1</v>
      </c>
      <c r="N288" t="s">
        <v>1406</v>
      </c>
      <c r="O288" s="4">
        <v>1</v>
      </c>
      <c r="P288" t="s">
        <v>1406</v>
      </c>
      <c r="Q288">
        <f t="shared" si="66"/>
        <v>0</v>
      </c>
      <c r="S288">
        <f t="shared" si="67"/>
        <v>0</v>
      </c>
      <c r="T288">
        <f t="shared" si="68"/>
        <v>0</v>
      </c>
      <c r="U288">
        <f t="shared" si="69"/>
        <v>1</v>
      </c>
      <c r="V288">
        <f t="shared" si="70"/>
        <v>1</v>
      </c>
      <c r="W288" t="s">
        <v>1407</v>
      </c>
      <c r="X288" t="s">
        <v>1408</v>
      </c>
      <c r="Y288" t="s">
        <v>1</v>
      </c>
      <c r="Z288" t="s">
        <v>1409</v>
      </c>
      <c r="AA288">
        <v>-79.949496999999994</v>
      </c>
      <c r="AB288">
        <v>40.445650999999998</v>
      </c>
      <c r="AC288">
        <v>1</v>
      </c>
    </row>
    <row r="289" spans="1:29" hidden="1" outlineLevel="2" x14ac:dyDescent="0.2">
      <c r="A289">
        <v>10366</v>
      </c>
      <c r="B289">
        <v>4</v>
      </c>
      <c r="C289" t="s">
        <v>1404</v>
      </c>
      <c r="D289" t="s">
        <v>1</v>
      </c>
      <c r="I289" s="20" t="s">
        <v>592</v>
      </c>
      <c r="J289" s="15">
        <v>1</v>
      </c>
      <c r="K289" s="15" t="e">
        <f t="shared" si="71"/>
        <v>#VALUE!</v>
      </c>
      <c r="L289" s="18" t="e">
        <f t="shared" si="72"/>
        <v>#VALUE!</v>
      </c>
      <c r="M289" s="3">
        <v>1</v>
      </c>
      <c r="N289" t="s">
        <v>1406</v>
      </c>
      <c r="O289" s="4">
        <v>1</v>
      </c>
      <c r="P289" t="s">
        <v>1406</v>
      </c>
      <c r="Q289">
        <f t="shared" si="66"/>
        <v>0</v>
      </c>
      <c r="S289">
        <f t="shared" si="67"/>
        <v>0</v>
      </c>
      <c r="T289">
        <f t="shared" si="68"/>
        <v>0</v>
      </c>
      <c r="U289">
        <f t="shared" si="69"/>
        <v>1</v>
      </c>
      <c r="V289">
        <f t="shared" si="70"/>
        <v>1</v>
      </c>
      <c r="W289" t="s">
        <v>1407</v>
      </c>
      <c r="X289" t="s">
        <v>1412</v>
      </c>
      <c r="Y289" t="s">
        <v>1</v>
      </c>
      <c r="Z289" t="s">
        <v>1413</v>
      </c>
      <c r="AA289">
        <v>-79.965430999999995</v>
      </c>
      <c r="AB289">
        <v>40.426212</v>
      </c>
      <c r="AC289">
        <v>1</v>
      </c>
    </row>
    <row r="290" spans="1:29" hidden="1" outlineLevel="2" x14ac:dyDescent="0.2">
      <c r="A290">
        <v>67787</v>
      </c>
      <c r="B290">
        <v>3</v>
      </c>
      <c r="C290" t="s">
        <v>1545</v>
      </c>
      <c r="D290" t="s">
        <v>1</v>
      </c>
      <c r="I290" s="20" t="s">
        <v>592</v>
      </c>
      <c r="J290" s="15">
        <v>1</v>
      </c>
      <c r="K290" s="15" t="e">
        <f t="shared" si="71"/>
        <v>#VALUE!</v>
      </c>
      <c r="L290" s="18" t="e">
        <f t="shared" si="72"/>
        <v>#VALUE!</v>
      </c>
      <c r="M290" s="3">
        <v>1</v>
      </c>
      <c r="N290" t="s">
        <v>1547</v>
      </c>
      <c r="O290" s="4">
        <v>1</v>
      </c>
      <c r="P290" t="s">
        <v>1547</v>
      </c>
      <c r="Q290">
        <f t="shared" si="66"/>
        <v>0</v>
      </c>
      <c r="S290">
        <f t="shared" si="67"/>
        <v>0</v>
      </c>
      <c r="T290">
        <f t="shared" si="68"/>
        <v>0</v>
      </c>
      <c r="U290">
        <f t="shared" si="69"/>
        <v>1</v>
      </c>
      <c r="V290">
        <f t="shared" si="70"/>
        <v>1</v>
      </c>
      <c r="W290" t="s">
        <v>1548</v>
      </c>
      <c r="X290" t="s">
        <v>1549</v>
      </c>
      <c r="Y290" t="s">
        <v>1</v>
      </c>
      <c r="Z290" t="s">
        <v>1550</v>
      </c>
      <c r="AA290">
        <v>-79.930000000000007</v>
      </c>
      <c r="AB290">
        <v>40.450001</v>
      </c>
      <c r="AC290">
        <v>1</v>
      </c>
    </row>
    <row r="291" spans="1:29" hidden="1" outlineLevel="2" x14ac:dyDescent="0.2">
      <c r="A291">
        <v>67787</v>
      </c>
      <c r="B291">
        <v>3</v>
      </c>
      <c r="C291" t="s">
        <v>1545</v>
      </c>
      <c r="D291" t="s">
        <v>1</v>
      </c>
      <c r="I291" s="20" t="s">
        <v>592</v>
      </c>
      <c r="J291" s="15">
        <v>1</v>
      </c>
      <c r="K291" s="15" t="e">
        <f t="shared" si="71"/>
        <v>#VALUE!</v>
      </c>
      <c r="L291" s="18" t="e">
        <f t="shared" si="72"/>
        <v>#VALUE!</v>
      </c>
      <c r="M291" s="3">
        <v>1</v>
      </c>
      <c r="N291" t="s">
        <v>1547</v>
      </c>
      <c r="O291" s="4">
        <v>1</v>
      </c>
      <c r="P291" t="s">
        <v>1547</v>
      </c>
      <c r="Q291">
        <f t="shared" si="66"/>
        <v>0</v>
      </c>
      <c r="S291">
        <f t="shared" si="67"/>
        <v>0</v>
      </c>
      <c r="T291">
        <f t="shared" si="68"/>
        <v>0</v>
      </c>
      <c r="U291">
        <f t="shared" si="69"/>
        <v>1</v>
      </c>
      <c r="V291">
        <f t="shared" si="70"/>
        <v>1</v>
      </c>
      <c r="W291" t="s">
        <v>1548</v>
      </c>
      <c r="X291" t="s">
        <v>1358</v>
      </c>
      <c r="Y291" t="s">
        <v>1</v>
      </c>
      <c r="Z291" t="s">
        <v>1551</v>
      </c>
      <c r="AA291">
        <v>-79.929955000000007</v>
      </c>
      <c r="AB291">
        <v>40.456719999999997</v>
      </c>
      <c r="AC291">
        <v>1</v>
      </c>
    </row>
    <row r="292" spans="1:29" hidden="1" outlineLevel="2" x14ac:dyDescent="0.2">
      <c r="A292">
        <v>67787</v>
      </c>
      <c r="B292">
        <v>3</v>
      </c>
      <c r="C292" t="s">
        <v>1545</v>
      </c>
      <c r="D292" t="s">
        <v>1</v>
      </c>
      <c r="I292" s="20" t="s">
        <v>592</v>
      </c>
      <c r="J292" s="15">
        <v>1</v>
      </c>
      <c r="K292" s="15" t="e">
        <f t="shared" si="71"/>
        <v>#VALUE!</v>
      </c>
      <c r="L292" s="18" t="e">
        <f t="shared" si="72"/>
        <v>#VALUE!</v>
      </c>
      <c r="M292" s="3">
        <v>1</v>
      </c>
      <c r="N292" t="s">
        <v>1552</v>
      </c>
      <c r="O292" s="4">
        <v>1</v>
      </c>
      <c r="P292" t="s">
        <v>1552</v>
      </c>
      <c r="Q292">
        <f t="shared" si="66"/>
        <v>0</v>
      </c>
      <c r="R292" s="10">
        <v>1</v>
      </c>
      <c r="S292">
        <f t="shared" si="67"/>
        <v>1</v>
      </c>
      <c r="T292">
        <f t="shared" si="68"/>
        <v>0</v>
      </c>
      <c r="U292">
        <f t="shared" si="69"/>
        <v>1</v>
      </c>
      <c r="V292">
        <f t="shared" si="70"/>
        <v>1</v>
      </c>
      <c r="W292" t="s">
        <v>471</v>
      </c>
      <c r="X292" t="s">
        <v>1553</v>
      </c>
      <c r="Y292" t="s">
        <v>1020</v>
      </c>
      <c r="Z292" t="s">
        <v>1554</v>
      </c>
      <c r="AA292">
        <v>-80.128343000000001</v>
      </c>
      <c r="AB292">
        <v>40.333846000000001</v>
      </c>
      <c r="AC292">
        <v>1</v>
      </c>
    </row>
    <row r="293" spans="1:29" hidden="1" outlineLevel="2" x14ac:dyDescent="0.2">
      <c r="A293">
        <v>8741792</v>
      </c>
      <c r="B293">
        <v>2</v>
      </c>
      <c r="C293" t="s">
        <v>1710</v>
      </c>
      <c r="D293" t="s">
        <v>1</v>
      </c>
      <c r="I293" s="20" t="s">
        <v>592</v>
      </c>
      <c r="J293" s="15">
        <v>1</v>
      </c>
      <c r="K293" s="15" t="e">
        <f t="shared" si="71"/>
        <v>#VALUE!</v>
      </c>
      <c r="L293" s="18" t="e">
        <f t="shared" si="72"/>
        <v>#VALUE!</v>
      </c>
      <c r="M293" s="3">
        <v>1</v>
      </c>
      <c r="N293" t="s">
        <v>1712</v>
      </c>
      <c r="O293" s="4">
        <v>1</v>
      </c>
      <c r="P293" t="s">
        <v>1712</v>
      </c>
      <c r="Q293">
        <f t="shared" si="66"/>
        <v>0</v>
      </c>
      <c r="S293">
        <f t="shared" si="67"/>
        <v>0</v>
      </c>
      <c r="T293">
        <f t="shared" si="68"/>
        <v>0</v>
      </c>
      <c r="U293">
        <f t="shared" si="69"/>
        <v>1</v>
      </c>
      <c r="V293">
        <f t="shared" si="70"/>
        <v>1</v>
      </c>
      <c r="W293" t="s">
        <v>1713</v>
      </c>
      <c r="X293" t="s">
        <v>1714</v>
      </c>
      <c r="Y293" t="s">
        <v>1</v>
      </c>
      <c r="Z293" t="s">
        <v>1715</v>
      </c>
      <c r="AA293">
        <v>-79.923264000000003</v>
      </c>
      <c r="AB293">
        <v>40.435859999999998</v>
      </c>
      <c r="AC293">
        <v>1</v>
      </c>
    </row>
    <row r="294" spans="1:29" hidden="1" outlineLevel="2" x14ac:dyDescent="0.2">
      <c r="A294">
        <v>8741792</v>
      </c>
      <c r="B294">
        <v>2</v>
      </c>
      <c r="C294" t="s">
        <v>1710</v>
      </c>
      <c r="D294" t="s">
        <v>1</v>
      </c>
      <c r="I294" s="20" t="s">
        <v>592</v>
      </c>
      <c r="J294" s="15">
        <v>1</v>
      </c>
      <c r="K294" s="15" t="e">
        <f t="shared" si="71"/>
        <v>#VALUE!</v>
      </c>
      <c r="L294" s="18" t="e">
        <f t="shared" si="72"/>
        <v>#VALUE!</v>
      </c>
      <c r="M294" s="3">
        <v>1</v>
      </c>
      <c r="N294" t="s">
        <v>1716</v>
      </c>
      <c r="O294" s="4">
        <v>2</v>
      </c>
      <c r="P294" t="s">
        <v>1716</v>
      </c>
      <c r="Q294">
        <f t="shared" si="66"/>
        <v>1</v>
      </c>
      <c r="R294" s="10">
        <v>1</v>
      </c>
      <c r="S294">
        <f t="shared" si="67"/>
        <v>1</v>
      </c>
      <c r="T294">
        <f t="shared" si="68"/>
        <v>0</v>
      </c>
      <c r="U294">
        <f t="shared" si="69"/>
        <v>0</v>
      </c>
      <c r="V294">
        <f t="shared" si="70"/>
        <v>1</v>
      </c>
      <c r="W294" t="s">
        <v>1717</v>
      </c>
      <c r="X294" t="s">
        <v>1718</v>
      </c>
      <c r="Y294" t="s">
        <v>1</v>
      </c>
      <c r="Z294" t="s">
        <v>1719</v>
      </c>
      <c r="AA294">
        <v>-79.941980000000001</v>
      </c>
      <c r="AB294">
        <v>40.432769999999998</v>
      </c>
      <c r="AC294">
        <v>2</v>
      </c>
    </row>
    <row r="295" spans="1:29" hidden="1" outlineLevel="2" x14ac:dyDescent="0.2">
      <c r="A295">
        <v>18623893</v>
      </c>
      <c r="B295">
        <v>2</v>
      </c>
      <c r="C295" t="s">
        <v>1720</v>
      </c>
      <c r="D295" t="s">
        <v>1</v>
      </c>
      <c r="I295" s="20" t="s">
        <v>592</v>
      </c>
      <c r="J295" s="15">
        <v>1</v>
      </c>
      <c r="K295" s="15" t="e">
        <f t="shared" si="71"/>
        <v>#VALUE!</v>
      </c>
      <c r="L295" s="18" t="e">
        <f t="shared" si="72"/>
        <v>#VALUE!</v>
      </c>
      <c r="M295" s="3">
        <v>1</v>
      </c>
      <c r="N295" t="s">
        <v>1722</v>
      </c>
      <c r="O295" s="4">
        <v>1</v>
      </c>
      <c r="P295" t="s">
        <v>1722</v>
      </c>
      <c r="Q295">
        <f t="shared" si="66"/>
        <v>0</v>
      </c>
      <c r="S295">
        <f t="shared" si="67"/>
        <v>0</v>
      </c>
      <c r="T295">
        <f t="shared" si="68"/>
        <v>0</v>
      </c>
      <c r="U295">
        <f t="shared" si="69"/>
        <v>1</v>
      </c>
      <c r="V295">
        <f t="shared" si="70"/>
        <v>1</v>
      </c>
      <c r="W295" t="s">
        <v>1723</v>
      </c>
      <c r="X295" t="s">
        <v>146</v>
      </c>
      <c r="Y295" t="s">
        <v>1</v>
      </c>
      <c r="Z295" t="s">
        <v>147</v>
      </c>
      <c r="AA295">
        <v>-79.915154000000001</v>
      </c>
      <c r="AB295">
        <v>40.456511999999996</v>
      </c>
      <c r="AC295">
        <v>1</v>
      </c>
    </row>
    <row r="296" spans="1:29" hidden="1" outlineLevel="2" x14ac:dyDescent="0.2">
      <c r="A296">
        <v>18623893</v>
      </c>
      <c r="B296">
        <v>2</v>
      </c>
      <c r="C296" t="s">
        <v>1720</v>
      </c>
      <c r="D296" t="s">
        <v>1</v>
      </c>
      <c r="I296" s="20" t="s">
        <v>592</v>
      </c>
      <c r="J296" s="15">
        <v>1</v>
      </c>
      <c r="K296" s="15" t="e">
        <f t="shared" si="71"/>
        <v>#VALUE!</v>
      </c>
      <c r="L296" s="18" t="e">
        <f t="shared" si="72"/>
        <v>#VALUE!</v>
      </c>
      <c r="M296" s="3">
        <v>1</v>
      </c>
      <c r="N296" t="s">
        <v>1724</v>
      </c>
      <c r="O296" s="4">
        <v>1</v>
      </c>
      <c r="P296" t="s">
        <v>1724</v>
      </c>
      <c r="Q296">
        <f t="shared" si="66"/>
        <v>0</v>
      </c>
      <c r="S296">
        <f t="shared" si="67"/>
        <v>0</v>
      </c>
      <c r="T296">
        <f t="shared" si="68"/>
        <v>0</v>
      </c>
      <c r="U296">
        <f t="shared" si="69"/>
        <v>1</v>
      </c>
      <c r="V296">
        <f t="shared" si="70"/>
        <v>1</v>
      </c>
      <c r="W296" t="s">
        <v>1725</v>
      </c>
      <c r="X296" t="s">
        <v>57</v>
      </c>
      <c r="Y296" t="s">
        <v>1</v>
      </c>
      <c r="Z296" t="s">
        <v>1726</v>
      </c>
      <c r="AA296">
        <v>-79.930610999999999</v>
      </c>
      <c r="AB296">
        <v>40.459881000000003</v>
      </c>
      <c r="AC296">
        <v>1</v>
      </c>
    </row>
    <row r="297" spans="1:29" hidden="1" outlineLevel="2" x14ac:dyDescent="0.2">
      <c r="A297">
        <v>9640692</v>
      </c>
      <c r="B297">
        <v>2</v>
      </c>
      <c r="C297" t="s">
        <v>1821</v>
      </c>
      <c r="D297" t="s">
        <v>1</v>
      </c>
      <c r="I297" s="20" t="s">
        <v>592</v>
      </c>
      <c r="J297" s="15">
        <v>1</v>
      </c>
      <c r="K297" s="15" t="e">
        <f t="shared" si="71"/>
        <v>#VALUE!</v>
      </c>
      <c r="L297" s="18" t="e">
        <f t="shared" si="72"/>
        <v>#VALUE!</v>
      </c>
      <c r="M297" s="3">
        <v>1</v>
      </c>
      <c r="N297" t="s">
        <v>1823</v>
      </c>
      <c r="O297" s="4">
        <v>1</v>
      </c>
      <c r="P297" t="s">
        <v>1823</v>
      </c>
      <c r="Q297">
        <f t="shared" si="66"/>
        <v>0</v>
      </c>
      <c r="S297">
        <f t="shared" si="67"/>
        <v>0</v>
      </c>
      <c r="T297">
        <f t="shared" si="68"/>
        <v>0</v>
      </c>
      <c r="U297">
        <f t="shared" si="69"/>
        <v>1</v>
      </c>
      <c r="V297">
        <f t="shared" si="70"/>
        <v>1</v>
      </c>
      <c r="W297" t="s">
        <v>1824</v>
      </c>
      <c r="X297" t="s">
        <v>39</v>
      </c>
      <c r="Y297" t="s">
        <v>1</v>
      </c>
      <c r="Z297" t="s">
        <v>1825</v>
      </c>
      <c r="AA297">
        <v>-79.922836000000004</v>
      </c>
      <c r="AB297">
        <v>40.435524000000001</v>
      </c>
      <c r="AC297">
        <v>1</v>
      </c>
    </row>
    <row r="298" spans="1:29" hidden="1" outlineLevel="2" x14ac:dyDescent="0.2">
      <c r="A298">
        <v>9640692</v>
      </c>
      <c r="B298">
        <v>2</v>
      </c>
      <c r="C298" t="s">
        <v>1821</v>
      </c>
      <c r="D298" t="s">
        <v>1</v>
      </c>
      <c r="I298" s="20" t="s">
        <v>592</v>
      </c>
      <c r="J298" s="15">
        <v>1</v>
      </c>
      <c r="K298" s="15" t="e">
        <f t="shared" si="71"/>
        <v>#VALUE!</v>
      </c>
      <c r="L298" s="18" t="e">
        <f t="shared" si="72"/>
        <v>#VALUE!</v>
      </c>
      <c r="M298" s="3">
        <v>1</v>
      </c>
      <c r="N298" t="s">
        <v>1826</v>
      </c>
      <c r="O298" s="4">
        <v>1</v>
      </c>
      <c r="P298" t="s">
        <v>1826</v>
      </c>
      <c r="Q298">
        <f t="shared" si="66"/>
        <v>0</v>
      </c>
      <c r="S298">
        <f t="shared" si="67"/>
        <v>0</v>
      </c>
      <c r="T298">
        <f t="shared" si="68"/>
        <v>0</v>
      </c>
      <c r="U298">
        <f t="shared" si="69"/>
        <v>1</v>
      </c>
      <c r="V298">
        <f t="shared" si="70"/>
        <v>1</v>
      </c>
      <c r="W298" t="s">
        <v>1827</v>
      </c>
      <c r="X298" t="s">
        <v>1828</v>
      </c>
      <c r="Y298" t="s">
        <v>1</v>
      </c>
      <c r="Z298" t="s">
        <v>1829</v>
      </c>
      <c r="AA298">
        <v>-79.935401999999996</v>
      </c>
      <c r="AB298">
        <v>40.458190999999999</v>
      </c>
      <c r="AC298">
        <v>1</v>
      </c>
    </row>
    <row r="299" spans="1:29" hidden="1" outlineLevel="2" x14ac:dyDescent="0.2">
      <c r="A299">
        <v>6708932</v>
      </c>
      <c r="B299">
        <v>2</v>
      </c>
      <c r="C299" t="s">
        <v>1839</v>
      </c>
      <c r="D299" t="s">
        <v>1</v>
      </c>
      <c r="I299" s="20" t="s">
        <v>592</v>
      </c>
      <c r="J299" s="15">
        <v>1</v>
      </c>
      <c r="K299" s="15" t="e">
        <f t="shared" si="71"/>
        <v>#VALUE!</v>
      </c>
      <c r="L299" s="18" t="e">
        <f t="shared" si="72"/>
        <v>#VALUE!</v>
      </c>
      <c r="M299" s="3">
        <v>1</v>
      </c>
      <c r="N299" t="s">
        <v>1841</v>
      </c>
      <c r="O299" s="4">
        <v>1</v>
      </c>
      <c r="P299" t="s">
        <v>1841</v>
      </c>
      <c r="Q299">
        <f t="shared" si="66"/>
        <v>0</v>
      </c>
      <c r="S299">
        <f t="shared" si="67"/>
        <v>0</v>
      </c>
      <c r="T299">
        <f t="shared" si="68"/>
        <v>0</v>
      </c>
      <c r="U299">
        <f t="shared" si="69"/>
        <v>1</v>
      </c>
      <c r="V299">
        <f t="shared" si="70"/>
        <v>1</v>
      </c>
      <c r="W299" t="s">
        <v>1842</v>
      </c>
      <c r="X299" t="s">
        <v>1843</v>
      </c>
      <c r="Y299" t="s">
        <v>1</v>
      </c>
      <c r="Z299" t="s">
        <v>1844</v>
      </c>
      <c r="AA299">
        <v>-79.984443999999996</v>
      </c>
      <c r="AB299">
        <v>40.450713999999998</v>
      </c>
      <c r="AC299">
        <v>1</v>
      </c>
    </row>
    <row r="300" spans="1:29" hidden="1" outlineLevel="2" x14ac:dyDescent="0.2">
      <c r="A300">
        <v>6708932</v>
      </c>
      <c r="B300">
        <v>2</v>
      </c>
      <c r="C300" t="s">
        <v>1839</v>
      </c>
      <c r="D300" t="s">
        <v>1</v>
      </c>
      <c r="I300" s="20" t="s">
        <v>592</v>
      </c>
      <c r="J300" s="15">
        <v>1</v>
      </c>
      <c r="K300" s="15" t="e">
        <f t="shared" si="71"/>
        <v>#VALUE!</v>
      </c>
      <c r="L300" s="18" t="e">
        <f t="shared" si="72"/>
        <v>#VALUE!</v>
      </c>
      <c r="M300" s="3">
        <v>1</v>
      </c>
      <c r="N300" t="s">
        <v>1845</v>
      </c>
      <c r="O300" s="4">
        <v>1</v>
      </c>
      <c r="P300" t="s">
        <v>1845</v>
      </c>
      <c r="Q300">
        <f t="shared" si="66"/>
        <v>0</v>
      </c>
      <c r="S300">
        <f t="shared" si="67"/>
        <v>0</v>
      </c>
      <c r="T300">
        <f t="shared" si="68"/>
        <v>0</v>
      </c>
      <c r="U300">
        <f t="shared" si="69"/>
        <v>1</v>
      </c>
      <c r="V300">
        <f t="shared" si="70"/>
        <v>1</v>
      </c>
      <c r="W300" t="s">
        <v>1846</v>
      </c>
      <c r="X300" t="s">
        <v>458</v>
      </c>
      <c r="Y300" t="s">
        <v>1</v>
      </c>
      <c r="Z300" t="s">
        <v>1847</v>
      </c>
      <c r="AA300">
        <v>-79.999816999999993</v>
      </c>
      <c r="AB300">
        <v>40.455165999999998</v>
      </c>
      <c r="AC300">
        <v>1</v>
      </c>
    </row>
    <row r="301" spans="1:29" hidden="1" outlineLevel="2" x14ac:dyDescent="0.2">
      <c r="A301">
        <v>18262255</v>
      </c>
      <c r="B301">
        <v>1</v>
      </c>
      <c r="C301" t="s">
        <v>2315</v>
      </c>
      <c r="D301" t="s">
        <v>209</v>
      </c>
      <c r="I301" s="20" t="s">
        <v>592</v>
      </c>
      <c r="J301" s="15">
        <v>1</v>
      </c>
      <c r="K301" s="15" t="e">
        <f t="shared" si="71"/>
        <v>#VALUE!</v>
      </c>
      <c r="L301" s="18" t="e">
        <f t="shared" si="72"/>
        <v>#VALUE!</v>
      </c>
      <c r="M301" s="3">
        <v>1</v>
      </c>
      <c r="N301" t="s">
        <v>2317</v>
      </c>
      <c r="O301" s="4">
        <v>1</v>
      </c>
      <c r="P301" t="s">
        <v>2317</v>
      </c>
      <c r="Q301">
        <f t="shared" si="66"/>
        <v>0</v>
      </c>
      <c r="S301">
        <f t="shared" si="67"/>
        <v>0</v>
      </c>
      <c r="T301">
        <f t="shared" si="68"/>
        <v>0</v>
      </c>
      <c r="U301">
        <f t="shared" si="69"/>
        <v>1</v>
      </c>
      <c r="V301">
        <f t="shared" si="70"/>
        <v>1</v>
      </c>
      <c r="W301" t="s">
        <v>2318</v>
      </c>
      <c r="X301" t="s">
        <v>390</v>
      </c>
      <c r="AC301">
        <v>1</v>
      </c>
    </row>
    <row r="302" spans="1:29" hidden="1" outlineLevel="2" x14ac:dyDescent="0.2">
      <c r="A302">
        <v>41510</v>
      </c>
      <c r="B302">
        <v>1</v>
      </c>
      <c r="C302" t="s">
        <v>2512</v>
      </c>
      <c r="D302" t="s">
        <v>1</v>
      </c>
      <c r="I302" s="20" t="s">
        <v>592</v>
      </c>
      <c r="J302" s="15">
        <v>1</v>
      </c>
      <c r="K302" s="15" t="e">
        <f t="shared" si="71"/>
        <v>#VALUE!</v>
      </c>
      <c r="L302" s="18" t="e">
        <f t="shared" si="72"/>
        <v>#VALUE!</v>
      </c>
      <c r="M302" s="3">
        <v>1</v>
      </c>
      <c r="N302" t="s">
        <v>2514</v>
      </c>
      <c r="O302" s="4">
        <v>1</v>
      </c>
      <c r="P302" t="s">
        <v>2514</v>
      </c>
      <c r="Q302">
        <f t="shared" si="66"/>
        <v>0</v>
      </c>
      <c r="S302">
        <f t="shared" si="67"/>
        <v>0</v>
      </c>
      <c r="T302">
        <f t="shared" si="68"/>
        <v>0</v>
      </c>
      <c r="U302">
        <f t="shared" si="69"/>
        <v>1</v>
      </c>
      <c r="V302">
        <f t="shared" si="70"/>
        <v>1</v>
      </c>
      <c r="W302" t="s">
        <v>2515</v>
      </c>
      <c r="X302" t="s">
        <v>2516</v>
      </c>
      <c r="Y302" t="s">
        <v>1</v>
      </c>
      <c r="Z302" t="s">
        <v>2517</v>
      </c>
      <c r="AA302">
        <v>-79.926748000000003</v>
      </c>
      <c r="AB302">
        <v>40.442867999999997</v>
      </c>
      <c r="AC302">
        <v>1</v>
      </c>
    </row>
    <row r="303" spans="1:29" ht="0.75" customHeight="1" outlineLevel="2" x14ac:dyDescent="0.2">
      <c r="A303">
        <v>428580</v>
      </c>
      <c r="B303">
        <v>1</v>
      </c>
      <c r="C303" t="s">
        <v>2518</v>
      </c>
      <c r="D303" t="s">
        <v>209</v>
      </c>
      <c r="I303" s="20" t="s">
        <v>592</v>
      </c>
      <c r="J303" s="15">
        <v>1</v>
      </c>
      <c r="K303" s="15" t="e">
        <f t="shared" si="71"/>
        <v>#VALUE!</v>
      </c>
      <c r="L303" s="18" t="e">
        <f t="shared" si="72"/>
        <v>#VALUE!</v>
      </c>
      <c r="M303" s="3">
        <v>1</v>
      </c>
      <c r="N303" t="s">
        <v>2520</v>
      </c>
      <c r="O303" s="4">
        <v>1</v>
      </c>
      <c r="P303" t="s">
        <v>2520</v>
      </c>
      <c r="Q303">
        <f t="shared" si="66"/>
        <v>0</v>
      </c>
      <c r="S303">
        <f t="shared" si="67"/>
        <v>0</v>
      </c>
      <c r="T303">
        <f t="shared" si="68"/>
        <v>0</v>
      </c>
      <c r="U303">
        <f t="shared" si="69"/>
        <v>1</v>
      </c>
      <c r="V303">
        <f t="shared" si="70"/>
        <v>1</v>
      </c>
      <c r="W303" t="s">
        <v>2521</v>
      </c>
      <c r="X303" t="s">
        <v>390</v>
      </c>
      <c r="AC303">
        <v>1</v>
      </c>
    </row>
    <row r="304" spans="1:29" outlineLevel="1" x14ac:dyDescent="0.2">
      <c r="H304" s="17" t="s">
        <v>2618</v>
      </c>
      <c r="I304" s="20">
        <v>47</v>
      </c>
      <c r="J304" s="15">
        <v>47</v>
      </c>
      <c r="K304" s="15">
        <f t="shared" si="71"/>
        <v>0</v>
      </c>
      <c r="L304" s="18">
        <f t="shared" si="72"/>
        <v>1</v>
      </c>
    </row>
    <row r="305" spans="1:29" hidden="1" outlineLevel="2" x14ac:dyDescent="0.2">
      <c r="A305">
        <v>12893962</v>
      </c>
      <c r="B305">
        <v>1</v>
      </c>
      <c r="C305" t="s">
        <v>2499</v>
      </c>
      <c r="D305" t="s">
        <v>1</v>
      </c>
      <c r="I305" s="20" t="s">
        <v>2500</v>
      </c>
      <c r="J305" s="15">
        <v>1</v>
      </c>
      <c r="K305" s="15" t="e">
        <f t="shared" si="71"/>
        <v>#VALUE!</v>
      </c>
      <c r="L305" s="18" t="e">
        <f t="shared" si="72"/>
        <v>#VALUE!</v>
      </c>
      <c r="M305" s="3">
        <v>1</v>
      </c>
      <c r="N305" t="s">
        <v>2502</v>
      </c>
      <c r="O305" s="4">
        <v>1</v>
      </c>
      <c r="P305" t="s">
        <v>2502</v>
      </c>
      <c r="Q305">
        <f>IF((M305+O305=3),1,0)</f>
        <v>0</v>
      </c>
      <c r="S305">
        <f>IF(M305=R305,1,0)</f>
        <v>0</v>
      </c>
      <c r="T305">
        <f>IF((M305+O305=4),1,0)</f>
        <v>0</v>
      </c>
      <c r="U305">
        <f>IF(M305=O305,1,0)</f>
        <v>1</v>
      </c>
      <c r="V305">
        <f>IF(N305=P305,1,888)</f>
        <v>1</v>
      </c>
      <c r="W305" t="s">
        <v>2503</v>
      </c>
      <c r="X305" t="s">
        <v>2504</v>
      </c>
      <c r="Y305" t="s">
        <v>1</v>
      </c>
      <c r="Z305" t="s">
        <v>2505</v>
      </c>
      <c r="AA305">
        <v>-79.995625000000004</v>
      </c>
      <c r="AB305">
        <v>40.349767</v>
      </c>
      <c r="AC305">
        <v>1</v>
      </c>
    </row>
    <row r="306" spans="1:29" outlineLevel="1" collapsed="1" x14ac:dyDescent="0.2">
      <c r="H306" s="17" t="s">
        <v>2619</v>
      </c>
      <c r="I306" s="20">
        <v>1</v>
      </c>
      <c r="J306" s="15">
        <v>1</v>
      </c>
      <c r="K306" s="15">
        <f t="shared" si="71"/>
        <v>0</v>
      </c>
      <c r="L306" s="18">
        <f t="shared" si="72"/>
        <v>1</v>
      </c>
    </row>
    <row r="307" spans="1:29" hidden="1" outlineLevel="2" x14ac:dyDescent="0.2">
      <c r="A307">
        <v>12580092</v>
      </c>
      <c r="B307">
        <v>5</v>
      </c>
      <c r="C307" t="s">
        <v>1195</v>
      </c>
      <c r="D307" t="s">
        <v>1</v>
      </c>
      <c r="I307" s="20" t="s">
        <v>1196</v>
      </c>
      <c r="J307" s="15">
        <v>1</v>
      </c>
      <c r="K307" s="15" t="e">
        <f t="shared" si="71"/>
        <v>#VALUE!</v>
      </c>
      <c r="L307" s="18" t="e">
        <f t="shared" si="72"/>
        <v>#VALUE!</v>
      </c>
      <c r="M307" s="3">
        <v>1</v>
      </c>
      <c r="N307" t="s">
        <v>1198</v>
      </c>
      <c r="O307" s="4">
        <v>1</v>
      </c>
      <c r="P307" t="s">
        <v>1198</v>
      </c>
      <c r="Q307">
        <f t="shared" ref="Q307:Q327" si="73">IF((M307+O307=3),1,0)</f>
        <v>0</v>
      </c>
      <c r="S307">
        <f t="shared" ref="S307:S327" si="74">IF(M307=R307,1,0)</f>
        <v>0</v>
      </c>
      <c r="T307">
        <f t="shared" ref="T307:T327" si="75">IF((M307+O307=4),1,0)</f>
        <v>0</v>
      </c>
      <c r="U307">
        <f t="shared" ref="U307:U327" si="76">IF(M307=O307,1,0)</f>
        <v>1</v>
      </c>
      <c r="V307">
        <f t="shared" ref="V307:V327" si="77">IF(N307=P307,1,888)</f>
        <v>1</v>
      </c>
      <c r="W307" t="s">
        <v>1199</v>
      </c>
      <c r="X307" t="s">
        <v>390</v>
      </c>
      <c r="AC307">
        <v>1</v>
      </c>
    </row>
    <row r="308" spans="1:29" hidden="1" outlineLevel="2" x14ac:dyDescent="0.2">
      <c r="A308">
        <v>12580092</v>
      </c>
      <c r="B308">
        <v>5</v>
      </c>
      <c r="C308" t="s">
        <v>1195</v>
      </c>
      <c r="D308" t="s">
        <v>1</v>
      </c>
      <c r="I308" s="20" t="s">
        <v>1196</v>
      </c>
      <c r="J308" s="15">
        <v>1</v>
      </c>
      <c r="K308" s="15" t="e">
        <f t="shared" si="71"/>
        <v>#VALUE!</v>
      </c>
      <c r="L308" s="18" t="e">
        <f t="shared" si="72"/>
        <v>#VALUE!</v>
      </c>
      <c r="M308" s="3">
        <v>1</v>
      </c>
      <c r="N308" t="s">
        <v>1198</v>
      </c>
      <c r="O308" s="4">
        <v>1</v>
      </c>
      <c r="P308" t="s">
        <v>1198</v>
      </c>
      <c r="Q308">
        <f t="shared" si="73"/>
        <v>0</v>
      </c>
      <c r="S308">
        <f t="shared" si="74"/>
        <v>0</v>
      </c>
      <c r="T308">
        <f t="shared" si="75"/>
        <v>0</v>
      </c>
      <c r="U308">
        <f t="shared" si="76"/>
        <v>1</v>
      </c>
      <c r="V308">
        <f t="shared" si="77"/>
        <v>1</v>
      </c>
      <c r="W308" t="s">
        <v>1199</v>
      </c>
      <c r="X308" t="s">
        <v>390</v>
      </c>
      <c r="AC308">
        <v>1</v>
      </c>
    </row>
    <row r="309" spans="1:29" hidden="1" outlineLevel="2" x14ac:dyDescent="0.2">
      <c r="A309">
        <v>12580092</v>
      </c>
      <c r="B309">
        <v>5</v>
      </c>
      <c r="C309" t="s">
        <v>1195</v>
      </c>
      <c r="D309" t="s">
        <v>1</v>
      </c>
      <c r="I309" s="20" t="s">
        <v>1196</v>
      </c>
      <c r="J309" s="15">
        <v>1</v>
      </c>
      <c r="K309" s="15" t="e">
        <f t="shared" si="71"/>
        <v>#VALUE!</v>
      </c>
      <c r="L309" s="18" t="e">
        <f t="shared" si="72"/>
        <v>#VALUE!</v>
      </c>
      <c r="M309" s="3">
        <v>1</v>
      </c>
      <c r="N309" t="s">
        <v>1198</v>
      </c>
      <c r="O309" s="4">
        <v>1</v>
      </c>
      <c r="P309" t="s">
        <v>1198</v>
      </c>
      <c r="Q309">
        <f t="shared" si="73"/>
        <v>0</v>
      </c>
      <c r="S309">
        <f t="shared" si="74"/>
        <v>0</v>
      </c>
      <c r="T309">
        <f t="shared" si="75"/>
        <v>0</v>
      </c>
      <c r="U309">
        <f t="shared" si="76"/>
        <v>1</v>
      </c>
      <c r="V309">
        <f t="shared" si="77"/>
        <v>1</v>
      </c>
      <c r="W309" t="s">
        <v>1199</v>
      </c>
      <c r="X309" t="s">
        <v>390</v>
      </c>
      <c r="AC309">
        <v>1</v>
      </c>
    </row>
    <row r="310" spans="1:29" hidden="1" outlineLevel="2" x14ac:dyDescent="0.2">
      <c r="A310">
        <v>12580092</v>
      </c>
      <c r="B310">
        <v>5</v>
      </c>
      <c r="C310" t="s">
        <v>1195</v>
      </c>
      <c r="D310" t="s">
        <v>1</v>
      </c>
      <c r="I310" s="20" t="s">
        <v>1196</v>
      </c>
      <c r="J310" s="15">
        <v>1</v>
      </c>
      <c r="K310" s="15" t="e">
        <f t="shared" si="71"/>
        <v>#VALUE!</v>
      </c>
      <c r="L310" s="18" t="e">
        <f t="shared" si="72"/>
        <v>#VALUE!</v>
      </c>
      <c r="M310" s="3">
        <v>1</v>
      </c>
      <c r="N310" t="s">
        <v>1198</v>
      </c>
      <c r="O310" s="4">
        <v>1</v>
      </c>
      <c r="P310" t="s">
        <v>1198</v>
      </c>
      <c r="Q310">
        <f t="shared" si="73"/>
        <v>0</v>
      </c>
      <c r="S310">
        <f t="shared" si="74"/>
        <v>0</v>
      </c>
      <c r="T310">
        <f t="shared" si="75"/>
        <v>0</v>
      </c>
      <c r="U310">
        <f t="shared" si="76"/>
        <v>1</v>
      </c>
      <c r="V310">
        <f t="shared" si="77"/>
        <v>1</v>
      </c>
      <c r="W310" t="s">
        <v>1199</v>
      </c>
      <c r="X310" t="s">
        <v>390</v>
      </c>
      <c r="AC310">
        <v>1</v>
      </c>
    </row>
    <row r="311" spans="1:29" hidden="1" outlineLevel="2" x14ac:dyDescent="0.2">
      <c r="A311">
        <v>12580092</v>
      </c>
      <c r="B311">
        <v>5</v>
      </c>
      <c r="C311" t="s">
        <v>1195</v>
      </c>
      <c r="D311" t="s">
        <v>1</v>
      </c>
      <c r="I311" s="20" t="s">
        <v>1196</v>
      </c>
      <c r="J311" s="15">
        <v>1</v>
      </c>
      <c r="K311" s="15" t="e">
        <f t="shared" si="71"/>
        <v>#VALUE!</v>
      </c>
      <c r="L311" s="18" t="e">
        <f t="shared" si="72"/>
        <v>#VALUE!</v>
      </c>
      <c r="M311" s="3">
        <v>1</v>
      </c>
      <c r="N311" t="s">
        <v>1198</v>
      </c>
      <c r="O311" s="4">
        <v>1</v>
      </c>
      <c r="P311" t="s">
        <v>1198</v>
      </c>
      <c r="Q311">
        <f t="shared" si="73"/>
        <v>0</v>
      </c>
      <c r="S311">
        <f t="shared" si="74"/>
        <v>0</v>
      </c>
      <c r="T311">
        <f t="shared" si="75"/>
        <v>0</v>
      </c>
      <c r="U311">
        <f t="shared" si="76"/>
        <v>1</v>
      </c>
      <c r="V311">
        <f t="shared" si="77"/>
        <v>1</v>
      </c>
      <c r="W311" t="s">
        <v>1199</v>
      </c>
      <c r="X311" t="s">
        <v>390</v>
      </c>
      <c r="AC311">
        <v>1</v>
      </c>
    </row>
    <row r="312" spans="1:29" hidden="1" outlineLevel="2" x14ac:dyDescent="0.2">
      <c r="A312">
        <v>18801661</v>
      </c>
      <c r="B312">
        <v>4</v>
      </c>
      <c r="C312" t="s">
        <v>1274</v>
      </c>
      <c r="D312" t="s">
        <v>1</v>
      </c>
      <c r="I312" s="20" t="s">
        <v>1196</v>
      </c>
      <c r="J312" s="15">
        <v>1</v>
      </c>
      <c r="K312" s="15" t="e">
        <f t="shared" si="71"/>
        <v>#VALUE!</v>
      </c>
      <c r="L312" s="18" t="e">
        <f t="shared" si="72"/>
        <v>#VALUE!</v>
      </c>
      <c r="M312" s="3">
        <v>1</v>
      </c>
      <c r="N312" t="s">
        <v>1276</v>
      </c>
      <c r="O312" s="4">
        <v>1</v>
      </c>
      <c r="P312" t="s">
        <v>1276</v>
      </c>
      <c r="Q312">
        <f t="shared" si="73"/>
        <v>0</v>
      </c>
      <c r="S312">
        <f t="shared" si="74"/>
        <v>0</v>
      </c>
      <c r="T312">
        <f t="shared" si="75"/>
        <v>0</v>
      </c>
      <c r="U312">
        <f t="shared" si="76"/>
        <v>1</v>
      </c>
      <c r="V312">
        <f t="shared" si="77"/>
        <v>1</v>
      </c>
      <c r="W312" t="s">
        <v>1277</v>
      </c>
      <c r="X312" t="s">
        <v>1278</v>
      </c>
      <c r="Y312" t="s">
        <v>1</v>
      </c>
      <c r="Z312" t="s">
        <v>1279</v>
      </c>
      <c r="AA312">
        <v>-79.932755</v>
      </c>
      <c r="AB312">
        <v>40.451220999999997</v>
      </c>
      <c r="AC312">
        <v>1</v>
      </c>
    </row>
    <row r="313" spans="1:29" hidden="1" outlineLevel="2" x14ac:dyDescent="0.2">
      <c r="A313">
        <v>18801661</v>
      </c>
      <c r="B313">
        <v>4</v>
      </c>
      <c r="C313" t="s">
        <v>1274</v>
      </c>
      <c r="D313" t="s">
        <v>1</v>
      </c>
      <c r="I313" s="20" t="s">
        <v>1196</v>
      </c>
      <c r="J313" s="15">
        <v>1</v>
      </c>
      <c r="K313" s="15" t="e">
        <f t="shared" si="71"/>
        <v>#VALUE!</v>
      </c>
      <c r="L313" s="18" t="e">
        <f t="shared" si="72"/>
        <v>#VALUE!</v>
      </c>
      <c r="M313" s="3">
        <v>1</v>
      </c>
      <c r="N313" t="s">
        <v>1276</v>
      </c>
      <c r="O313" s="4">
        <v>1</v>
      </c>
      <c r="P313" t="s">
        <v>1276</v>
      </c>
      <c r="Q313">
        <f t="shared" si="73"/>
        <v>0</v>
      </c>
      <c r="S313">
        <f t="shared" si="74"/>
        <v>0</v>
      </c>
      <c r="T313">
        <f t="shared" si="75"/>
        <v>0</v>
      </c>
      <c r="U313">
        <f t="shared" si="76"/>
        <v>1</v>
      </c>
      <c r="V313">
        <f t="shared" si="77"/>
        <v>1</v>
      </c>
      <c r="W313" t="s">
        <v>1280</v>
      </c>
      <c r="X313" t="s">
        <v>1278</v>
      </c>
      <c r="Y313" t="s">
        <v>1</v>
      </c>
      <c r="Z313" t="s">
        <v>1279</v>
      </c>
      <c r="AA313">
        <v>-79.932755</v>
      </c>
      <c r="AB313">
        <v>40.451220999999997</v>
      </c>
      <c r="AC313">
        <v>1</v>
      </c>
    </row>
    <row r="314" spans="1:29" hidden="1" outlineLevel="2" x14ac:dyDescent="0.2">
      <c r="A314">
        <v>18801661</v>
      </c>
      <c r="B314">
        <v>4</v>
      </c>
      <c r="C314" t="s">
        <v>1274</v>
      </c>
      <c r="D314" t="s">
        <v>1</v>
      </c>
      <c r="I314" s="20" t="s">
        <v>1196</v>
      </c>
      <c r="J314" s="15">
        <v>1</v>
      </c>
      <c r="K314" s="15" t="e">
        <f t="shared" si="71"/>
        <v>#VALUE!</v>
      </c>
      <c r="L314" s="18" t="e">
        <f t="shared" si="72"/>
        <v>#VALUE!</v>
      </c>
      <c r="M314" s="3">
        <v>1</v>
      </c>
      <c r="N314" t="s">
        <v>1276</v>
      </c>
      <c r="O314" s="4">
        <v>1</v>
      </c>
      <c r="P314" t="s">
        <v>1276</v>
      </c>
      <c r="Q314">
        <f t="shared" si="73"/>
        <v>0</v>
      </c>
      <c r="S314">
        <f t="shared" si="74"/>
        <v>0</v>
      </c>
      <c r="T314">
        <f t="shared" si="75"/>
        <v>0</v>
      </c>
      <c r="U314">
        <f t="shared" si="76"/>
        <v>1</v>
      </c>
      <c r="V314">
        <f t="shared" si="77"/>
        <v>1</v>
      </c>
      <c r="W314" t="s">
        <v>1281</v>
      </c>
      <c r="X314" t="s">
        <v>1278</v>
      </c>
      <c r="Y314" t="s">
        <v>1</v>
      </c>
      <c r="Z314" t="s">
        <v>1279</v>
      </c>
      <c r="AA314">
        <v>-79.932755</v>
      </c>
      <c r="AB314">
        <v>40.451220999999997</v>
      </c>
      <c r="AC314">
        <v>1</v>
      </c>
    </row>
    <row r="315" spans="1:29" hidden="1" outlineLevel="2" x14ac:dyDescent="0.2">
      <c r="A315">
        <v>1769932</v>
      </c>
      <c r="B315">
        <v>4</v>
      </c>
      <c r="C315" t="s">
        <v>1317</v>
      </c>
      <c r="D315" t="s">
        <v>1</v>
      </c>
      <c r="I315" s="20" t="s">
        <v>1196</v>
      </c>
      <c r="J315" s="15">
        <v>1</v>
      </c>
      <c r="K315" s="15" t="e">
        <f t="shared" si="71"/>
        <v>#VALUE!</v>
      </c>
      <c r="L315" s="18" t="e">
        <f t="shared" si="72"/>
        <v>#VALUE!</v>
      </c>
      <c r="M315" s="3">
        <v>1</v>
      </c>
      <c r="N315" t="s">
        <v>1319</v>
      </c>
      <c r="O315" s="4">
        <v>1</v>
      </c>
      <c r="P315" t="s">
        <v>1319</v>
      </c>
      <c r="Q315">
        <f t="shared" si="73"/>
        <v>0</v>
      </c>
      <c r="S315">
        <f t="shared" si="74"/>
        <v>0</v>
      </c>
      <c r="T315">
        <f t="shared" si="75"/>
        <v>0</v>
      </c>
      <c r="U315">
        <f t="shared" si="76"/>
        <v>1</v>
      </c>
      <c r="V315">
        <f t="shared" si="77"/>
        <v>1</v>
      </c>
      <c r="W315" t="s">
        <v>1320</v>
      </c>
      <c r="X315" t="s">
        <v>39</v>
      </c>
      <c r="Y315" t="s">
        <v>1</v>
      </c>
      <c r="Z315" t="s">
        <v>40</v>
      </c>
      <c r="AA315">
        <v>-79.922805999999994</v>
      </c>
      <c r="AB315">
        <v>40.434963000000003</v>
      </c>
      <c r="AC315">
        <v>1</v>
      </c>
    </row>
    <row r="316" spans="1:29" hidden="1" outlineLevel="2" x14ac:dyDescent="0.2">
      <c r="A316">
        <v>1769932</v>
      </c>
      <c r="B316">
        <v>4</v>
      </c>
      <c r="C316" t="s">
        <v>1317</v>
      </c>
      <c r="D316" t="s">
        <v>1</v>
      </c>
      <c r="I316" s="20" t="s">
        <v>1196</v>
      </c>
      <c r="J316" s="15">
        <v>1</v>
      </c>
      <c r="K316" s="15" t="e">
        <f t="shared" si="71"/>
        <v>#VALUE!</v>
      </c>
      <c r="L316" s="18" t="e">
        <f t="shared" si="72"/>
        <v>#VALUE!</v>
      </c>
      <c r="M316" s="3">
        <v>1</v>
      </c>
      <c r="N316" t="s">
        <v>1321</v>
      </c>
      <c r="O316" s="4">
        <v>1</v>
      </c>
      <c r="P316" t="s">
        <v>1321</v>
      </c>
      <c r="Q316">
        <f t="shared" si="73"/>
        <v>0</v>
      </c>
      <c r="S316">
        <f t="shared" si="74"/>
        <v>0</v>
      </c>
      <c r="T316">
        <f t="shared" si="75"/>
        <v>0</v>
      </c>
      <c r="U316">
        <f t="shared" si="76"/>
        <v>1</v>
      </c>
      <c r="V316">
        <f t="shared" si="77"/>
        <v>1</v>
      </c>
      <c r="W316" t="s">
        <v>1322</v>
      </c>
      <c r="X316" t="s">
        <v>1323</v>
      </c>
      <c r="Y316" t="s">
        <v>1</v>
      </c>
      <c r="Z316" t="s">
        <v>1324</v>
      </c>
      <c r="AA316">
        <v>-79.934036000000006</v>
      </c>
      <c r="AB316">
        <v>40.451476999999997</v>
      </c>
      <c r="AC316">
        <v>1</v>
      </c>
    </row>
    <row r="317" spans="1:29" hidden="1" outlineLevel="2" x14ac:dyDescent="0.2">
      <c r="A317">
        <v>1769932</v>
      </c>
      <c r="B317">
        <v>4</v>
      </c>
      <c r="C317" t="s">
        <v>1317</v>
      </c>
      <c r="D317" t="s">
        <v>1</v>
      </c>
      <c r="I317" s="20" t="s">
        <v>1196</v>
      </c>
      <c r="J317" s="15">
        <v>1</v>
      </c>
      <c r="K317" s="15" t="e">
        <f t="shared" si="71"/>
        <v>#VALUE!</v>
      </c>
      <c r="L317" s="18" t="e">
        <f t="shared" si="72"/>
        <v>#VALUE!</v>
      </c>
      <c r="M317" s="3">
        <v>1</v>
      </c>
      <c r="N317" t="s">
        <v>1325</v>
      </c>
      <c r="O317" s="4">
        <v>1</v>
      </c>
      <c r="P317" t="s">
        <v>1325</v>
      </c>
      <c r="Q317">
        <f t="shared" si="73"/>
        <v>0</v>
      </c>
      <c r="S317">
        <f t="shared" si="74"/>
        <v>0</v>
      </c>
      <c r="T317">
        <f t="shared" si="75"/>
        <v>0</v>
      </c>
      <c r="U317">
        <f t="shared" si="76"/>
        <v>1</v>
      </c>
      <c r="V317">
        <f t="shared" si="77"/>
        <v>1</v>
      </c>
      <c r="W317" t="s">
        <v>1326</v>
      </c>
      <c r="X317" t="s">
        <v>1327</v>
      </c>
      <c r="Y317" t="s">
        <v>1</v>
      </c>
      <c r="Z317" t="s">
        <v>1328</v>
      </c>
      <c r="AA317">
        <v>-79.922972000000001</v>
      </c>
      <c r="AB317">
        <v>40.437581000000002</v>
      </c>
      <c r="AC317">
        <v>1</v>
      </c>
    </row>
    <row r="318" spans="1:29" hidden="1" outlineLevel="2" x14ac:dyDescent="0.2">
      <c r="A318">
        <v>1769932</v>
      </c>
      <c r="B318">
        <v>4</v>
      </c>
      <c r="C318" t="s">
        <v>1317</v>
      </c>
      <c r="D318" t="s">
        <v>1</v>
      </c>
      <c r="I318" s="20" t="s">
        <v>1196</v>
      </c>
      <c r="J318" s="15">
        <v>1</v>
      </c>
      <c r="K318" s="15" t="e">
        <f t="shared" si="71"/>
        <v>#VALUE!</v>
      </c>
      <c r="L318" s="18" t="e">
        <f t="shared" si="72"/>
        <v>#VALUE!</v>
      </c>
      <c r="M318" s="3">
        <v>1</v>
      </c>
      <c r="N318" t="s">
        <v>1329</v>
      </c>
      <c r="O318" s="4">
        <v>1</v>
      </c>
      <c r="P318" t="s">
        <v>1329</v>
      </c>
      <c r="Q318">
        <f t="shared" si="73"/>
        <v>0</v>
      </c>
      <c r="S318">
        <f t="shared" si="74"/>
        <v>0</v>
      </c>
      <c r="T318">
        <f t="shared" si="75"/>
        <v>0</v>
      </c>
      <c r="U318">
        <f t="shared" si="76"/>
        <v>1</v>
      </c>
      <c r="V318">
        <f t="shared" si="77"/>
        <v>1</v>
      </c>
      <c r="W318" t="s">
        <v>1330</v>
      </c>
      <c r="X318" t="s">
        <v>1331</v>
      </c>
      <c r="Y318" t="s">
        <v>1069</v>
      </c>
      <c r="Z318" t="s">
        <v>1332</v>
      </c>
      <c r="AA318">
        <v>-79.755966000000001</v>
      </c>
      <c r="AB318">
        <v>40.429394000000002</v>
      </c>
      <c r="AC318">
        <v>1</v>
      </c>
    </row>
    <row r="319" spans="1:29" hidden="1" outlineLevel="2" x14ac:dyDescent="0.2">
      <c r="A319">
        <v>18629323</v>
      </c>
      <c r="B319">
        <v>1</v>
      </c>
      <c r="C319" t="s">
        <v>2004</v>
      </c>
      <c r="D319" t="s">
        <v>1</v>
      </c>
      <c r="I319" s="20" t="s">
        <v>1196</v>
      </c>
      <c r="J319" s="15">
        <v>1</v>
      </c>
      <c r="K319" s="15" t="e">
        <f t="shared" si="71"/>
        <v>#VALUE!</v>
      </c>
      <c r="L319" s="18" t="e">
        <f t="shared" si="72"/>
        <v>#VALUE!</v>
      </c>
      <c r="M319" s="3">
        <v>1</v>
      </c>
      <c r="N319" t="s">
        <v>2006</v>
      </c>
      <c r="O319" s="4">
        <v>1</v>
      </c>
      <c r="P319" t="s">
        <v>2006</v>
      </c>
      <c r="Q319">
        <f t="shared" si="73"/>
        <v>0</v>
      </c>
      <c r="S319">
        <f t="shared" si="74"/>
        <v>0</v>
      </c>
      <c r="T319">
        <f t="shared" si="75"/>
        <v>0</v>
      </c>
      <c r="U319">
        <f t="shared" si="76"/>
        <v>1</v>
      </c>
      <c r="V319">
        <f t="shared" si="77"/>
        <v>1</v>
      </c>
      <c r="W319" t="s">
        <v>2007</v>
      </c>
      <c r="X319" t="s">
        <v>390</v>
      </c>
      <c r="AC319">
        <v>1</v>
      </c>
    </row>
    <row r="320" spans="1:29" hidden="1" outlineLevel="2" x14ac:dyDescent="0.2">
      <c r="A320">
        <v>7946662</v>
      </c>
      <c r="B320">
        <v>1</v>
      </c>
      <c r="C320" t="s">
        <v>2008</v>
      </c>
      <c r="D320" t="s">
        <v>1</v>
      </c>
      <c r="I320" s="20" t="s">
        <v>1196</v>
      </c>
      <c r="J320" s="15">
        <v>1</v>
      </c>
      <c r="K320" s="15" t="e">
        <f t="shared" si="71"/>
        <v>#VALUE!</v>
      </c>
      <c r="L320" s="18" t="e">
        <f t="shared" si="72"/>
        <v>#VALUE!</v>
      </c>
      <c r="M320" s="3">
        <v>1</v>
      </c>
      <c r="N320" t="s">
        <v>2010</v>
      </c>
      <c r="O320" s="4">
        <v>1</v>
      </c>
      <c r="P320" t="s">
        <v>2010</v>
      </c>
      <c r="Q320">
        <f t="shared" si="73"/>
        <v>0</v>
      </c>
      <c r="S320">
        <f t="shared" si="74"/>
        <v>0</v>
      </c>
      <c r="T320">
        <f t="shared" si="75"/>
        <v>0</v>
      </c>
      <c r="U320">
        <f t="shared" si="76"/>
        <v>1</v>
      </c>
      <c r="V320">
        <f t="shared" si="77"/>
        <v>1</v>
      </c>
      <c r="W320" t="s">
        <v>2011</v>
      </c>
      <c r="X320" t="s">
        <v>2012</v>
      </c>
      <c r="Y320" t="s">
        <v>1</v>
      </c>
      <c r="Z320" t="s">
        <v>2013</v>
      </c>
      <c r="AA320">
        <v>-79.946860999999998</v>
      </c>
      <c r="AB320">
        <v>40.438229</v>
      </c>
      <c r="AC320">
        <v>1</v>
      </c>
    </row>
    <row r="321" spans="1:29" hidden="1" outlineLevel="2" x14ac:dyDescent="0.2">
      <c r="A321">
        <v>9753132</v>
      </c>
      <c r="B321">
        <v>1</v>
      </c>
      <c r="C321" t="s">
        <v>2067</v>
      </c>
      <c r="D321" t="s">
        <v>1</v>
      </c>
      <c r="I321" s="20" t="s">
        <v>1196</v>
      </c>
      <c r="J321" s="15">
        <v>1</v>
      </c>
      <c r="K321" s="15" t="e">
        <f t="shared" si="71"/>
        <v>#VALUE!</v>
      </c>
      <c r="L321" s="18" t="e">
        <f t="shared" si="72"/>
        <v>#VALUE!</v>
      </c>
      <c r="M321" s="3">
        <v>1</v>
      </c>
      <c r="N321" t="s">
        <v>2069</v>
      </c>
      <c r="O321" s="4">
        <v>1</v>
      </c>
      <c r="P321" t="s">
        <v>2069</v>
      </c>
      <c r="Q321">
        <f t="shared" si="73"/>
        <v>0</v>
      </c>
      <c r="S321">
        <f t="shared" si="74"/>
        <v>0</v>
      </c>
      <c r="T321">
        <f t="shared" si="75"/>
        <v>0</v>
      </c>
      <c r="U321">
        <f t="shared" si="76"/>
        <v>1</v>
      </c>
      <c r="V321">
        <f t="shared" si="77"/>
        <v>1</v>
      </c>
      <c r="W321" t="s">
        <v>2070</v>
      </c>
      <c r="X321" t="s">
        <v>146</v>
      </c>
      <c r="Y321" t="s">
        <v>1</v>
      </c>
      <c r="Z321" t="s">
        <v>1668</v>
      </c>
      <c r="AA321">
        <v>-79.958190999999999</v>
      </c>
      <c r="AB321">
        <v>40.436309999999999</v>
      </c>
      <c r="AC321">
        <v>1</v>
      </c>
    </row>
    <row r="322" spans="1:29" hidden="1" outlineLevel="2" x14ac:dyDescent="0.2">
      <c r="A322">
        <v>1753834</v>
      </c>
      <c r="B322">
        <v>1</v>
      </c>
      <c r="C322" t="s">
        <v>2155</v>
      </c>
      <c r="D322" t="s">
        <v>1</v>
      </c>
      <c r="I322" s="20" t="s">
        <v>1196</v>
      </c>
      <c r="J322" s="15">
        <v>1</v>
      </c>
      <c r="K322" s="15" t="e">
        <f t="shared" si="71"/>
        <v>#VALUE!</v>
      </c>
      <c r="L322" s="18" t="e">
        <f t="shared" si="72"/>
        <v>#VALUE!</v>
      </c>
      <c r="M322" s="3">
        <v>1</v>
      </c>
      <c r="N322" t="s">
        <v>2157</v>
      </c>
      <c r="O322" s="4">
        <v>1</v>
      </c>
      <c r="P322" t="s">
        <v>2157</v>
      </c>
      <c r="Q322">
        <f t="shared" si="73"/>
        <v>0</v>
      </c>
      <c r="S322">
        <f t="shared" si="74"/>
        <v>0</v>
      </c>
      <c r="T322">
        <f t="shared" si="75"/>
        <v>0</v>
      </c>
      <c r="U322">
        <f t="shared" si="76"/>
        <v>1</v>
      </c>
      <c r="V322">
        <f t="shared" si="77"/>
        <v>1</v>
      </c>
      <c r="W322" t="s">
        <v>2158</v>
      </c>
      <c r="X322" t="s">
        <v>2159</v>
      </c>
      <c r="Y322" t="s">
        <v>1</v>
      </c>
      <c r="Z322" t="s">
        <v>2160</v>
      </c>
      <c r="AA322">
        <v>-80.045383999999999</v>
      </c>
      <c r="AB322">
        <v>40.377195</v>
      </c>
      <c r="AC322">
        <v>1</v>
      </c>
    </row>
    <row r="323" spans="1:29" hidden="1" outlineLevel="2" x14ac:dyDescent="0.2">
      <c r="A323">
        <v>18468154</v>
      </c>
      <c r="B323">
        <v>1</v>
      </c>
      <c r="C323" t="s">
        <v>2208</v>
      </c>
      <c r="D323" t="s">
        <v>1</v>
      </c>
      <c r="I323" s="20" t="s">
        <v>1196</v>
      </c>
      <c r="J323" s="15">
        <v>1</v>
      </c>
      <c r="K323" s="15" t="e">
        <f t="shared" si="71"/>
        <v>#VALUE!</v>
      </c>
      <c r="L323" s="18" t="e">
        <f t="shared" si="72"/>
        <v>#VALUE!</v>
      </c>
      <c r="M323" s="3">
        <v>1</v>
      </c>
      <c r="N323" t="s">
        <v>2210</v>
      </c>
      <c r="O323" s="4">
        <v>1</v>
      </c>
      <c r="P323" t="s">
        <v>2210</v>
      </c>
      <c r="Q323">
        <f t="shared" si="73"/>
        <v>0</v>
      </c>
      <c r="S323">
        <f t="shared" si="74"/>
        <v>0</v>
      </c>
      <c r="T323">
        <f t="shared" si="75"/>
        <v>0</v>
      </c>
      <c r="U323">
        <f t="shared" si="76"/>
        <v>1</v>
      </c>
      <c r="V323">
        <f t="shared" si="77"/>
        <v>1</v>
      </c>
      <c r="W323" t="s">
        <v>2211</v>
      </c>
      <c r="X323" t="s">
        <v>2212</v>
      </c>
      <c r="Y323" t="s">
        <v>1</v>
      </c>
      <c r="Z323" t="s">
        <v>2213</v>
      </c>
      <c r="AA323">
        <v>-79.922545999999997</v>
      </c>
      <c r="AB323">
        <v>40.438122</v>
      </c>
      <c r="AC323">
        <v>1</v>
      </c>
    </row>
    <row r="324" spans="1:29" hidden="1" outlineLevel="2" x14ac:dyDescent="0.2">
      <c r="A324">
        <v>18664157</v>
      </c>
      <c r="B324">
        <v>1</v>
      </c>
      <c r="C324" t="s">
        <v>2337</v>
      </c>
      <c r="D324" t="s">
        <v>1</v>
      </c>
      <c r="I324" s="20" t="s">
        <v>1196</v>
      </c>
      <c r="J324" s="15">
        <v>1</v>
      </c>
      <c r="K324" s="15" t="e">
        <f t="shared" si="71"/>
        <v>#VALUE!</v>
      </c>
      <c r="L324" s="18" t="e">
        <f t="shared" si="72"/>
        <v>#VALUE!</v>
      </c>
      <c r="M324" s="3">
        <v>1</v>
      </c>
      <c r="N324" t="s">
        <v>2339</v>
      </c>
      <c r="O324" s="4">
        <v>1</v>
      </c>
      <c r="P324" t="s">
        <v>2339</v>
      </c>
      <c r="Q324">
        <f t="shared" si="73"/>
        <v>0</v>
      </c>
      <c r="S324">
        <f t="shared" si="74"/>
        <v>0</v>
      </c>
      <c r="T324">
        <f t="shared" si="75"/>
        <v>0</v>
      </c>
      <c r="U324">
        <f t="shared" si="76"/>
        <v>1</v>
      </c>
      <c r="V324">
        <f t="shared" si="77"/>
        <v>1</v>
      </c>
      <c r="W324" t="s">
        <v>2340</v>
      </c>
      <c r="X324" t="s">
        <v>146</v>
      </c>
      <c r="Y324" t="s">
        <v>737</v>
      </c>
      <c r="Z324" t="s">
        <v>1569</v>
      </c>
      <c r="AA324">
        <v>-80.050376999999997</v>
      </c>
      <c r="AB324">
        <v>40.357619999999997</v>
      </c>
      <c r="AC324">
        <v>1</v>
      </c>
    </row>
    <row r="325" spans="1:29" hidden="1" outlineLevel="2" x14ac:dyDescent="0.2">
      <c r="A325">
        <v>18288294</v>
      </c>
      <c r="B325">
        <v>1</v>
      </c>
      <c r="C325" t="s">
        <v>2399</v>
      </c>
      <c r="D325" t="s">
        <v>1</v>
      </c>
      <c r="I325" s="20" t="s">
        <v>1196</v>
      </c>
      <c r="J325" s="15">
        <v>1</v>
      </c>
      <c r="K325" s="15" t="e">
        <f t="shared" si="71"/>
        <v>#VALUE!</v>
      </c>
      <c r="L325" s="18" t="e">
        <f t="shared" si="72"/>
        <v>#VALUE!</v>
      </c>
      <c r="M325" s="3">
        <v>1</v>
      </c>
      <c r="N325" t="s">
        <v>2401</v>
      </c>
      <c r="O325" s="4">
        <v>1</v>
      </c>
      <c r="P325" t="s">
        <v>2401</v>
      </c>
      <c r="Q325">
        <f t="shared" si="73"/>
        <v>0</v>
      </c>
      <c r="S325">
        <f t="shared" si="74"/>
        <v>0</v>
      </c>
      <c r="T325">
        <f t="shared" si="75"/>
        <v>0</v>
      </c>
      <c r="U325">
        <f t="shared" si="76"/>
        <v>1</v>
      </c>
      <c r="V325">
        <f t="shared" si="77"/>
        <v>1</v>
      </c>
      <c r="W325" t="s">
        <v>2402</v>
      </c>
      <c r="X325" t="s">
        <v>1088</v>
      </c>
      <c r="Y325" t="s">
        <v>1</v>
      </c>
      <c r="Z325" t="s">
        <v>2403</v>
      </c>
      <c r="AA325">
        <v>-79.998610999999997</v>
      </c>
      <c r="AB325">
        <v>40.442883000000002</v>
      </c>
      <c r="AC325">
        <v>1</v>
      </c>
    </row>
    <row r="326" spans="1:29" hidden="1" outlineLevel="2" x14ac:dyDescent="0.2">
      <c r="A326">
        <v>11512432</v>
      </c>
      <c r="B326">
        <v>1</v>
      </c>
      <c r="C326" t="s">
        <v>2466</v>
      </c>
      <c r="D326" t="s">
        <v>1</v>
      </c>
      <c r="I326" s="20" t="s">
        <v>1196</v>
      </c>
      <c r="J326" s="15">
        <v>1</v>
      </c>
      <c r="K326" s="15" t="e">
        <f t="shared" ref="K326:K389" si="78">I326-J326</f>
        <v>#VALUE!</v>
      </c>
      <c r="L326" s="18" t="e">
        <f t="shared" ref="L326:L389" si="79">J326/I326</f>
        <v>#VALUE!</v>
      </c>
      <c r="M326" s="3">
        <v>1</v>
      </c>
      <c r="N326" t="s">
        <v>2468</v>
      </c>
      <c r="O326" s="4">
        <v>1</v>
      </c>
      <c r="P326" t="s">
        <v>2468</v>
      </c>
      <c r="Q326">
        <f t="shared" si="73"/>
        <v>0</v>
      </c>
      <c r="S326">
        <f t="shared" si="74"/>
        <v>0</v>
      </c>
      <c r="T326">
        <f t="shared" si="75"/>
        <v>0</v>
      </c>
      <c r="U326">
        <f t="shared" si="76"/>
        <v>1</v>
      </c>
      <c r="V326">
        <f t="shared" si="77"/>
        <v>1</v>
      </c>
      <c r="W326" t="s">
        <v>2469</v>
      </c>
      <c r="X326" t="s">
        <v>390</v>
      </c>
      <c r="AC326">
        <v>1</v>
      </c>
    </row>
    <row r="327" spans="1:29" hidden="1" outlineLevel="2" x14ac:dyDescent="0.2">
      <c r="A327">
        <v>7650512</v>
      </c>
      <c r="B327">
        <v>1</v>
      </c>
      <c r="C327" t="s">
        <v>2482</v>
      </c>
      <c r="D327" t="s">
        <v>1</v>
      </c>
      <c r="I327" s="20" t="s">
        <v>1196</v>
      </c>
      <c r="J327" s="15">
        <v>1</v>
      </c>
      <c r="K327" s="15" t="e">
        <f t="shared" si="78"/>
        <v>#VALUE!</v>
      </c>
      <c r="L327" s="18" t="e">
        <f t="shared" si="79"/>
        <v>#VALUE!</v>
      </c>
      <c r="M327" s="3">
        <v>1</v>
      </c>
      <c r="N327" t="s">
        <v>2484</v>
      </c>
      <c r="O327" s="4">
        <v>1</v>
      </c>
      <c r="P327" t="s">
        <v>2484</v>
      </c>
      <c r="Q327">
        <f t="shared" si="73"/>
        <v>0</v>
      </c>
      <c r="S327">
        <f t="shared" si="74"/>
        <v>0</v>
      </c>
      <c r="T327">
        <f t="shared" si="75"/>
        <v>0</v>
      </c>
      <c r="U327">
        <f t="shared" si="76"/>
        <v>1</v>
      </c>
      <c r="V327">
        <f t="shared" si="77"/>
        <v>1</v>
      </c>
      <c r="W327" t="s">
        <v>2485</v>
      </c>
      <c r="X327" t="s">
        <v>2486</v>
      </c>
      <c r="Y327" t="s">
        <v>1640</v>
      </c>
      <c r="Z327" t="s">
        <v>2487</v>
      </c>
      <c r="AA327">
        <v>-80.105179000000007</v>
      </c>
      <c r="AB327">
        <v>40.690860999999998</v>
      </c>
      <c r="AC327">
        <v>1</v>
      </c>
    </row>
    <row r="328" spans="1:29" outlineLevel="1" collapsed="1" x14ac:dyDescent="0.2">
      <c r="H328" s="17" t="s">
        <v>2620</v>
      </c>
      <c r="I328" s="20">
        <v>21</v>
      </c>
      <c r="J328" s="15">
        <v>21</v>
      </c>
      <c r="K328" s="15">
        <f t="shared" si="78"/>
        <v>0</v>
      </c>
      <c r="L328" s="18">
        <f t="shared" si="79"/>
        <v>1</v>
      </c>
    </row>
    <row r="329" spans="1:29" hidden="1" outlineLevel="2" x14ac:dyDescent="0.2">
      <c r="A329">
        <v>741891</v>
      </c>
      <c r="B329">
        <v>7</v>
      </c>
      <c r="C329" t="s">
        <v>1071</v>
      </c>
      <c r="D329" t="s">
        <v>1</v>
      </c>
      <c r="I329" s="20" t="s">
        <v>1072</v>
      </c>
      <c r="J329" s="15">
        <v>1</v>
      </c>
      <c r="K329" s="15" t="e">
        <f t="shared" si="78"/>
        <v>#VALUE!</v>
      </c>
      <c r="L329" s="18" t="e">
        <f t="shared" si="79"/>
        <v>#VALUE!</v>
      </c>
      <c r="M329" s="3">
        <v>1</v>
      </c>
      <c r="N329" t="s">
        <v>1074</v>
      </c>
      <c r="O329" s="4">
        <v>1</v>
      </c>
      <c r="P329" t="s">
        <v>1074</v>
      </c>
      <c r="Q329">
        <f t="shared" ref="Q329:Q348" si="80">IF((M329+O329=3),1,0)</f>
        <v>0</v>
      </c>
      <c r="S329">
        <f t="shared" ref="S329:S348" si="81">IF(M329=R329,1,0)</f>
        <v>0</v>
      </c>
      <c r="T329">
        <f t="shared" ref="T329:T348" si="82">IF((M329+O329=4),1,0)</f>
        <v>0</v>
      </c>
      <c r="U329">
        <f t="shared" ref="U329:U348" si="83">IF(M329=O329,1,0)</f>
        <v>1</v>
      </c>
      <c r="V329">
        <f t="shared" ref="V329:V348" si="84">IF(N329=P329,1,888)</f>
        <v>1</v>
      </c>
      <c r="W329" t="s">
        <v>1075</v>
      </c>
      <c r="X329" t="s">
        <v>1076</v>
      </c>
      <c r="Y329" t="s">
        <v>1</v>
      </c>
      <c r="Z329" t="s">
        <v>1077</v>
      </c>
      <c r="AA329">
        <v>-79.953119999999998</v>
      </c>
      <c r="AB329">
        <v>40.455513000000003</v>
      </c>
      <c r="AC329">
        <v>1</v>
      </c>
    </row>
    <row r="330" spans="1:29" hidden="1" outlineLevel="2" x14ac:dyDescent="0.2">
      <c r="A330">
        <v>741891</v>
      </c>
      <c r="B330">
        <v>7</v>
      </c>
      <c r="C330" t="s">
        <v>1071</v>
      </c>
      <c r="D330" t="s">
        <v>1</v>
      </c>
      <c r="I330" s="20" t="s">
        <v>1072</v>
      </c>
      <c r="J330" s="15">
        <v>1</v>
      </c>
      <c r="K330" s="15" t="e">
        <f t="shared" si="78"/>
        <v>#VALUE!</v>
      </c>
      <c r="L330" s="18" t="e">
        <f t="shared" si="79"/>
        <v>#VALUE!</v>
      </c>
      <c r="M330" s="3">
        <v>1</v>
      </c>
      <c r="N330" t="s">
        <v>1078</v>
      </c>
      <c r="O330" s="4">
        <v>1</v>
      </c>
      <c r="P330" t="s">
        <v>1078</v>
      </c>
      <c r="Q330">
        <f t="shared" si="80"/>
        <v>0</v>
      </c>
      <c r="S330">
        <f t="shared" si="81"/>
        <v>0</v>
      </c>
      <c r="T330">
        <f t="shared" si="82"/>
        <v>0</v>
      </c>
      <c r="U330">
        <f t="shared" si="83"/>
        <v>1</v>
      </c>
      <c r="V330">
        <f t="shared" si="84"/>
        <v>1</v>
      </c>
      <c r="W330" t="s">
        <v>1079</v>
      </c>
      <c r="X330" t="s">
        <v>1080</v>
      </c>
      <c r="Y330" t="s">
        <v>1</v>
      </c>
      <c r="Z330" t="s">
        <v>1081</v>
      </c>
      <c r="AA330">
        <v>-79.894225000000006</v>
      </c>
      <c r="AB330">
        <v>40.433416000000001</v>
      </c>
      <c r="AC330">
        <v>1</v>
      </c>
    </row>
    <row r="331" spans="1:29" hidden="1" outlineLevel="2" x14ac:dyDescent="0.2">
      <c r="A331">
        <v>741891</v>
      </c>
      <c r="B331">
        <v>7</v>
      </c>
      <c r="C331" t="s">
        <v>1071</v>
      </c>
      <c r="D331" t="s">
        <v>1</v>
      </c>
      <c r="I331" s="20" t="s">
        <v>1072</v>
      </c>
      <c r="J331" s="15">
        <v>1</v>
      </c>
      <c r="K331" s="15" t="e">
        <f t="shared" si="78"/>
        <v>#VALUE!</v>
      </c>
      <c r="L331" s="18" t="e">
        <f t="shared" si="79"/>
        <v>#VALUE!</v>
      </c>
      <c r="M331" s="3">
        <v>1</v>
      </c>
      <c r="N331" t="s">
        <v>1082</v>
      </c>
      <c r="O331" s="4">
        <v>1</v>
      </c>
      <c r="P331" t="s">
        <v>1082</v>
      </c>
      <c r="Q331">
        <f t="shared" si="80"/>
        <v>0</v>
      </c>
      <c r="S331">
        <f t="shared" si="81"/>
        <v>0</v>
      </c>
      <c r="T331">
        <f t="shared" si="82"/>
        <v>0</v>
      </c>
      <c r="U331">
        <f t="shared" si="83"/>
        <v>1</v>
      </c>
      <c r="V331">
        <f t="shared" si="84"/>
        <v>1</v>
      </c>
      <c r="W331" t="s">
        <v>1083</v>
      </c>
      <c r="X331" t="s">
        <v>1084</v>
      </c>
      <c r="Y331" t="s">
        <v>1</v>
      </c>
      <c r="Z331" t="s">
        <v>1085</v>
      </c>
      <c r="AA331">
        <v>-79.960837999999995</v>
      </c>
      <c r="AB331">
        <v>40.469887</v>
      </c>
      <c r="AC331">
        <v>1</v>
      </c>
    </row>
    <row r="332" spans="1:29" hidden="1" outlineLevel="2" x14ac:dyDescent="0.2">
      <c r="A332">
        <v>741891</v>
      </c>
      <c r="B332">
        <v>7</v>
      </c>
      <c r="C332" t="s">
        <v>1071</v>
      </c>
      <c r="D332" t="s">
        <v>1</v>
      </c>
      <c r="I332" s="20" t="s">
        <v>1072</v>
      </c>
      <c r="J332" s="15">
        <v>1</v>
      </c>
      <c r="K332" s="15" t="e">
        <f t="shared" si="78"/>
        <v>#VALUE!</v>
      </c>
      <c r="L332" s="18" t="e">
        <f t="shared" si="79"/>
        <v>#VALUE!</v>
      </c>
      <c r="M332" s="3">
        <v>1</v>
      </c>
      <c r="N332" t="s">
        <v>1086</v>
      </c>
      <c r="O332" s="4">
        <v>1</v>
      </c>
      <c r="P332" t="s">
        <v>1086</v>
      </c>
      <c r="Q332">
        <f t="shared" si="80"/>
        <v>0</v>
      </c>
      <c r="S332">
        <f t="shared" si="81"/>
        <v>0</v>
      </c>
      <c r="T332">
        <f t="shared" si="82"/>
        <v>0</v>
      </c>
      <c r="U332">
        <f t="shared" si="83"/>
        <v>1</v>
      </c>
      <c r="V332">
        <f t="shared" si="84"/>
        <v>1</v>
      </c>
      <c r="W332" t="s">
        <v>1087</v>
      </c>
      <c r="X332" t="s">
        <v>1088</v>
      </c>
      <c r="Y332" t="s">
        <v>1</v>
      </c>
      <c r="Z332" t="s">
        <v>1089</v>
      </c>
      <c r="AA332">
        <v>-79.998558000000003</v>
      </c>
      <c r="AB332">
        <v>40.442794999999997</v>
      </c>
      <c r="AC332">
        <v>1</v>
      </c>
    </row>
    <row r="333" spans="1:29" hidden="1" outlineLevel="2" x14ac:dyDescent="0.2">
      <c r="A333">
        <v>741891</v>
      </c>
      <c r="B333">
        <v>7</v>
      </c>
      <c r="C333" t="s">
        <v>1071</v>
      </c>
      <c r="D333" t="s">
        <v>1</v>
      </c>
      <c r="I333" s="20" t="s">
        <v>1072</v>
      </c>
      <c r="J333" s="15">
        <v>1</v>
      </c>
      <c r="K333" s="15" t="e">
        <f t="shared" si="78"/>
        <v>#VALUE!</v>
      </c>
      <c r="L333" s="18" t="e">
        <f t="shared" si="79"/>
        <v>#VALUE!</v>
      </c>
      <c r="M333" s="3">
        <v>1</v>
      </c>
      <c r="N333" t="s">
        <v>1090</v>
      </c>
      <c r="O333" s="4">
        <v>1</v>
      </c>
      <c r="P333" t="s">
        <v>1090</v>
      </c>
      <c r="Q333">
        <f t="shared" si="80"/>
        <v>0</v>
      </c>
      <c r="S333">
        <f t="shared" si="81"/>
        <v>0</v>
      </c>
      <c r="T333">
        <f t="shared" si="82"/>
        <v>0</v>
      </c>
      <c r="U333">
        <f t="shared" si="83"/>
        <v>1</v>
      </c>
      <c r="V333">
        <f t="shared" si="84"/>
        <v>1</v>
      </c>
      <c r="W333" t="s">
        <v>1091</v>
      </c>
      <c r="X333" t="s">
        <v>1080</v>
      </c>
      <c r="Y333" t="s">
        <v>1</v>
      </c>
      <c r="Z333" t="s">
        <v>1081</v>
      </c>
      <c r="AA333">
        <v>-79.894225000000006</v>
      </c>
      <c r="AB333">
        <v>40.433416000000001</v>
      </c>
      <c r="AC333">
        <v>1</v>
      </c>
    </row>
    <row r="334" spans="1:29" hidden="1" outlineLevel="2" x14ac:dyDescent="0.2">
      <c r="A334">
        <v>741891</v>
      </c>
      <c r="B334">
        <v>7</v>
      </c>
      <c r="C334" t="s">
        <v>1071</v>
      </c>
      <c r="D334" t="s">
        <v>1</v>
      </c>
      <c r="I334" s="20" t="s">
        <v>1072</v>
      </c>
      <c r="J334" s="15">
        <v>1</v>
      </c>
      <c r="K334" s="15" t="e">
        <f t="shared" si="78"/>
        <v>#VALUE!</v>
      </c>
      <c r="L334" s="18" t="e">
        <f t="shared" si="79"/>
        <v>#VALUE!</v>
      </c>
      <c r="M334" s="3">
        <v>1</v>
      </c>
      <c r="N334" t="s">
        <v>1092</v>
      </c>
      <c r="O334" s="4">
        <v>1</v>
      </c>
      <c r="P334" t="s">
        <v>1092</v>
      </c>
      <c r="Q334">
        <f t="shared" si="80"/>
        <v>0</v>
      </c>
      <c r="S334">
        <f t="shared" si="81"/>
        <v>0</v>
      </c>
      <c r="T334">
        <f t="shared" si="82"/>
        <v>0</v>
      </c>
      <c r="U334">
        <f t="shared" si="83"/>
        <v>1</v>
      </c>
      <c r="V334">
        <f t="shared" si="84"/>
        <v>1</v>
      </c>
      <c r="W334" t="s">
        <v>1093</v>
      </c>
      <c r="X334" t="s">
        <v>1094</v>
      </c>
      <c r="Y334" t="s">
        <v>1</v>
      </c>
      <c r="Z334" t="s">
        <v>1095</v>
      </c>
      <c r="AA334">
        <v>-79.899214000000001</v>
      </c>
      <c r="AB334">
        <v>40.455283999999999</v>
      </c>
      <c r="AC334">
        <v>1</v>
      </c>
    </row>
    <row r="335" spans="1:29" hidden="1" outlineLevel="2" x14ac:dyDescent="0.2">
      <c r="A335">
        <v>741891</v>
      </c>
      <c r="B335">
        <v>7</v>
      </c>
      <c r="C335" t="s">
        <v>1071</v>
      </c>
      <c r="D335" t="s">
        <v>1</v>
      </c>
      <c r="I335" s="20" t="s">
        <v>1072</v>
      </c>
      <c r="J335" s="15">
        <v>1</v>
      </c>
      <c r="K335" s="15" t="e">
        <f t="shared" si="78"/>
        <v>#VALUE!</v>
      </c>
      <c r="L335" s="18" t="e">
        <f t="shared" si="79"/>
        <v>#VALUE!</v>
      </c>
      <c r="M335" s="3">
        <v>1</v>
      </c>
      <c r="N335" t="s">
        <v>1096</v>
      </c>
      <c r="O335" s="4">
        <v>1</v>
      </c>
      <c r="P335" t="s">
        <v>1096</v>
      </c>
      <c r="Q335">
        <f t="shared" si="80"/>
        <v>0</v>
      </c>
      <c r="S335">
        <f t="shared" si="81"/>
        <v>0</v>
      </c>
      <c r="T335">
        <f t="shared" si="82"/>
        <v>0</v>
      </c>
      <c r="U335">
        <f t="shared" si="83"/>
        <v>1</v>
      </c>
      <c r="V335">
        <f t="shared" si="84"/>
        <v>1</v>
      </c>
      <c r="W335" t="s">
        <v>1097</v>
      </c>
      <c r="X335" t="s">
        <v>1098</v>
      </c>
      <c r="Y335" t="s">
        <v>1099</v>
      </c>
      <c r="Z335" t="s">
        <v>1100</v>
      </c>
      <c r="AA335">
        <v>-80.035239000000004</v>
      </c>
      <c r="AB335">
        <v>40.396180000000001</v>
      </c>
      <c r="AC335">
        <v>1</v>
      </c>
    </row>
    <row r="336" spans="1:29" hidden="1" outlineLevel="2" x14ac:dyDescent="0.2">
      <c r="A336">
        <v>507383</v>
      </c>
      <c r="B336">
        <v>5</v>
      </c>
      <c r="C336" t="s">
        <v>1175</v>
      </c>
      <c r="D336" t="s">
        <v>1</v>
      </c>
      <c r="I336" s="20" t="s">
        <v>1072</v>
      </c>
      <c r="J336" s="15">
        <v>1</v>
      </c>
      <c r="K336" s="15" t="e">
        <f t="shared" si="78"/>
        <v>#VALUE!</v>
      </c>
      <c r="L336" s="18" t="e">
        <f t="shared" si="79"/>
        <v>#VALUE!</v>
      </c>
      <c r="M336" s="3">
        <v>1</v>
      </c>
      <c r="N336" t="s">
        <v>1177</v>
      </c>
      <c r="O336" s="4">
        <v>1</v>
      </c>
      <c r="P336" t="s">
        <v>1177</v>
      </c>
      <c r="Q336">
        <f t="shared" si="80"/>
        <v>0</v>
      </c>
      <c r="S336">
        <f t="shared" si="81"/>
        <v>0</v>
      </c>
      <c r="T336">
        <f t="shared" si="82"/>
        <v>0</v>
      </c>
      <c r="U336">
        <f t="shared" si="83"/>
        <v>1</v>
      </c>
      <c r="V336">
        <f t="shared" si="84"/>
        <v>1</v>
      </c>
      <c r="W336" t="s">
        <v>1178</v>
      </c>
      <c r="X336" t="s">
        <v>1179</v>
      </c>
      <c r="Y336" t="s">
        <v>297</v>
      </c>
      <c r="Z336" t="s">
        <v>1180</v>
      </c>
      <c r="AA336">
        <v>-80.162398999999994</v>
      </c>
      <c r="AB336">
        <v>40.277706000000002</v>
      </c>
      <c r="AC336">
        <v>1</v>
      </c>
    </row>
    <row r="337" spans="1:29" hidden="1" outlineLevel="2" x14ac:dyDescent="0.2">
      <c r="A337">
        <v>507383</v>
      </c>
      <c r="B337">
        <v>5</v>
      </c>
      <c r="C337" t="s">
        <v>1175</v>
      </c>
      <c r="D337" t="s">
        <v>1</v>
      </c>
      <c r="I337" s="20" t="s">
        <v>1072</v>
      </c>
      <c r="J337" s="15">
        <v>1</v>
      </c>
      <c r="K337" s="15" t="e">
        <f t="shared" si="78"/>
        <v>#VALUE!</v>
      </c>
      <c r="L337" s="18" t="e">
        <f t="shared" si="79"/>
        <v>#VALUE!</v>
      </c>
      <c r="M337" s="3">
        <v>1</v>
      </c>
      <c r="N337" t="s">
        <v>1181</v>
      </c>
      <c r="O337" s="4">
        <v>1</v>
      </c>
      <c r="P337" t="s">
        <v>1181</v>
      </c>
      <c r="Q337">
        <f t="shared" si="80"/>
        <v>0</v>
      </c>
      <c r="S337">
        <f t="shared" si="81"/>
        <v>0</v>
      </c>
      <c r="T337">
        <f t="shared" si="82"/>
        <v>0</v>
      </c>
      <c r="U337">
        <f t="shared" si="83"/>
        <v>1</v>
      </c>
      <c r="V337">
        <f t="shared" si="84"/>
        <v>1</v>
      </c>
      <c r="W337" t="s">
        <v>1182</v>
      </c>
      <c r="X337" t="s">
        <v>1183</v>
      </c>
      <c r="Y337" t="s">
        <v>209</v>
      </c>
      <c r="Z337" t="s">
        <v>1184</v>
      </c>
      <c r="AA337">
        <v>-80.05677</v>
      </c>
      <c r="AB337">
        <v>40.633597999999999</v>
      </c>
      <c r="AC337">
        <v>1</v>
      </c>
    </row>
    <row r="338" spans="1:29" hidden="1" outlineLevel="2" x14ac:dyDescent="0.2">
      <c r="A338">
        <v>507383</v>
      </c>
      <c r="B338">
        <v>5</v>
      </c>
      <c r="C338" t="s">
        <v>1175</v>
      </c>
      <c r="D338" t="s">
        <v>1</v>
      </c>
      <c r="I338" s="20" t="s">
        <v>1072</v>
      </c>
      <c r="J338" s="15">
        <v>1</v>
      </c>
      <c r="K338" s="15" t="e">
        <f t="shared" si="78"/>
        <v>#VALUE!</v>
      </c>
      <c r="L338" s="18" t="e">
        <f t="shared" si="79"/>
        <v>#VALUE!</v>
      </c>
      <c r="M338" s="3">
        <v>1</v>
      </c>
      <c r="N338" t="s">
        <v>1185</v>
      </c>
      <c r="O338" s="4">
        <v>1</v>
      </c>
      <c r="P338" t="s">
        <v>1185</v>
      </c>
      <c r="Q338">
        <f t="shared" si="80"/>
        <v>0</v>
      </c>
      <c r="S338">
        <f t="shared" si="81"/>
        <v>0</v>
      </c>
      <c r="T338">
        <f t="shared" si="82"/>
        <v>0</v>
      </c>
      <c r="U338">
        <f t="shared" si="83"/>
        <v>1</v>
      </c>
      <c r="V338">
        <f t="shared" si="84"/>
        <v>1</v>
      </c>
      <c r="W338" t="s">
        <v>1186</v>
      </c>
      <c r="X338" t="s">
        <v>1187</v>
      </c>
      <c r="Y338" t="s">
        <v>1</v>
      </c>
      <c r="Z338" t="s">
        <v>1188</v>
      </c>
      <c r="AA338">
        <v>-80.161289999999994</v>
      </c>
      <c r="AB338">
        <v>40.448326000000002</v>
      </c>
      <c r="AC338">
        <v>1</v>
      </c>
    </row>
    <row r="339" spans="1:29" hidden="1" outlineLevel="2" x14ac:dyDescent="0.2">
      <c r="A339">
        <v>507383</v>
      </c>
      <c r="B339">
        <v>5</v>
      </c>
      <c r="C339" t="s">
        <v>1175</v>
      </c>
      <c r="D339" t="s">
        <v>1</v>
      </c>
      <c r="I339" s="20" t="s">
        <v>1072</v>
      </c>
      <c r="J339" s="15">
        <v>1</v>
      </c>
      <c r="K339" s="15" t="e">
        <f t="shared" si="78"/>
        <v>#VALUE!</v>
      </c>
      <c r="L339" s="18" t="e">
        <f t="shared" si="79"/>
        <v>#VALUE!</v>
      </c>
      <c r="M339" s="3">
        <v>1</v>
      </c>
      <c r="N339" t="s">
        <v>1189</v>
      </c>
      <c r="O339" s="4">
        <v>1</v>
      </c>
      <c r="P339" t="s">
        <v>1189</v>
      </c>
      <c r="Q339">
        <f t="shared" si="80"/>
        <v>0</v>
      </c>
      <c r="S339">
        <f t="shared" si="81"/>
        <v>0</v>
      </c>
      <c r="T339">
        <f t="shared" si="82"/>
        <v>0</v>
      </c>
      <c r="U339">
        <f t="shared" si="83"/>
        <v>1</v>
      </c>
      <c r="V339">
        <f t="shared" si="84"/>
        <v>1</v>
      </c>
      <c r="W339" t="s">
        <v>1190</v>
      </c>
      <c r="X339" t="s">
        <v>57</v>
      </c>
      <c r="Y339" t="s">
        <v>1</v>
      </c>
      <c r="Z339" t="s">
        <v>58</v>
      </c>
      <c r="AA339">
        <v>-79.930554000000001</v>
      </c>
      <c r="AB339">
        <v>40.459938999999999</v>
      </c>
      <c r="AC339">
        <v>1</v>
      </c>
    </row>
    <row r="340" spans="1:29" hidden="1" outlineLevel="2" x14ac:dyDescent="0.2">
      <c r="A340">
        <v>507383</v>
      </c>
      <c r="B340">
        <v>5</v>
      </c>
      <c r="C340" t="s">
        <v>1175</v>
      </c>
      <c r="D340" t="s">
        <v>1</v>
      </c>
      <c r="I340" s="20" t="s">
        <v>1072</v>
      </c>
      <c r="J340" s="15">
        <v>1</v>
      </c>
      <c r="K340" s="15" t="e">
        <f t="shared" si="78"/>
        <v>#VALUE!</v>
      </c>
      <c r="L340" s="18" t="e">
        <f t="shared" si="79"/>
        <v>#VALUE!</v>
      </c>
      <c r="M340" s="3">
        <v>1</v>
      </c>
      <c r="N340" t="s">
        <v>1191</v>
      </c>
      <c r="O340" s="4">
        <v>1</v>
      </c>
      <c r="P340" t="s">
        <v>1191</v>
      </c>
      <c r="Q340">
        <f t="shared" si="80"/>
        <v>0</v>
      </c>
      <c r="S340">
        <f t="shared" si="81"/>
        <v>0</v>
      </c>
      <c r="T340">
        <f t="shared" si="82"/>
        <v>0</v>
      </c>
      <c r="U340">
        <f t="shared" si="83"/>
        <v>1</v>
      </c>
      <c r="V340">
        <f t="shared" si="84"/>
        <v>1</v>
      </c>
      <c r="W340" t="s">
        <v>1192</v>
      </c>
      <c r="X340" t="s">
        <v>1193</v>
      </c>
      <c r="Y340" t="s">
        <v>386</v>
      </c>
      <c r="Z340" t="s">
        <v>1194</v>
      </c>
      <c r="AA340">
        <v>-80.21772</v>
      </c>
      <c r="AB340">
        <v>40.520031000000003</v>
      </c>
      <c r="AC340">
        <v>1</v>
      </c>
    </row>
    <row r="341" spans="1:29" hidden="1" outlineLevel="2" x14ac:dyDescent="0.2">
      <c r="A341">
        <v>18363436</v>
      </c>
      <c r="B341">
        <v>5</v>
      </c>
      <c r="C341" t="s">
        <v>1255</v>
      </c>
      <c r="D341" t="s">
        <v>979</v>
      </c>
      <c r="I341" s="20" t="s">
        <v>1072</v>
      </c>
      <c r="J341" s="15">
        <v>1</v>
      </c>
      <c r="K341" s="15" t="e">
        <f t="shared" si="78"/>
        <v>#VALUE!</v>
      </c>
      <c r="L341" s="18" t="e">
        <f t="shared" si="79"/>
        <v>#VALUE!</v>
      </c>
      <c r="M341" s="3">
        <v>1</v>
      </c>
      <c r="N341" t="s">
        <v>1257</v>
      </c>
      <c r="O341" s="4">
        <v>1</v>
      </c>
      <c r="P341" t="s">
        <v>1257</v>
      </c>
      <c r="Q341">
        <f t="shared" si="80"/>
        <v>0</v>
      </c>
      <c r="S341">
        <f t="shared" si="81"/>
        <v>0</v>
      </c>
      <c r="T341">
        <f t="shared" si="82"/>
        <v>0</v>
      </c>
      <c r="U341">
        <f t="shared" si="83"/>
        <v>1</v>
      </c>
      <c r="V341">
        <f t="shared" si="84"/>
        <v>1</v>
      </c>
      <c r="W341" t="s">
        <v>1258</v>
      </c>
      <c r="X341" t="s">
        <v>1259</v>
      </c>
      <c r="Y341" t="s">
        <v>1020</v>
      </c>
      <c r="Z341" t="s">
        <v>1260</v>
      </c>
      <c r="AA341">
        <v>-80.110056</v>
      </c>
      <c r="AB341">
        <v>40.356180999999999</v>
      </c>
      <c r="AC341">
        <v>1</v>
      </c>
    </row>
    <row r="342" spans="1:29" hidden="1" outlineLevel="2" x14ac:dyDescent="0.2">
      <c r="A342">
        <v>18363436</v>
      </c>
      <c r="B342">
        <v>5</v>
      </c>
      <c r="C342" t="s">
        <v>1255</v>
      </c>
      <c r="D342" t="s">
        <v>979</v>
      </c>
      <c r="I342" s="20" t="s">
        <v>1072</v>
      </c>
      <c r="J342" s="15">
        <v>1</v>
      </c>
      <c r="K342" s="15" t="e">
        <f t="shared" si="78"/>
        <v>#VALUE!</v>
      </c>
      <c r="L342" s="18" t="e">
        <f t="shared" si="79"/>
        <v>#VALUE!</v>
      </c>
      <c r="M342" s="3">
        <v>1</v>
      </c>
      <c r="N342" t="s">
        <v>1261</v>
      </c>
      <c r="O342" s="4">
        <v>1</v>
      </c>
      <c r="P342" t="s">
        <v>1261</v>
      </c>
      <c r="Q342">
        <f t="shared" si="80"/>
        <v>0</v>
      </c>
      <c r="S342">
        <f t="shared" si="81"/>
        <v>0</v>
      </c>
      <c r="T342">
        <f t="shared" si="82"/>
        <v>0</v>
      </c>
      <c r="U342">
        <f t="shared" si="83"/>
        <v>1</v>
      </c>
      <c r="V342">
        <f t="shared" si="84"/>
        <v>1</v>
      </c>
      <c r="W342" t="s">
        <v>1262</v>
      </c>
      <c r="X342" t="s">
        <v>1098</v>
      </c>
      <c r="Y342" t="s">
        <v>1099</v>
      </c>
      <c r="Z342" t="s">
        <v>1100</v>
      </c>
      <c r="AA342">
        <v>-80.035239000000004</v>
      </c>
      <c r="AB342">
        <v>40.396180000000001</v>
      </c>
      <c r="AC342">
        <v>1</v>
      </c>
    </row>
    <row r="343" spans="1:29" hidden="1" outlineLevel="2" x14ac:dyDescent="0.2">
      <c r="A343">
        <v>18363436</v>
      </c>
      <c r="B343">
        <v>5</v>
      </c>
      <c r="C343" t="s">
        <v>1255</v>
      </c>
      <c r="D343" t="s">
        <v>979</v>
      </c>
      <c r="I343" s="20" t="s">
        <v>1072</v>
      </c>
      <c r="J343" s="15">
        <v>1</v>
      </c>
      <c r="K343" s="15" t="e">
        <f t="shared" si="78"/>
        <v>#VALUE!</v>
      </c>
      <c r="L343" s="18" t="e">
        <f t="shared" si="79"/>
        <v>#VALUE!</v>
      </c>
      <c r="M343" s="3">
        <v>1</v>
      </c>
      <c r="N343" t="s">
        <v>1263</v>
      </c>
      <c r="O343" s="4">
        <v>1</v>
      </c>
      <c r="P343" t="s">
        <v>1263</v>
      </c>
      <c r="Q343">
        <f t="shared" si="80"/>
        <v>0</v>
      </c>
      <c r="S343">
        <f t="shared" si="81"/>
        <v>0</v>
      </c>
      <c r="T343">
        <f t="shared" si="82"/>
        <v>0</v>
      </c>
      <c r="U343">
        <f t="shared" si="83"/>
        <v>1</v>
      </c>
      <c r="V343">
        <f t="shared" si="84"/>
        <v>1</v>
      </c>
      <c r="W343" t="s">
        <v>1264</v>
      </c>
      <c r="X343" t="s">
        <v>1265</v>
      </c>
      <c r="Y343" t="s">
        <v>1</v>
      </c>
      <c r="Z343" t="s">
        <v>1266</v>
      </c>
      <c r="AA343">
        <v>-80.146538000000007</v>
      </c>
      <c r="AB343">
        <v>40.438983999999998</v>
      </c>
      <c r="AC343">
        <v>1</v>
      </c>
    </row>
    <row r="344" spans="1:29" hidden="1" outlineLevel="2" x14ac:dyDescent="0.2">
      <c r="A344">
        <v>18363436</v>
      </c>
      <c r="B344">
        <v>5</v>
      </c>
      <c r="C344" t="s">
        <v>1255</v>
      </c>
      <c r="D344" t="s">
        <v>979</v>
      </c>
      <c r="I344" s="20" t="s">
        <v>1072</v>
      </c>
      <c r="J344" s="15">
        <v>1</v>
      </c>
      <c r="K344" s="15" t="e">
        <f t="shared" si="78"/>
        <v>#VALUE!</v>
      </c>
      <c r="L344" s="18" t="e">
        <f t="shared" si="79"/>
        <v>#VALUE!</v>
      </c>
      <c r="M344" s="3">
        <v>1</v>
      </c>
      <c r="N344" t="s">
        <v>1267</v>
      </c>
      <c r="O344" s="4">
        <v>1</v>
      </c>
      <c r="P344" t="s">
        <v>1267</v>
      </c>
      <c r="Q344">
        <f t="shared" si="80"/>
        <v>0</v>
      </c>
      <c r="S344">
        <f t="shared" si="81"/>
        <v>0</v>
      </c>
      <c r="T344">
        <f t="shared" si="82"/>
        <v>0</v>
      </c>
      <c r="U344">
        <f t="shared" si="83"/>
        <v>1</v>
      </c>
      <c r="V344">
        <f t="shared" si="84"/>
        <v>1</v>
      </c>
      <c r="W344" t="s">
        <v>1268</v>
      </c>
      <c r="X344" t="s">
        <v>1269</v>
      </c>
      <c r="Y344" t="s">
        <v>1270</v>
      </c>
      <c r="Z344" t="s">
        <v>1271</v>
      </c>
      <c r="AA344">
        <v>-80.137285000000006</v>
      </c>
      <c r="AB344">
        <v>40.451304</v>
      </c>
      <c r="AC344">
        <v>1</v>
      </c>
    </row>
    <row r="345" spans="1:29" hidden="1" outlineLevel="2" x14ac:dyDescent="0.2">
      <c r="A345">
        <v>18363436</v>
      </c>
      <c r="B345">
        <v>5</v>
      </c>
      <c r="C345" t="s">
        <v>1255</v>
      </c>
      <c r="D345" t="s">
        <v>979</v>
      </c>
      <c r="I345" s="20" t="s">
        <v>1072</v>
      </c>
      <c r="J345" s="15">
        <v>1</v>
      </c>
      <c r="K345" s="15" t="e">
        <f t="shared" si="78"/>
        <v>#VALUE!</v>
      </c>
      <c r="L345" s="18" t="e">
        <f t="shared" si="79"/>
        <v>#VALUE!</v>
      </c>
      <c r="M345" s="3">
        <v>1</v>
      </c>
      <c r="N345" t="s">
        <v>1272</v>
      </c>
      <c r="O345" s="4">
        <v>1</v>
      </c>
      <c r="P345" t="s">
        <v>1272</v>
      </c>
      <c r="Q345">
        <f t="shared" si="80"/>
        <v>0</v>
      </c>
      <c r="S345">
        <f t="shared" si="81"/>
        <v>0</v>
      </c>
      <c r="T345">
        <f t="shared" si="82"/>
        <v>0</v>
      </c>
      <c r="U345">
        <f t="shared" si="83"/>
        <v>1</v>
      </c>
      <c r="V345">
        <f t="shared" si="84"/>
        <v>1</v>
      </c>
      <c r="W345" t="s">
        <v>1273</v>
      </c>
      <c r="X345" t="s">
        <v>1098</v>
      </c>
      <c r="Y345" t="s">
        <v>1099</v>
      </c>
      <c r="Z345" t="s">
        <v>1100</v>
      </c>
      <c r="AA345">
        <v>-80.035239000000004</v>
      </c>
      <c r="AB345">
        <v>40.396180000000001</v>
      </c>
      <c r="AC345">
        <v>1</v>
      </c>
    </row>
    <row r="346" spans="1:29" hidden="1" outlineLevel="2" x14ac:dyDescent="0.2">
      <c r="A346">
        <v>3113672</v>
      </c>
      <c r="B346">
        <v>3</v>
      </c>
      <c r="C346" t="s">
        <v>1555</v>
      </c>
      <c r="D346" t="s">
        <v>506</v>
      </c>
      <c r="I346" s="20" t="s">
        <v>1072</v>
      </c>
      <c r="J346" s="15">
        <v>1</v>
      </c>
      <c r="K346" s="15" t="e">
        <f t="shared" si="78"/>
        <v>#VALUE!</v>
      </c>
      <c r="L346" s="18" t="e">
        <f t="shared" si="79"/>
        <v>#VALUE!</v>
      </c>
      <c r="M346" s="3">
        <v>1</v>
      </c>
      <c r="N346" t="s">
        <v>1557</v>
      </c>
      <c r="O346" s="4">
        <v>1</v>
      </c>
      <c r="P346" t="s">
        <v>1557</v>
      </c>
      <c r="Q346">
        <f t="shared" si="80"/>
        <v>0</v>
      </c>
      <c r="R346" s="10">
        <v>1</v>
      </c>
      <c r="S346">
        <f t="shared" si="81"/>
        <v>1</v>
      </c>
      <c r="T346">
        <f t="shared" si="82"/>
        <v>0</v>
      </c>
      <c r="U346">
        <f t="shared" si="83"/>
        <v>1</v>
      </c>
      <c r="V346">
        <f t="shared" si="84"/>
        <v>1</v>
      </c>
      <c r="W346" t="s">
        <v>1558</v>
      </c>
      <c r="X346" t="s">
        <v>1559</v>
      </c>
      <c r="Y346" t="s">
        <v>1560</v>
      </c>
      <c r="Z346" t="s">
        <v>1561</v>
      </c>
      <c r="AA346">
        <v>-80.202483999999998</v>
      </c>
      <c r="AB346">
        <v>40.220531000000001</v>
      </c>
      <c r="AC346">
        <v>1</v>
      </c>
    </row>
    <row r="347" spans="1:29" hidden="1" outlineLevel="2" x14ac:dyDescent="0.2">
      <c r="A347">
        <v>3113672</v>
      </c>
      <c r="B347">
        <v>3</v>
      </c>
      <c r="C347" t="s">
        <v>1555</v>
      </c>
      <c r="D347" t="s">
        <v>506</v>
      </c>
      <c r="I347" s="20" t="s">
        <v>1072</v>
      </c>
      <c r="J347" s="15">
        <v>1</v>
      </c>
      <c r="K347" s="15" t="e">
        <f t="shared" si="78"/>
        <v>#VALUE!</v>
      </c>
      <c r="L347" s="18" t="e">
        <f t="shared" si="79"/>
        <v>#VALUE!</v>
      </c>
      <c r="M347" s="3">
        <v>1</v>
      </c>
      <c r="N347" t="s">
        <v>1562</v>
      </c>
      <c r="O347" s="4">
        <v>1</v>
      </c>
      <c r="P347" t="s">
        <v>1562</v>
      </c>
      <c r="Q347">
        <f t="shared" si="80"/>
        <v>0</v>
      </c>
      <c r="R347" s="10">
        <v>1</v>
      </c>
      <c r="S347">
        <f t="shared" si="81"/>
        <v>1</v>
      </c>
      <c r="T347">
        <f t="shared" si="82"/>
        <v>0</v>
      </c>
      <c r="U347">
        <f t="shared" si="83"/>
        <v>1</v>
      </c>
      <c r="V347">
        <f t="shared" si="84"/>
        <v>1</v>
      </c>
      <c r="W347" t="s">
        <v>1563</v>
      </c>
      <c r="X347" t="s">
        <v>1564</v>
      </c>
      <c r="Y347" t="s">
        <v>297</v>
      </c>
      <c r="Z347" t="s">
        <v>1565</v>
      </c>
      <c r="AA347">
        <v>-80.133003000000002</v>
      </c>
      <c r="AB347">
        <v>40.269016000000001</v>
      </c>
      <c r="AC347">
        <v>1</v>
      </c>
    </row>
    <row r="348" spans="1:29" hidden="1" outlineLevel="2" x14ac:dyDescent="0.2">
      <c r="A348">
        <v>3113672</v>
      </c>
      <c r="B348">
        <v>3</v>
      </c>
      <c r="C348" t="s">
        <v>1555</v>
      </c>
      <c r="D348" t="s">
        <v>506</v>
      </c>
      <c r="I348" s="20" t="s">
        <v>1072</v>
      </c>
      <c r="J348" s="15">
        <v>1</v>
      </c>
      <c r="K348" s="15" t="e">
        <f t="shared" si="78"/>
        <v>#VALUE!</v>
      </c>
      <c r="L348" s="18" t="e">
        <f t="shared" si="79"/>
        <v>#VALUE!</v>
      </c>
      <c r="M348" s="3">
        <v>1</v>
      </c>
      <c r="N348" t="s">
        <v>1566</v>
      </c>
      <c r="O348" s="4">
        <v>1</v>
      </c>
      <c r="P348" t="s">
        <v>1566</v>
      </c>
      <c r="Q348">
        <f t="shared" si="80"/>
        <v>0</v>
      </c>
      <c r="R348" s="10">
        <v>1</v>
      </c>
      <c r="S348">
        <f t="shared" si="81"/>
        <v>1</v>
      </c>
      <c r="T348">
        <f t="shared" si="82"/>
        <v>0</v>
      </c>
      <c r="U348">
        <f t="shared" si="83"/>
        <v>1</v>
      </c>
      <c r="V348">
        <f t="shared" si="84"/>
        <v>1</v>
      </c>
      <c r="W348" t="s">
        <v>1567</v>
      </c>
      <c r="X348" t="s">
        <v>1568</v>
      </c>
      <c r="Y348" t="s">
        <v>1</v>
      </c>
      <c r="Z348" t="s">
        <v>1569</v>
      </c>
      <c r="AA348">
        <v>-80.050346000000005</v>
      </c>
      <c r="AB348">
        <v>40.357605</v>
      </c>
      <c r="AC348">
        <v>1</v>
      </c>
    </row>
    <row r="349" spans="1:29" outlineLevel="1" collapsed="1" x14ac:dyDescent="0.2">
      <c r="H349" s="17" t="s">
        <v>2621</v>
      </c>
      <c r="I349" s="20">
        <v>20</v>
      </c>
      <c r="J349" s="15">
        <v>20</v>
      </c>
      <c r="K349" s="15">
        <f t="shared" si="78"/>
        <v>0</v>
      </c>
      <c r="L349" s="18">
        <f t="shared" si="79"/>
        <v>1</v>
      </c>
      <c r="R349" s="10"/>
    </row>
    <row r="350" spans="1:29" hidden="1" outlineLevel="2" x14ac:dyDescent="0.2">
      <c r="A350">
        <v>6060022</v>
      </c>
      <c r="B350">
        <v>13</v>
      </c>
      <c r="C350" t="s">
        <v>641</v>
      </c>
      <c r="D350" t="s">
        <v>1</v>
      </c>
      <c r="I350" s="20" t="s">
        <v>642</v>
      </c>
      <c r="J350" s="15">
        <v>1</v>
      </c>
      <c r="K350" s="15" t="e">
        <f t="shared" si="78"/>
        <v>#VALUE!</v>
      </c>
      <c r="L350" s="18" t="e">
        <f t="shared" si="79"/>
        <v>#VALUE!</v>
      </c>
      <c r="M350" s="3">
        <v>1</v>
      </c>
      <c r="N350" t="s">
        <v>644</v>
      </c>
      <c r="O350" s="4">
        <v>1</v>
      </c>
      <c r="P350" t="s">
        <v>644</v>
      </c>
      <c r="Q350">
        <f t="shared" ref="Q350:Q368" si="85">IF((M350+O350=3),1,0)</f>
        <v>0</v>
      </c>
      <c r="S350">
        <f t="shared" ref="S350:S368" si="86">IF(M350=R350,1,0)</f>
        <v>0</v>
      </c>
      <c r="T350">
        <f t="shared" ref="T350:T368" si="87">IF((M350+O350=4),1,0)</f>
        <v>0</v>
      </c>
      <c r="U350">
        <f t="shared" ref="U350:U368" si="88">IF(M350=O350,1,0)</f>
        <v>1</v>
      </c>
      <c r="V350">
        <f t="shared" ref="V350:V368" si="89">IF(N350=P350,1,888)</f>
        <v>1</v>
      </c>
      <c r="W350" t="s">
        <v>645</v>
      </c>
      <c r="X350" t="s">
        <v>646</v>
      </c>
      <c r="Y350" t="s">
        <v>647</v>
      </c>
      <c r="Z350" t="s">
        <v>648</v>
      </c>
      <c r="AA350">
        <v>-80.045219000000003</v>
      </c>
      <c r="AB350">
        <v>40.377372999999999</v>
      </c>
      <c r="AC350">
        <v>1</v>
      </c>
    </row>
    <row r="351" spans="1:29" hidden="1" outlineLevel="2" x14ac:dyDescent="0.2">
      <c r="A351">
        <v>6060022</v>
      </c>
      <c r="B351">
        <v>13</v>
      </c>
      <c r="C351" t="s">
        <v>641</v>
      </c>
      <c r="D351" t="s">
        <v>1</v>
      </c>
      <c r="I351" s="20" t="s">
        <v>642</v>
      </c>
      <c r="J351" s="15">
        <v>1</v>
      </c>
      <c r="K351" s="15" t="e">
        <f t="shared" si="78"/>
        <v>#VALUE!</v>
      </c>
      <c r="L351" s="18" t="e">
        <f t="shared" si="79"/>
        <v>#VALUE!</v>
      </c>
      <c r="M351" s="3">
        <v>1</v>
      </c>
      <c r="N351" t="s">
        <v>649</v>
      </c>
      <c r="O351" s="4">
        <v>1</v>
      </c>
      <c r="P351" t="s">
        <v>649</v>
      </c>
      <c r="Q351">
        <f t="shared" si="85"/>
        <v>0</v>
      </c>
      <c r="S351">
        <f t="shared" si="86"/>
        <v>0</v>
      </c>
      <c r="T351">
        <f t="shared" si="87"/>
        <v>0</v>
      </c>
      <c r="U351">
        <f t="shared" si="88"/>
        <v>1</v>
      </c>
      <c r="V351">
        <f t="shared" si="89"/>
        <v>1</v>
      </c>
      <c r="W351" t="s">
        <v>650</v>
      </c>
      <c r="X351" t="s">
        <v>651</v>
      </c>
      <c r="Y351" t="s">
        <v>1</v>
      </c>
      <c r="Z351" t="s">
        <v>652</v>
      </c>
      <c r="AA351">
        <v>-80.048316999999997</v>
      </c>
      <c r="AB351">
        <v>40.365284000000003</v>
      </c>
      <c r="AC351">
        <v>1</v>
      </c>
    </row>
    <row r="352" spans="1:29" hidden="1" outlineLevel="2" x14ac:dyDescent="0.2">
      <c r="A352">
        <v>6060022</v>
      </c>
      <c r="B352">
        <v>13</v>
      </c>
      <c r="C352" t="s">
        <v>641</v>
      </c>
      <c r="D352" t="s">
        <v>1</v>
      </c>
      <c r="I352" s="20" t="s">
        <v>642</v>
      </c>
      <c r="J352" s="15">
        <v>1</v>
      </c>
      <c r="K352" s="15" t="e">
        <f t="shared" si="78"/>
        <v>#VALUE!</v>
      </c>
      <c r="L352" s="18" t="e">
        <f t="shared" si="79"/>
        <v>#VALUE!</v>
      </c>
      <c r="M352" s="3">
        <v>1</v>
      </c>
      <c r="N352" t="s">
        <v>653</v>
      </c>
      <c r="O352" s="4">
        <v>1</v>
      </c>
      <c r="P352" t="s">
        <v>653</v>
      </c>
      <c r="Q352">
        <f t="shared" si="85"/>
        <v>0</v>
      </c>
      <c r="S352">
        <f t="shared" si="86"/>
        <v>0</v>
      </c>
      <c r="T352">
        <f t="shared" si="87"/>
        <v>0</v>
      </c>
      <c r="U352">
        <f t="shared" si="88"/>
        <v>1</v>
      </c>
      <c r="V352">
        <f t="shared" si="89"/>
        <v>1</v>
      </c>
      <c r="W352" t="s">
        <v>654</v>
      </c>
      <c r="X352" t="s">
        <v>646</v>
      </c>
      <c r="Y352" t="s">
        <v>647</v>
      </c>
      <c r="Z352" t="s">
        <v>648</v>
      </c>
      <c r="AA352">
        <v>-80.045219000000003</v>
      </c>
      <c r="AB352">
        <v>40.377372999999999</v>
      </c>
      <c r="AC352">
        <v>1</v>
      </c>
    </row>
    <row r="353" spans="1:29" hidden="1" outlineLevel="2" x14ac:dyDescent="0.2">
      <c r="A353">
        <v>6060022</v>
      </c>
      <c r="B353">
        <v>13</v>
      </c>
      <c r="C353" t="s">
        <v>641</v>
      </c>
      <c r="D353" t="s">
        <v>1</v>
      </c>
      <c r="I353" s="20" t="s">
        <v>642</v>
      </c>
      <c r="J353" s="15">
        <v>1</v>
      </c>
      <c r="K353" s="15" t="e">
        <f t="shared" si="78"/>
        <v>#VALUE!</v>
      </c>
      <c r="L353" s="18" t="e">
        <f t="shared" si="79"/>
        <v>#VALUE!</v>
      </c>
      <c r="M353" s="3">
        <v>1</v>
      </c>
      <c r="N353" t="s">
        <v>655</v>
      </c>
      <c r="O353" s="4">
        <v>1</v>
      </c>
      <c r="P353" t="s">
        <v>655</v>
      </c>
      <c r="Q353">
        <f t="shared" si="85"/>
        <v>0</v>
      </c>
      <c r="S353">
        <f t="shared" si="86"/>
        <v>0</v>
      </c>
      <c r="T353">
        <f t="shared" si="87"/>
        <v>0</v>
      </c>
      <c r="U353">
        <f t="shared" si="88"/>
        <v>1</v>
      </c>
      <c r="V353">
        <f t="shared" si="89"/>
        <v>1</v>
      </c>
      <c r="W353" t="s">
        <v>656</v>
      </c>
      <c r="X353" t="s">
        <v>657</v>
      </c>
      <c r="Y353" t="s">
        <v>1</v>
      </c>
      <c r="Z353" t="s">
        <v>658</v>
      </c>
      <c r="AA353">
        <v>-79.960457000000005</v>
      </c>
      <c r="AB353">
        <v>40.470444000000001</v>
      </c>
      <c r="AC353">
        <v>1</v>
      </c>
    </row>
    <row r="354" spans="1:29" hidden="1" outlineLevel="2" x14ac:dyDescent="0.2">
      <c r="A354">
        <v>6060022</v>
      </c>
      <c r="B354">
        <v>13</v>
      </c>
      <c r="C354" t="s">
        <v>641</v>
      </c>
      <c r="D354" t="s">
        <v>1</v>
      </c>
      <c r="I354" s="20" t="s">
        <v>642</v>
      </c>
      <c r="J354" s="15">
        <v>1</v>
      </c>
      <c r="K354" s="15" t="e">
        <f t="shared" si="78"/>
        <v>#VALUE!</v>
      </c>
      <c r="L354" s="18" t="e">
        <f t="shared" si="79"/>
        <v>#VALUE!</v>
      </c>
      <c r="M354" s="3">
        <v>1</v>
      </c>
      <c r="N354" t="s">
        <v>659</v>
      </c>
      <c r="O354" s="4">
        <v>1</v>
      </c>
      <c r="P354" t="s">
        <v>659</v>
      </c>
      <c r="Q354">
        <f t="shared" si="85"/>
        <v>0</v>
      </c>
      <c r="S354">
        <f t="shared" si="86"/>
        <v>0</v>
      </c>
      <c r="T354">
        <f t="shared" si="87"/>
        <v>0</v>
      </c>
      <c r="U354">
        <f t="shared" si="88"/>
        <v>1</v>
      </c>
      <c r="V354">
        <f t="shared" si="89"/>
        <v>1</v>
      </c>
      <c r="W354" t="s">
        <v>660</v>
      </c>
      <c r="X354" t="s">
        <v>367</v>
      </c>
      <c r="Y354" t="s">
        <v>1</v>
      </c>
      <c r="Z354" t="s">
        <v>661</v>
      </c>
      <c r="AA354">
        <v>-79.892112999999995</v>
      </c>
      <c r="AB354">
        <v>40.438136999999998</v>
      </c>
      <c r="AC354">
        <v>1</v>
      </c>
    </row>
    <row r="355" spans="1:29" hidden="1" outlineLevel="2" x14ac:dyDescent="0.2">
      <c r="A355">
        <v>6060022</v>
      </c>
      <c r="B355">
        <v>13</v>
      </c>
      <c r="C355" t="s">
        <v>641</v>
      </c>
      <c r="D355" t="s">
        <v>1</v>
      </c>
      <c r="I355" s="20" t="s">
        <v>642</v>
      </c>
      <c r="J355" s="15">
        <v>1</v>
      </c>
      <c r="K355" s="15" t="e">
        <f t="shared" si="78"/>
        <v>#VALUE!</v>
      </c>
      <c r="L355" s="18" t="e">
        <f t="shared" si="79"/>
        <v>#VALUE!</v>
      </c>
      <c r="M355" s="3">
        <v>1</v>
      </c>
      <c r="N355" t="s">
        <v>662</v>
      </c>
      <c r="O355" s="4">
        <v>1</v>
      </c>
      <c r="P355" t="s">
        <v>662</v>
      </c>
      <c r="Q355">
        <f t="shared" si="85"/>
        <v>0</v>
      </c>
      <c r="S355">
        <f t="shared" si="86"/>
        <v>0</v>
      </c>
      <c r="T355">
        <f t="shared" si="87"/>
        <v>0</v>
      </c>
      <c r="U355">
        <f t="shared" si="88"/>
        <v>1</v>
      </c>
      <c r="V355">
        <f t="shared" si="89"/>
        <v>1</v>
      </c>
      <c r="W355" t="s">
        <v>663</v>
      </c>
      <c r="X355" t="s">
        <v>390</v>
      </c>
      <c r="AC355">
        <v>1</v>
      </c>
    </row>
    <row r="356" spans="1:29" hidden="1" outlineLevel="2" x14ac:dyDescent="0.2">
      <c r="A356">
        <v>6060022</v>
      </c>
      <c r="B356">
        <v>13</v>
      </c>
      <c r="C356" t="s">
        <v>641</v>
      </c>
      <c r="D356" t="s">
        <v>1</v>
      </c>
      <c r="I356" s="20" t="s">
        <v>642</v>
      </c>
      <c r="J356" s="15">
        <v>1</v>
      </c>
      <c r="K356" s="15" t="e">
        <f t="shared" si="78"/>
        <v>#VALUE!</v>
      </c>
      <c r="L356" s="18" t="e">
        <f t="shared" si="79"/>
        <v>#VALUE!</v>
      </c>
      <c r="M356" s="3">
        <v>1</v>
      </c>
      <c r="N356" t="s">
        <v>664</v>
      </c>
      <c r="O356" s="4">
        <v>1</v>
      </c>
      <c r="P356" t="s">
        <v>664</v>
      </c>
      <c r="Q356">
        <f t="shared" si="85"/>
        <v>0</v>
      </c>
      <c r="S356">
        <f t="shared" si="86"/>
        <v>0</v>
      </c>
      <c r="T356">
        <f t="shared" si="87"/>
        <v>0</v>
      </c>
      <c r="U356">
        <f t="shared" si="88"/>
        <v>1</v>
      </c>
      <c r="V356">
        <f t="shared" si="89"/>
        <v>1</v>
      </c>
      <c r="W356" t="s">
        <v>665</v>
      </c>
      <c r="X356" t="s">
        <v>666</v>
      </c>
      <c r="Y356" t="s">
        <v>1</v>
      </c>
      <c r="Z356" t="s">
        <v>667</v>
      </c>
      <c r="AA356">
        <v>-80.017257999999998</v>
      </c>
      <c r="AB356">
        <v>40.428550999999999</v>
      </c>
      <c r="AC356">
        <v>1</v>
      </c>
    </row>
    <row r="357" spans="1:29" hidden="1" outlineLevel="2" x14ac:dyDescent="0.2">
      <c r="A357">
        <v>6060022</v>
      </c>
      <c r="B357">
        <v>13</v>
      </c>
      <c r="C357" t="s">
        <v>641</v>
      </c>
      <c r="D357" t="s">
        <v>1</v>
      </c>
      <c r="I357" s="20" t="s">
        <v>642</v>
      </c>
      <c r="J357" s="15">
        <v>1</v>
      </c>
      <c r="K357" s="15" t="e">
        <f t="shared" si="78"/>
        <v>#VALUE!</v>
      </c>
      <c r="L357" s="18" t="e">
        <f t="shared" si="79"/>
        <v>#VALUE!</v>
      </c>
      <c r="M357" s="3">
        <v>1</v>
      </c>
      <c r="N357" t="s">
        <v>668</v>
      </c>
      <c r="O357" s="4">
        <v>1</v>
      </c>
      <c r="P357" t="s">
        <v>668</v>
      </c>
      <c r="Q357">
        <f t="shared" si="85"/>
        <v>0</v>
      </c>
      <c r="S357">
        <f t="shared" si="86"/>
        <v>0</v>
      </c>
      <c r="T357">
        <f t="shared" si="87"/>
        <v>0</v>
      </c>
      <c r="U357">
        <f t="shared" si="88"/>
        <v>1</v>
      </c>
      <c r="V357">
        <f t="shared" si="89"/>
        <v>1</v>
      </c>
      <c r="W357" t="s">
        <v>669</v>
      </c>
      <c r="X357" t="s">
        <v>670</v>
      </c>
      <c r="Y357" t="s">
        <v>671</v>
      </c>
      <c r="Z357" t="s">
        <v>672</v>
      </c>
      <c r="AA357">
        <v>-79.909813</v>
      </c>
      <c r="AB357">
        <v>40.407271999999999</v>
      </c>
      <c r="AC357">
        <v>1</v>
      </c>
    </row>
    <row r="358" spans="1:29" hidden="1" outlineLevel="2" x14ac:dyDescent="0.2">
      <c r="A358">
        <v>6060022</v>
      </c>
      <c r="B358">
        <v>13</v>
      </c>
      <c r="C358" t="s">
        <v>641</v>
      </c>
      <c r="D358" t="s">
        <v>1</v>
      </c>
      <c r="I358" s="20" t="s">
        <v>642</v>
      </c>
      <c r="J358" s="15">
        <v>1</v>
      </c>
      <c r="K358" s="15" t="e">
        <f t="shared" si="78"/>
        <v>#VALUE!</v>
      </c>
      <c r="L358" s="18" t="e">
        <f t="shared" si="79"/>
        <v>#VALUE!</v>
      </c>
      <c r="M358" s="3">
        <v>1</v>
      </c>
      <c r="N358" t="s">
        <v>673</v>
      </c>
      <c r="O358" s="4">
        <v>1</v>
      </c>
      <c r="P358" t="s">
        <v>673</v>
      </c>
      <c r="Q358">
        <f t="shared" si="85"/>
        <v>0</v>
      </c>
      <c r="S358">
        <f t="shared" si="86"/>
        <v>0</v>
      </c>
      <c r="T358">
        <f t="shared" si="87"/>
        <v>0</v>
      </c>
      <c r="U358">
        <f t="shared" si="88"/>
        <v>1</v>
      </c>
      <c r="V358">
        <f t="shared" si="89"/>
        <v>1</v>
      </c>
      <c r="W358" t="s">
        <v>674</v>
      </c>
      <c r="X358" t="s">
        <v>367</v>
      </c>
      <c r="Y358" t="s">
        <v>1</v>
      </c>
      <c r="Z358" t="s">
        <v>661</v>
      </c>
      <c r="AA358">
        <v>-79.892112999999995</v>
      </c>
      <c r="AB358">
        <v>40.438136999999998</v>
      </c>
      <c r="AC358">
        <v>1</v>
      </c>
    </row>
    <row r="359" spans="1:29" hidden="1" outlineLevel="2" x14ac:dyDescent="0.2">
      <c r="A359">
        <v>6060022</v>
      </c>
      <c r="B359">
        <v>13</v>
      </c>
      <c r="C359" t="s">
        <v>641</v>
      </c>
      <c r="D359" t="s">
        <v>1</v>
      </c>
      <c r="I359" s="20" t="s">
        <v>642</v>
      </c>
      <c r="J359" s="15">
        <v>1</v>
      </c>
      <c r="K359" s="15" t="e">
        <f t="shared" si="78"/>
        <v>#VALUE!</v>
      </c>
      <c r="L359" s="18" t="e">
        <f t="shared" si="79"/>
        <v>#VALUE!</v>
      </c>
      <c r="M359" s="3">
        <v>1</v>
      </c>
      <c r="N359" t="s">
        <v>662</v>
      </c>
      <c r="O359" s="4">
        <v>1</v>
      </c>
      <c r="P359" t="s">
        <v>662</v>
      </c>
      <c r="Q359">
        <f t="shared" si="85"/>
        <v>0</v>
      </c>
      <c r="S359">
        <f t="shared" si="86"/>
        <v>0</v>
      </c>
      <c r="T359">
        <f t="shared" si="87"/>
        <v>0</v>
      </c>
      <c r="U359">
        <f t="shared" si="88"/>
        <v>1</v>
      </c>
      <c r="V359">
        <f t="shared" si="89"/>
        <v>1</v>
      </c>
      <c r="W359" t="s">
        <v>675</v>
      </c>
      <c r="X359" t="s">
        <v>390</v>
      </c>
      <c r="AC359">
        <v>1</v>
      </c>
    </row>
    <row r="360" spans="1:29" hidden="1" outlineLevel="2" x14ac:dyDescent="0.2">
      <c r="A360">
        <v>6060022</v>
      </c>
      <c r="B360">
        <v>13</v>
      </c>
      <c r="C360" t="s">
        <v>641</v>
      </c>
      <c r="D360" t="s">
        <v>1</v>
      </c>
      <c r="I360" s="20" t="s">
        <v>642</v>
      </c>
      <c r="J360" s="15">
        <v>1</v>
      </c>
      <c r="K360" s="15" t="e">
        <f t="shared" si="78"/>
        <v>#VALUE!</v>
      </c>
      <c r="L360" s="18" t="e">
        <f t="shared" si="79"/>
        <v>#VALUE!</v>
      </c>
      <c r="M360" s="3">
        <v>1</v>
      </c>
      <c r="N360" t="s">
        <v>676</v>
      </c>
      <c r="O360" s="4">
        <v>1</v>
      </c>
      <c r="P360" t="s">
        <v>676</v>
      </c>
      <c r="Q360">
        <f t="shared" si="85"/>
        <v>0</v>
      </c>
      <c r="S360">
        <f t="shared" si="86"/>
        <v>0</v>
      </c>
      <c r="T360">
        <f t="shared" si="87"/>
        <v>0</v>
      </c>
      <c r="U360">
        <f t="shared" si="88"/>
        <v>1</v>
      </c>
      <c r="V360">
        <f t="shared" si="89"/>
        <v>1</v>
      </c>
      <c r="W360" t="s">
        <v>677</v>
      </c>
      <c r="X360" t="s">
        <v>678</v>
      </c>
      <c r="Y360" t="s">
        <v>1</v>
      </c>
      <c r="Z360" t="s">
        <v>679</v>
      </c>
      <c r="AA360">
        <v>-80.081695999999994</v>
      </c>
      <c r="AB360">
        <v>40.584347000000001</v>
      </c>
      <c r="AC360">
        <v>1</v>
      </c>
    </row>
    <row r="361" spans="1:29" hidden="1" outlineLevel="2" x14ac:dyDescent="0.2">
      <c r="A361">
        <v>6060022</v>
      </c>
      <c r="B361">
        <v>13</v>
      </c>
      <c r="C361" t="s">
        <v>641</v>
      </c>
      <c r="D361" t="s">
        <v>1</v>
      </c>
      <c r="I361" s="20" t="s">
        <v>642</v>
      </c>
      <c r="J361" s="15">
        <v>1</v>
      </c>
      <c r="K361" s="15" t="e">
        <f t="shared" si="78"/>
        <v>#VALUE!</v>
      </c>
      <c r="L361" s="18" t="e">
        <f t="shared" si="79"/>
        <v>#VALUE!</v>
      </c>
      <c r="M361" s="3">
        <v>1</v>
      </c>
      <c r="N361" t="s">
        <v>680</v>
      </c>
      <c r="O361" s="4">
        <v>1</v>
      </c>
      <c r="P361" t="s">
        <v>680</v>
      </c>
      <c r="Q361">
        <f t="shared" si="85"/>
        <v>0</v>
      </c>
      <c r="S361">
        <f t="shared" si="86"/>
        <v>0</v>
      </c>
      <c r="T361">
        <f t="shared" si="87"/>
        <v>0</v>
      </c>
      <c r="U361">
        <f t="shared" si="88"/>
        <v>1</v>
      </c>
      <c r="V361">
        <f t="shared" si="89"/>
        <v>1</v>
      </c>
      <c r="W361" t="s">
        <v>681</v>
      </c>
      <c r="X361" t="s">
        <v>678</v>
      </c>
      <c r="Y361" t="s">
        <v>1</v>
      </c>
      <c r="Z361" t="s">
        <v>679</v>
      </c>
      <c r="AA361">
        <v>-80.081695999999994</v>
      </c>
      <c r="AB361">
        <v>40.584347000000001</v>
      </c>
      <c r="AC361">
        <v>1</v>
      </c>
    </row>
    <row r="362" spans="1:29" hidden="1" outlineLevel="2" x14ac:dyDescent="0.2">
      <c r="A362">
        <v>6060022</v>
      </c>
      <c r="B362">
        <v>13</v>
      </c>
      <c r="C362" t="s">
        <v>641</v>
      </c>
      <c r="D362" t="s">
        <v>1</v>
      </c>
      <c r="I362" s="20" t="s">
        <v>642</v>
      </c>
      <c r="J362" s="15">
        <v>1</v>
      </c>
      <c r="K362" s="15" t="e">
        <f t="shared" si="78"/>
        <v>#VALUE!</v>
      </c>
      <c r="L362" s="18" t="e">
        <f t="shared" si="79"/>
        <v>#VALUE!</v>
      </c>
      <c r="M362" s="3">
        <v>1</v>
      </c>
      <c r="N362" t="s">
        <v>682</v>
      </c>
      <c r="O362" s="4">
        <v>1</v>
      </c>
      <c r="P362" t="s">
        <v>682</v>
      </c>
      <c r="Q362">
        <f t="shared" si="85"/>
        <v>0</v>
      </c>
      <c r="S362">
        <f t="shared" si="86"/>
        <v>0</v>
      </c>
      <c r="T362">
        <f t="shared" si="87"/>
        <v>0</v>
      </c>
      <c r="U362">
        <f t="shared" si="88"/>
        <v>1</v>
      </c>
      <c r="V362">
        <f t="shared" si="89"/>
        <v>1</v>
      </c>
      <c r="W362" t="s">
        <v>683</v>
      </c>
      <c r="X362" t="s">
        <v>367</v>
      </c>
      <c r="Y362" t="s">
        <v>1</v>
      </c>
      <c r="Z362" t="s">
        <v>661</v>
      </c>
      <c r="AA362">
        <v>-79.892112999999995</v>
      </c>
      <c r="AB362">
        <v>40.438136999999998</v>
      </c>
      <c r="AC362">
        <v>1</v>
      </c>
    </row>
    <row r="363" spans="1:29" hidden="1" outlineLevel="2" x14ac:dyDescent="0.2">
      <c r="A363">
        <v>18718827</v>
      </c>
      <c r="B363">
        <v>3</v>
      </c>
      <c r="C363" t="s">
        <v>1587</v>
      </c>
      <c r="D363" t="s">
        <v>1</v>
      </c>
      <c r="I363" s="20" t="s">
        <v>642</v>
      </c>
      <c r="J363" s="15">
        <v>1</v>
      </c>
      <c r="K363" s="15" t="e">
        <f t="shared" si="78"/>
        <v>#VALUE!</v>
      </c>
      <c r="L363" s="18" t="e">
        <f t="shared" si="79"/>
        <v>#VALUE!</v>
      </c>
      <c r="M363" s="3">
        <v>1</v>
      </c>
      <c r="N363" t="s">
        <v>1589</v>
      </c>
      <c r="O363" s="4">
        <v>1</v>
      </c>
      <c r="P363" t="s">
        <v>1589</v>
      </c>
      <c r="Q363">
        <f t="shared" si="85"/>
        <v>0</v>
      </c>
      <c r="S363">
        <f t="shared" si="86"/>
        <v>0</v>
      </c>
      <c r="T363">
        <f t="shared" si="87"/>
        <v>0</v>
      </c>
      <c r="U363">
        <f t="shared" si="88"/>
        <v>1</v>
      </c>
      <c r="V363">
        <f t="shared" si="89"/>
        <v>1</v>
      </c>
      <c r="W363" t="s">
        <v>1590</v>
      </c>
      <c r="X363" t="s">
        <v>1591</v>
      </c>
      <c r="Y363" t="s">
        <v>1</v>
      </c>
      <c r="Z363" t="s">
        <v>1592</v>
      </c>
      <c r="AA363">
        <v>-79.922843999999998</v>
      </c>
      <c r="AB363">
        <v>40.435763999999999</v>
      </c>
      <c r="AC363">
        <v>1</v>
      </c>
    </row>
    <row r="364" spans="1:29" hidden="1" outlineLevel="2" x14ac:dyDescent="0.2">
      <c r="A364">
        <v>18718827</v>
      </c>
      <c r="B364">
        <v>3</v>
      </c>
      <c r="C364" t="s">
        <v>1587</v>
      </c>
      <c r="D364" t="s">
        <v>1</v>
      </c>
      <c r="I364" s="20" t="s">
        <v>642</v>
      </c>
      <c r="J364" s="15">
        <v>1</v>
      </c>
      <c r="K364" s="15" t="e">
        <f t="shared" si="78"/>
        <v>#VALUE!</v>
      </c>
      <c r="L364" s="18" t="e">
        <f t="shared" si="79"/>
        <v>#VALUE!</v>
      </c>
      <c r="M364" s="3">
        <v>1</v>
      </c>
      <c r="N364" t="s">
        <v>1593</v>
      </c>
      <c r="O364" s="4">
        <v>1</v>
      </c>
      <c r="P364" t="s">
        <v>1593</v>
      </c>
      <c r="Q364">
        <f t="shared" si="85"/>
        <v>0</v>
      </c>
      <c r="S364">
        <f t="shared" si="86"/>
        <v>0</v>
      </c>
      <c r="T364">
        <f t="shared" si="87"/>
        <v>0</v>
      </c>
      <c r="U364">
        <f t="shared" si="88"/>
        <v>1</v>
      </c>
      <c r="V364">
        <f t="shared" si="89"/>
        <v>1</v>
      </c>
      <c r="W364" t="s">
        <v>1594</v>
      </c>
      <c r="X364" t="s">
        <v>1591</v>
      </c>
      <c r="Y364" t="s">
        <v>1</v>
      </c>
      <c r="Z364" t="s">
        <v>1592</v>
      </c>
      <c r="AA364">
        <v>-79.922843999999998</v>
      </c>
      <c r="AB364">
        <v>40.435763999999999</v>
      </c>
      <c r="AC364">
        <v>1</v>
      </c>
    </row>
    <row r="365" spans="1:29" hidden="1" outlineLevel="2" x14ac:dyDescent="0.2">
      <c r="A365">
        <v>18718827</v>
      </c>
      <c r="B365">
        <v>3</v>
      </c>
      <c r="C365" t="s">
        <v>1587</v>
      </c>
      <c r="D365" t="s">
        <v>1</v>
      </c>
      <c r="I365" s="20" t="s">
        <v>642</v>
      </c>
      <c r="J365" s="15">
        <v>1</v>
      </c>
      <c r="K365" s="15" t="e">
        <f t="shared" si="78"/>
        <v>#VALUE!</v>
      </c>
      <c r="L365" s="18" t="e">
        <f t="shared" si="79"/>
        <v>#VALUE!</v>
      </c>
      <c r="M365" s="3">
        <v>1</v>
      </c>
      <c r="N365" t="s">
        <v>1595</v>
      </c>
      <c r="O365" s="4">
        <v>1</v>
      </c>
      <c r="P365" t="s">
        <v>1595</v>
      </c>
      <c r="Q365">
        <f t="shared" si="85"/>
        <v>0</v>
      </c>
      <c r="S365">
        <f t="shared" si="86"/>
        <v>0</v>
      </c>
      <c r="T365">
        <f t="shared" si="87"/>
        <v>0</v>
      </c>
      <c r="U365">
        <f t="shared" si="88"/>
        <v>1</v>
      </c>
      <c r="V365">
        <f t="shared" si="89"/>
        <v>1</v>
      </c>
      <c r="W365" t="s">
        <v>1596</v>
      </c>
      <c r="X365" t="s">
        <v>1591</v>
      </c>
      <c r="Y365" t="s">
        <v>1</v>
      </c>
      <c r="Z365" t="s">
        <v>1592</v>
      </c>
      <c r="AA365">
        <v>-79.922843999999998</v>
      </c>
      <c r="AB365">
        <v>40.435763999999999</v>
      </c>
      <c r="AC365">
        <v>1</v>
      </c>
    </row>
    <row r="366" spans="1:29" hidden="1" outlineLevel="2" x14ac:dyDescent="0.2">
      <c r="A366">
        <v>8918932</v>
      </c>
      <c r="B366">
        <v>1</v>
      </c>
      <c r="C366" t="s">
        <v>2114</v>
      </c>
      <c r="D366" t="s">
        <v>1</v>
      </c>
      <c r="I366" s="20" t="s">
        <v>642</v>
      </c>
      <c r="J366" s="15">
        <v>1</v>
      </c>
      <c r="K366" s="15" t="e">
        <f t="shared" si="78"/>
        <v>#VALUE!</v>
      </c>
      <c r="L366" s="18" t="e">
        <f t="shared" si="79"/>
        <v>#VALUE!</v>
      </c>
      <c r="M366" s="3">
        <v>1</v>
      </c>
      <c r="N366" t="s">
        <v>2116</v>
      </c>
      <c r="O366" s="4">
        <v>1</v>
      </c>
      <c r="P366" t="s">
        <v>2116</v>
      </c>
      <c r="Q366">
        <f t="shared" si="85"/>
        <v>0</v>
      </c>
      <c r="S366">
        <f t="shared" si="86"/>
        <v>0</v>
      </c>
      <c r="T366">
        <f t="shared" si="87"/>
        <v>0</v>
      </c>
      <c r="U366">
        <f t="shared" si="88"/>
        <v>1</v>
      </c>
      <c r="V366">
        <f t="shared" si="89"/>
        <v>1</v>
      </c>
      <c r="W366" t="s">
        <v>2117</v>
      </c>
      <c r="X366" t="s">
        <v>2118</v>
      </c>
      <c r="Y366" t="s">
        <v>1</v>
      </c>
      <c r="Z366" t="s">
        <v>2119</v>
      </c>
      <c r="AA366">
        <v>-79.866821000000002</v>
      </c>
      <c r="AB366">
        <v>40.442959000000002</v>
      </c>
      <c r="AC366">
        <v>1</v>
      </c>
    </row>
    <row r="367" spans="1:29" hidden="1" outlineLevel="2" x14ac:dyDescent="0.2">
      <c r="A367">
        <v>18314495</v>
      </c>
      <c r="B367">
        <v>1</v>
      </c>
      <c r="C367" t="s">
        <v>2292</v>
      </c>
      <c r="D367" t="s">
        <v>1</v>
      </c>
      <c r="I367" s="20" t="s">
        <v>642</v>
      </c>
      <c r="J367" s="15">
        <v>1</v>
      </c>
      <c r="K367" s="15" t="e">
        <f t="shared" si="78"/>
        <v>#VALUE!</v>
      </c>
      <c r="L367" s="18" t="e">
        <f t="shared" si="79"/>
        <v>#VALUE!</v>
      </c>
      <c r="M367" s="3">
        <v>1</v>
      </c>
      <c r="N367" t="s">
        <v>2294</v>
      </c>
      <c r="O367" s="4">
        <v>1</v>
      </c>
      <c r="P367" t="s">
        <v>2294</v>
      </c>
      <c r="Q367">
        <f t="shared" si="85"/>
        <v>0</v>
      </c>
      <c r="S367">
        <f t="shared" si="86"/>
        <v>0</v>
      </c>
      <c r="T367">
        <f t="shared" si="87"/>
        <v>0</v>
      </c>
      <c r="U367">
        <f t="shared" si="88"/>
        <v>1</v>
      </c>
      <c r="V367">
        <f t="shared" si="89"/>
        <v>1</v>
      </c>
      <c r="W367" t="s">
        <v>2295</v>
      </c>
      <c r="X367" t="s">
        <v>2296</v>
      </c>
      <c r="Y367" t="s">
        <v>1</v>
      </c>
      <c r="Z367" t="s">
        <v>2297</v>
      </c>
      <c r="AA367">
        <v>-79.961594000000005</v>
      </c>
      <c r="AB367">
        <v>40.469284000000002</v>
      </c>
      <c r="AC367">
        <v>1</v>
      </c>
    </row>
    <row r="368" spans="1:29" hidden="1" outlineLevel="2" x14ac:dyDescent="0.2">
      <c r="A368">
        <v>18528433</v>
      </c>
      <c r="B368">
        <v>1</v>
      </c>
      <c r="C368" t="s">
        <v>2391</v>
      </c>
      <c r="D368" t="s">
        <v>1</v>
      </c>
      <c r="I368" s="20" t="s">
        <v>642</v>
      </c>
      <c r="J368" s="15">
        <v>1</v>
      </c>
      <c r="K368" s="15" t="e">
        <f t="shared" si="78"/>
        <v>#VALUE!</v>
      </c>
      <c r="L368" s="18" t="e">
        <f t="shared" si="79"/>
        <v>#VALUE!</v>
      </c>
      <c r="M368" s="3">
        <v>1</v>
      </c>
      <c r="N368" t="s">
        <v>2393</v>
      </c>
      <c r="O368" s="4">
        <v>1</v>
      </c>
      <c r="P368" t="s">
        <v>2393</v>
      </c>
      <c r="Q368">
        <f t="shared" si="85"/>
        <v>0</v>
      </c>
      <c r="S368">
        <f t="shared" si="86"/>
        <v>0</v>
      </c>
      <c r="T368">
        <f t="shared" si="87"/>
        <v>0</v>
      </c>
      <c r="U368">
        <f t="shared" si="88"/>
        <v>1</v>
      </c>
      <c r="V368">
        <f t="shared" si="89"/>
        <v>1</v>
      </c>
      <c r="W368" t="s">
        <v>2394</v>
      </c>
      <c r="X368" t="s">
        <v>390</v>
      </c>
      <c r="AC368">
        <v>1</v>
      </c>
    </row>
    <row r="369" spans="1:29" outlineLevel="1" collapsed="1" x14ac:dyDescent="0.2">
      <c r="H369" s="17" t="s">
        <v>2622</v>
      </c>
      <c r="I369" s="20">
        <v>19</v>
      </c>
      <c r="J369" s="15">
        <v>19</v>
      </c>
      <c r="K369" s="15">
        <f t="shared" si="78"/>
        <v>0</v>
      </c>
      <c r="L369" s="18">
        <f t="shared" si="79"/>
        <v>1</v>
      </c>
    </row>
    <row r="370" spans="1:29" hidden="1" outlineLevel="2" x14ac:dyDescent="0.2">
      <c r="A370">
        <v>11064482</v>
      </c>
      <c r="B370">
        <v>16</v>
      </c>
      <c r="C370" t="s">
        <v>561</v>
      </c>
      <c r="D370" t="s">
        <v>562</v>
      </c>
      <c r="I370" s="20" t="s">
        <v>563</v>
      </c>
      <c r="J370" s="15">
        <v>1</v>
      </c>
      <c r="K370" s="15" t="e">
        <f t="shared" si="78"/>
        <v>#VALUE!</v>
      </c>
      <c r="L370" s="18" t="e">
        <f t="shared" si="79"/>
        <v>#VALUE!</v>
      </c>
      <c r="M370" s="3">
        <v>1</v>
      </c>
      <c r="N370" t="s">
        <v>565</v>
      </c>
      <c r="O370" s="4">
        <v>1</v>
      </c>
      <c r="P370" t="s">
        <v>565</v>
      </c>
      <c r="Q370">
        <f t="shared" ref="Q370:Q403" si="90">IF((M370+O370=3),1,0)</f>
        <v>0</v>
      </c>
      <c r="S370">
        <f t="shared" ref="S370:S403" si="91">IF(M370=R370,1,0)</f>
        <v>0</v>
      </c>
      <c r="T370">
        <f t="shared" ref="T370:T403" si="92">IF((M370+O370=4),1,0)</f>
        <v>0</v>
      </c>
      <c r="U370">
        <f t="shared" ref="U370:U403" si="93">IF(M370=O370,1,0)</f>
        <v>1</v>
      </c>
      <c r="V370">
        <f t="shared" ref="V370:V403" si="94">IF(N370=P370,1,888)</f>
        <v>1</v>
      </c>
      <c r="W370" t="s">
        <v>566</v>
      </c>
      <c r="X370" t="s">
        <v>567</v>
      </c>
      <c r="Y370" t="s">
        <v>562</v>
      </c>
      <c r="Z370" t="s">
        <v>568</v>
      </c>
      <c r="AA370">
        <v>-80.105698000000004</v>
      </c>
      <c r="AB370">
        <v>40.692698999999998</v>
      </c>
      <c r="AC370">
        <v>1</v>
      </c>
    </row>
    <row r="371" spans="1:29" hidden="1" outlineLevel="2" x14ac:dyDescent="0.2">
      <c r="A371">
        <v>11064482</v>
      </c>
      <c r="B371">
        <v>16</v>
      </c>
      <c r="C371" t="s">
        <v>561</v>
      </c>
      <c r="D371" t="s">
        <v>562</v>
      </c>
      <c r="I371" s="20" t="s">
        <v>563</v>
      </c>
      <c r="J371" s="15">
        <v>1</v>
      </c>
      <c r="K371" s="15" t="e">
        <f t="shared" si="78"/>
        <v>#VALUE!</v>
      </c>
      <c r="L371" s="18" t="e">
        <f t="shared" si="79"/>
        <v>#VALUE!</v>
      </c>
      <c r="M371" s="3">
        <v>1</v>
      </c>
      <c r="N371" t="s">
        <v>569</v>
      </c>
      <c r="O371" s="4">
        <v>1</v>
      </c>
      <c r="P371" t="s">
        <v>569</v>
      </c>
      <c r="Q371">
        <f t="shared" si="90"/>
        <v>0</v>
      </c>
      <c r="S371">
        <f t="shared" si="91"/>
        <v>0</v>
      </c>
      <c r="T371">
        <f t="shared" si="92"/>
        <v>0</v>
      </c>
      <c r="U371">
        <f t="shared" si="93"/>
        <v>1</v>
      </c>
      <c r="V371">
        <f t="shared" si="94"/>
        <v>1</v>
      </c>
      <c r="W371" t="s">
        <v>570</v>
      </c>
      <c r="X371" t="s">
        <v>567</v>
      </c>
      <c r="Y371" t="s">
        <v>562</v>
      </c>
      <c r="Z371" t="s">
        <v>568</v>
      </c>
      <c r="AA371">
        <v>-80.105698000000004</v>
      </c>
      <c r="AB371">
        <v>40.692698999999998</v>
      </c>
      <c r="AC371">
        <v>1</v>
      </c>
    </row>
    <row r="372" spans="1:29" hidden="1" outlineLevel="2" x14ac:dyDescent="0.2">
      <c r="A372">
        <v>11064482</v>
      </c>
      <c r="B372">
        <v>16</v>
      </c>
      <c r="C372" t="s">
        <v>561</v>
      </c>
      <c r="D372" t="s">
        <v>562</v>
      </c>
      <c r="I372" s="20" t="s">
        <v>563</v>
      </c>
      <c r="J372" s="15">
        <v>1</v>
      </c>
      <c r="K372" s="15" t="e">
        <f t="shared" si="78"/>
        <v>#VALUE!</v>
      </c>
      <c r="L372" s="18" t="e">
        <f t="shared" si="79"/>
        <v>#VALUE!</v>
      </c>
      <c r="M372" s="3">
        <v>1</v>
      </c>
      <c r="N372" t="s">
        <v>571</v>
      </c>
      <c r="O372" s="4">
        <v>1</v>
      </c>
      <c r="P372" t="s">
        <v>571</v>
      </c>
      <c r="Q372">
        <f t="shared" si="90"/>
        <v>0</v>
      </c>
      <c r="S372">
        <f t="shared" si="91"/>
        <v>0</v>
      </c>
      <c r="T372">
        <f t="shared" si="92"/>
        <v>0</v>
      </c>
      <c r="U372">
        <f t="shared" si="93"/>
        <v>1</v>
      </c>
      <c r="V372">
        <f t="shared" si="94"/>
        <v>1</v>
      </c>
      <c r="W372" t="s">
        <v>572</v>
      </c>
      <c r="X372" t="s">
        <v>567</v>
      </c>
      <c r="Y372" t="s">
        <v>562</v>
      </c>
      <c r="Z372" t="s">
        <v>568</v>
      </c>
      <c r="AA372">
        <v>-80.105698000000004</v>
      </c>
      <c r="AB372">
        <v>40.692698999999998</v>
      </c>
      <c r="AC372">
        <v>1</v>
      </c>
    </row>
    <row r="373" spans="1:29" hidden="1" outlineLevel="2" x14ac:dyDescent="0.2">
      <c r="A373">
        <v>11064482</v>
      </c>
      <c r="B373">
        <v>16</v>
      </c>
      <c r="C373" t="s">
        <v>561</v>
      </c>
      <c r="D373" t="s">
        <v>562</v>
      </c>
      <c r="I373" s="20" t="s">
        <v>563</v>
      </c>
      <c r="J373" s="15">
        <v>1</v>
      </c>
      <c r="K373" s="15" t="e">
        <f t="shared" si="78"/>
        <v>#VALUE!</v>
      </c>
      <c r="L373" s="18" t="e">
        <f t="shared" si="79"/>
        <v>#VALUE!</v>
      </c>
      <c r="M373" s="3">
        <v>1</v>
      </c>
      <c r="N373" t="s">
        <v>573</v>
      </c>
      <c r="O373" s="4">
        <v>1</v>
      </c>
      <c r="P373" t="s">
        <v>573</v>
      </c>
      <c r="Q373">
        <f t="shared" si="90"/>
        <v>0</v>
      </c>
      <c r="S373">
        <f t="shared" si="91"/>
        <v>0</v>
      </c>
      <c r="T373">
        <f t="shared" si="92"/>
        <v>0</v>
      </c>
      <c r="U373">
        <f t="shared" si="93"/>
        <v>1</v>
      </c>
      <c r="V373">
        <f t="shared" si="94"/>
        <v>1</v>
      </c>
      <c r="W373" t="s">
        <v>574</v>
      </c>
      <c r="X373" t="s">
        <v>567</v>
      </c>
      <c r="Y373" t="s">
        <v>562</v>
      </c>
      <c r="Z373" t="s">
        <v>568</v>
      </c>
      <c r="AA373">
        <v>-80.105698000000004</v>
      </c>
      <c r="AB373">
        <v>40.692698999999998</v>
      </c>
      <c r="AC373">
        <v>1</v>
      </c>
    </row>
    <row r="374" spans="1:29" hidden="1" outlineLevel="2" x14ac:dyDescent="0.2">
      <c r="A374">
        <v>11064482</v>
      </c>
      <c r="B374">
        <v>16</v>
      </c>
      <c r="C374" t="s">
        <v>561</v>
      </c>
      <c r="D374" t="s">
        <v>562</v>
      </c>
      <c r="I374" s="20" t="s">
        <v>563</v>
      </c>
      <c r="J374" s="15">
        <v>1</v>
      </c>
      <c r="K374" s="15" t="e">
        <f t="shared" si="78"/>
        <v>#VALUE!</v>
      </c>
      <c r="L374" s="18" t="e">
        <f t="shared" si="79"/>
        <v>#VALUE!</v>
      </c>
      <c r="M374" s="3">
        <v>1</v>
      </c>
      <c r="N374" t="s">
        <v>575</v>
      </c>
      <c r="O374" s="4">
        <v>1</v>
      </c>
      <c r="P374" t="s">
        <v>575</v>
      </c>
      <c r="Q374">
        <f t="shared" si="90"/>
        <v>0</v>
      </c>
      <c r="S374">
        <f t="shared" si="91"/>
        <v>0</v>
      </c>
      <c r="T374">
        <f t="shared" si="92"/>
        <v>0</v>
      </c>
      <c r="U374">
        <f t="shared" si="93"/>
        <v>1</v>
      </c>
      <c r="V374">
        <f t="shared" si="94"/>
        <v>1</v>
      </c>
      <c r="W374" t="s">
        <v>2592</v>
      </c>
      <c r="X374" t="s">
        <v>567</v>
      </c>
      <c r="Y374" t="s">
        <v>562</v>
      </c>
      <c r="Z374" t="s">
        <v>568</v>
      </c>
      <c r="AA374">
        <v>-80.105698000000004</v>
      </c>
      <c r="AB374">
        <v>40.692698999999998</v>
      </c>
      <c r="AC374">
        <v>1</v>
      </c>
    </row>
    <row r="375" spans="1:29" hidden="1" outlineLevel="2" x14ac:dyDescent="0.2">
      <c r="A375">
        <v>11064482</v>
      </c>
      <c r="B375">
        <v>16</v>
      </c>
      <c r="C375" t="s">
        <v>561</v>
      </c>
      <c r="D375" t="s">
        <v>562</v>
      </c>
      <c r="I375" s="20" t="s">
        <v>563</v>
      </c>
      <c r="J375" s="15">
        <v>1</v>
      </c>
      <c r="K375" s="15" t="e">
        <f t="shared" si="78"/>
        <v>#VALUE!</v>
      </c>
      <c r="L375" s="18" t="e">
        <f t="shared" si="79"/>
        <v>#VALUE!</v>
      </c>
      <c r="M375" s="3">
        <v>1</v>
      </c>
      <c r="N375" t="s">
        <v>577</v>
      </c>
      <c r="O375" s="4">
        <v>1</v>
      </c>
      <c r="P375" t="s">
        <v>577</v>
      </c>
      <c r="Q375">
        <f t="shared" si="90"/>
        <v>0</v>
      </c>
      <c r="S375">
        <f t="shared" si="91"/>
        <v>0</v>
      </c>
      <c r="T375">
        <f t="shared" si="92"/>
        <v>0</v>
      </c>
      <c r="U375">
        <f t="shared" si="93"/>
        <v>1</v>
      </c>
      <c r="V375">
        <f t="shared" si="94"/>
        <v>1</v>
      </c>
      <c r="W375" t="s">
        <v>578</v>
      </c>
      <c r="X375" t="s">
        <v>567</v>
      </c>
      <c r="Y375" t="s">
        <v>562</v>
      </c>
      <c r="Z375" t="s">
        <v>568</v>
      </c>
      <c r="AA375">
        <v>-80.105698000000004</v>
      </c>
      <c r="AB375">
        <v>40.692698999999998</v>
      </c>
      <c r="AC375">
        <v>1</v>
      </c>
    </row>
    <row r="376" spans="1:29" hidden="1" outlineLevel="2" x14ac:dyDescent="0.2">
      <c r="A376">
        <v>11064482</v>
      </c>
      <c r="B376">
        <v>16</v>
      </c>
      <c r="C376" t="s">
        <v>561</v>
      </c>
      <c r="D376" t="s">
        <v>562</v>
      </c>
      <c r="I376" s="20" t="s">
        <v>563</v>
      </c>
      <c r="J376" s="15">
        <v>1</v>
      </c>
      <c r="K376" s="15" t="e">
        <f t="shared" si="78"/>
        <v>#VALUE!</v>
      </c>
      <c r="L376" s="18" t="e">
        <f t="shared" si="79"/>
        <v>#VALUE!</v>
      </c>
      <c r="M376" s="3">
        <v>1</v>
      </c>
      <c r="N376" t="s">
        <v>569</v>
      </c>
      <c r="O376" s="4">
        <v>1</v>
      </c>
      <c r="P376" t="s">
        <v>569</v>
      </c>
      <c r="Q376">
        <f t="shared" si="90"/>
        <v>0</v>
      </c>
      <c r="S376">
        <f t="shared" si="91"/>
        <v>0</v>
      </c>
      <c r="T376">
        <f t="shared" si="92"/>
        <v>0</v>
      </c>
      <c r="U376">
        <f t="shared" si="93"/>
        <v>1</v>
      </c>
      <c r="V376">
        <f t="shared" si="94"/>
        <v>1</v>
      </c>
      <c r="W376" t="s">
        <v>570</v>
      </c>
      <c r="X376" t="s">
        <v>567</v>
      </c>
      <c r="Y376" t="s">
        <v>562</v>
      </c>
      <c r="Z376" t="s">
        <v>568</v>
      </c>
      <c r="AA376">
        <v>-80.105698000000004</v>
      </c>
      <c r="AB376">
        <v>40.692698999999998</v>
      </c>
      <c r="AC376">
        <v>1</v>
      </c>
    </row>
    <row r="377" spans="1:29" hidden="1" outlineLevel="2" x14ac:dyDescent="0.2">
      <c r="A377">
        <v>11064482</v>
      </c>
      <c r="B377">
        <v>16</v>
      </c>
      <c r="C377" t="s">
        <v>561</v>
      </c>
      <c r="D377" t="s">
        <v>562</v>
      </c>
      <c r="I377" s="20" t="s">
        <v>563</v>
      </c>
      <c r="J377" s="15">
        <v>1</v>
      </c>
      <c r="K377" s="15" t="e">
        <f t="shared" si="78"/>
        <v>#VALUE!</v>
      </c>
      <c r="L377" s="18" t="e">
        <f t="shared" si="79"/>
        <v>#VALUE!</v>
      </c>
      <c r="M377" s="3">
        <v>1</v>
      </c>
      <c r="N377" t="s">
        <v>579</v>
      </c>
      <c r="O377" s="4">
        <v>1</v>
      </c>
      <c r="P377" t="s">
        <v>579</v>
      </c>
      <c r="Q377">
        <f t="shared" si="90"/>
        <v>0</v>
      </c>
      <c r="S377">
        <f t="shared" si="91"/>
        <v>0</v>
      </c>
      <c r="T377">
        <f t="shared" si="92"/>
        <v>0</v>
      </c>
      <c r="U377">
        <f t="shared" si="93"/>
        <v>1</v>
      </c>
      <c r="V377">
        <f t="shared" si="94"/>
        <v>1</v>
      </c>
      <c r="W377" t="s">
        <v>580</v>
      </c>
      <c r="X377" t="s">
        <v>567</v>
      </c>
      <c r="Y377" t="s">
        <v>562</v>
      </c>
      <c r="Z377" t="s">
        <v>568</v>
      </c>
      <c r="AA377">
        <v>-80.105698000000004</v>
      </c>
      <c r="AB377">
        <v>40.692698999999998</v>
      </c>
      <c r="AC377">
        <v>1</v>
      </c>
    </row>
    <row r="378" spans="1:29" hidden="1" outlineLevel="2" x14ac:dyDescent="0.2">
      <c r="A378">
        <v>11064482</v>
      </c>
      <c r="B378">
        <v>16</v>
      </c>
      <c r="C378" t="s">
        <v>561</v>
      </c>
      <c r="D378" t="s">
        <v>562</v>
      </c>
      <c r="I378" s="20" t="s">
        <v>563</v>
      </c>
      <c r="J378" s="15">
        <v>1</v>
      </c>
      <c r="K378" s="15" t="e">
        <f t="shared" si="78"/>
        <v>#VALUE!</v>
      </c>
      <c r="L378" s="18" t="e">
        <f t="shared" si="79"/>
        <v>#VALUE!</v>
      </c>
      <c r="M378" s="3">
        <v>1</v>
      </c>
      <c r="N378" t="s">
        <v>581</v>
      </c>
      <c r="O378" s="4">
        <v>1</v>
      </c>
      <c r="P378" t="s">
        <v>581</v>
      </c>
      <c r="Q378">
        <f t="shared" si="90"/>
        <v>0</v>
      </c>
      <c r="S378">
        <f t="shared" si="91"/>
        <v>0</v>
      </c>
      <c r="T378">
        <f t="shared" si="92"/>
        <v>0</v>
      </c>
      <c r="U378">
        <f t="shared" si="93"/>
        <v>1</v>
      </c>
      <c r="V378">
        <f t="shared" si="94"/>
        <v>1</v>
      </c>
      <c r="W378" t="s">
        <v>582</v>
      </c>
      <c r="X378" t="s">
        <v>567</v>
      </c>
      <c r="Y378" t="s">
        <v>562</v>
      </c>
      <c r="Z378" t="s">
        <v>568</v>
      </c>
      <c r="AA378">
        <v>-80.105698000000004</v>
      </c>
      <c r="AB378">
        <v>40.692698999999998</v>
      </c>
      <c r="AC378">
        <v>1</v>
      </c>
    </row>
    <row r="379" spans="1:29" hidden="1" outlineLevel="2" x14ac:dyDescent="0.2">
      <c r="A379">
        <v>11064482</v>
      </c>
      <c r="B379">
        <v>16</v>
      </c>
      <c r="C379" t="s">
        <v>561</v>
      </c>
      <c r="D379" t="s">
        <v>562</v>
      </c>
      <c r="I379" s="20" t="s">
        <v>563</v>
      </c>
      <c r="J379" s="15">
        <v>1</v>
      </c>
      <c r="K379" s="15" t="e">
        <f t="shared" si="78"/>
        <v>#VALUE!</v>
      </c>
      <c r="L379" s="18" t="e">
        <f t="shared" si="79"/>
        <v>#VALUE!</v>
      </c>
      <c r="M379" s="3">
        <v>1</v>
      </c>
      <c r="N379" t="s">
        <v>575</v>
      </c>
      <c r="O379" s="4">
        <v>1</v>
      </c>
      <c r="P379" t="s">
        <v>575</v>
      </c>
      <c r="Q379">
        <f t="shared" si="90"/>
        <v>0</v>
      </c>
      <c r="S379">
        <f t="shared" si="91"/>
        <v>0</v>
      </c>
      <c r="T379">
        <f t="shared" si="92"/>
        <v>0</v>
      </c>
      <c r="U379">
        <f t="shared" si="93"/>
        <v>1</v>
      </c>
      <c r="V379">
        <f t="shared" si="94"/>
        <v>1</v>
      </c>
      <c r="W379" t="s">
        <v>576</v>
      </c>
      <c r="X379" t="s">
        <v>567</v>
      </c>
      <c r="Y379" t="s">
        <v>562</v>
      </c>
      <c r="Z379" t="s">
        <v>568</v>
      </c>
      <c r="AA379">
        <v>-80.105698000000004</v>
      </c>
      <c r="AB379">
        <v>40.692698999999998</v>
      </c>
      <c r="AC379">
        <v>1</v>
      </c>
    </row>
    <row r="380" spans="1:29" hidden="1" outlineLevel="2" x14ac:dyDescent="0.2">
      <c r="A380">
        <v>11064482</v>
      </c>
      <c r="B380">
        <v>16</v>
      </c>
      <c r="C380" t="s">
        <v>561</v>
      </c>
      <c r="D380" t="s">
        <v>562</v>
      </c>
      <c r="I380" s="20" t="s">
        <v>563</v>
      </c>
      <c r="J380" s="15">
        <v>1</v>
      </c>
      <c r="K380" s="15" t="e">
        <f t="shared" si="78"/>
        <v>#VALUE!</v>
      </c>
      <c r="L380" s="18" t="e">
        <f t="shared" si="79"/>
        <v>#VALUE!</v>
      </c>
      <c r="M380" s="3">
        <v>1</v>
      </c>
      <c r="N380" t="s">
        <v>575</v>
      </c>
      <c r="O380" s="4">
        <v>1</v>
      </c>
      <c r="P380" t="s">
        <v>575</v>
      </c>
      <c r="Q380">
        <f t="shared" si="90"/>
        <v>0</v>
      </c>
      <c r="S380">
        <f t="shared" si="91"/>
        <v>0</v>
      </c>
      <c r="T380">
        <f t="shared" si="92"/>
        <v>0</v>
      </c>
      <c r="U380">
        <f t="shared" si="93"/>
        <v>1</v>
      </c>
      <c r="V380">
        <f t="shared" si="94"/>
        <v>1</v>
      </c>
      <c r="W380" t="s">
        <v>576</v>
      </c>
      <c r="X380" t="s">
        <v>567</v>
      </c>
      <c r="Y380" t="s">
        <v>562</v>
      </c>
      <c r="Z380" t="s">
        <v>568</v>
      </c>
      <c r="AA380">
        <v>-80.105698000000004</v>
      </c>
      <c r="AB380">
        <v>40.692698999999998</v>
      </c>
      <c r="AC380">
        <v>1</v>
      </c>
    </row>
    <row r="381" spans="1:29" hidden="1" outlineLevel="2" x14ac:dyDescent="0.2">
      <c r="A381">
        <v>11064482</v>
      </c>
      <c r="B381">
        <v>16</v>
      </c>
      <c r="C381" t="s">
        <v>561</v>
      </c>
      <c r="D381" t="s">
        <v>562</v>
      </c>
      <c r="I381" s="20" t="s">
        <v>563</v>
      </c>
      <c r="J381" s="15">
        <v>1</v>
      </c>
      <c r="K381" s="15" t="e">
        <f t="shared" si="78"/>
        <v>#VALUE!</v>
      </c>
      <c r="L381" s="18" t="e">
        <f t="shared" si="79"/>
        <v>#VALUE!</v>
      </c>
      <c r="M381" s="3">
        <v>1</v>
      </c>
      <c r="N381" t="s">
        <v>583</v>
      </c>
      <c r="O381" s="4">
        <v>1</v>
      </c>
      <c r="P381" t="s">
        <v>583</v>
      </c>
      <c r="Q381">
        <f t="shared" si="90"/>
        <v>0</v>
      </c>
      <c r="S381">
        <f t="shared" si="91"/>
        <v>0</v>
      </c>
      <c r="T381">
        <f t="shared" si="92"/>
        <v>0</v>
      </c>
      <c r="U381">
        <f t="shared" si="93"/>
        <v>1</v>
      </c>
      <c r="V381">
        <f t="shared" si="94"/>
        <v>1</v>
      </c>
      <c r="W381" t="s">
        <v>584</v>
      </c>
      <c r="X381" t="s">
        <v>567</v>
      </c>
      <c r="Y381" t="s">
        <v>562</v>
      </c>
      <c r="Z381" t="s">
        <v>568</v>
      </c>
      <c r="AA381">
        <v>-80.105698000000004</v>
      </c>
      <c r="AB381">
        <v>40.692698999999998</v>
      </c>
      <c r="AC381">
        <v>1</v>
      </c>
    </row>
    <row r="382" spans="1:29" hidden="1" outlineLevel="2" x14ac:dyDescent="0.2">
      <c r="A382">
        <v>11064482</v>
      </c>
      <c r="B382">
        <v>16</v>
      </c>
      <c r="C382" t="s">
        <v>561</v>
      </c>
      <c r="D382" t="s">
        <v>562</v>
      </c>
      <c r="I382" s="20" t="s">
        <v>563</v>
      </c>
      <c r="J382" s="15">
        <v>1</v>
      </c>
      <c r="K382" s="15" t="e">
        <f t="shared" si="78"/>
        <v>#VALUE!</v>
      </c>
      <c r="L382" s="18" t="e">
        <f t="shared" si="79"/>
        <v>#VALUE!</v>
      </c>
      <c r="M382" s="3">
        <v>1</v>
      </c>
      <c r="N382" t="s">
        <v>585</v>
      </c>
      <c r="O382" s="4">
        <v>1</v>
      </c>
      <c r="P382" t="s">
        <v>585</v>
      </c>
      <c r="Q382">
        <f t="shared" si="90"/>
        <v>0</v>
      </c>
      <c r="S382">
        <f t="shared" si="91"/>
        <v>0</v>
      </c>
      <c r="T382">
        <f t="shared" si="92"/>
        <v>0</v>
      </c>
      <c r="U382">
        <f t="shared" si="93"/>
        <v>1</v>
      </c>
      <c r="V382">
        <f t="shared" si="94"/>
        <v>1</v>
      </c>
      <c r="W382" t="s">
        <v>586</v>
      </c>
      <c r="X382" t="s">
        <v>567</v>
      </c>
      <c r="Y382" t="s">
        <v>562</v>
      </c>
      <c r="Z382" t="s">
        <v>568</v>
      </c>
      <c r="AA382">
        <v>-80.105698000000004</v>
      </c>
      <c r="AB382">
        <v>40.692698999999998</v>
      </c>
      <c r="AC382">
        <v>1</v>
      </c>
    </row>
    <row r="383" spans="1:29" hidden="1" outlineLevel="2" x14ac:dyDescent="0.2">
      <c r="A383">
        <v>11064482</v>
      </c>
      <c r="B383">
        <v>16</v>
      </c>
      <c r="C383" t="s">
        <v>561</v>
      </c>
      <c r="D383" t="s">
        <v>562</v>
      </c>
      <c r="I383" s="20" t="s">
        <v>563</v>
      </c>
      <c r="J383" s="15">
        <v>1</v>
      </c>
      <c r="K383" s="15" t="e">
        <f t="shared" si="78"/>
        <v>#VALUE!</v>
      </c>
      <c r="L383" s="18" t="e">
        <f t="shared" si="79"/>
        <v>#VALUE!</v>
      </c>
      <c r="M383" s="3">
        <v>1</v>
      </c>
      <c r="N383" t="s">
        <v>587</v>
      </c>
      <c r="O383" s="4">
        <v>1</v>
      </c>
      <c r="P383" t="s">
        <v>587</v>
      </c>
      <c r="Q383">
        <f t="shared" si="90"/>
        <v>0</v>
      </c>
      <c r="S383">
        <f t="shared" si="91"/>
        <v>0</v>
      </c>
      <c r="T383">
        <f t="shared" si="92"/>
        <v>0</v>
      </c>
      <c r="U383">
        <f t="shared" si="93"/>
        <v>1</v>
      </c>
      <c r="V383">
        <f t="shared" si="94"/>
        <v>1</v>
      </c>
      <c r="W383" t="s">
        <v>588</v>
      </c>
      <c r="X383" t="s">
        <v>567</v>
      </c>
      <c r="Y383" t="s">
        <v>562</v>
      </c>
      <c r="Z383" t="s">
        <v>568</v>
      </c>
      <c r="AA383">
        <v>-80.105698000000004</v>
      </c>
      <c r="AB383">
        <v>40.692698999999998</v>
      </c>
      <c r="AC383">
        <v>1</v>
      </c>
    </row>
    <row r="384" spans="1:29" hidden="1" outlineLevel="2" x14ac:dyDescent="0.2">
      <c r="A384">
        <v>11064482</v>
      </c>
      <c r="B384">
        <v>16</v>
      </c>
      <c r="C384" t="s">
        <v>561</v>
      </c>
      <c r="D384" t="s">
        <v>562</v>
      </c>
      <c r="I384" s="20" t="s">
        <v>563</v>
      </c>
      <c r="J384" s="15">
        <v>1</v>
      </c>
      <c r="K384" s="15" t="e">
        <f t="shared" si="78"/>
        <v>#VALUE!</v>
      </c>
      <c r="L384" s="18" t="e">
        <f t="shared" si="79"/>
        <v>#VALUE!</v>
      </c>
      <c r="M384" s="3">
        <v>1</v>
      </c>
      <c r="N384" t="s">
        <v>589</v>
      </c>
      <c r="O384" s="4">
        <v>1</v>
      </c>
      <c r="P384" t="s">
        <v>589</v>
      </c>
      <c r="Q384">
        <f t="shared" si="90"/>
        <v>0</v>
      </c>
      <c r="S384">
        <f t="shared" si="91"/>
        <v>0</v>
      </c>
      <c r="T384">
        <f t="shared" si="92"/>
        <v>0</v>
      </c>
      <c r="U384">
        <f t="shared" si="93"/>
        <v>1</v>
      </c>
      <c r="V384">
        <f t="shared" si="94"/>
        <v>1</v>
      </c>
      <c r="W384" t="s">
        <v>590</v>
      </c>
      <c r="X384" t="s">
        <v>567</v>
      </c>
      <c r="Y384" t="s">
        <v>562</v>
      </c>
      <c r="Z384" t="s">
        <v>568</v>
      </c>
      <c r="AA384">
        <v>-80.105698000000004</v>
      </c>
      <c r="AB384">
        <v>40.692698999999998</v>
      </c>
      <c r="AC384">
        <v>1</v>
      </c>
    </row>
    <row r="385" spans="1:29" hidden="1" outlineLevel="2" x14ac:dyDescent="0.2">
      <c r="A385">
        <v>11064482</v>
      </c>
      <c r="B385">
        <v>16</v>
      </c>
      <c r="C385" t="s">
        <v>561</v>
      </c>
      <c r="D385" t="s">
        <v>562</v>
      </c>
      <c r="I385" s="20" t="s">
        <v>563</v>
      </c>
      <c r="J385" s="15">
        <v>1</v>
      </c>
      <c r="K385" s="15" t="e">
        <f t="shared" si="78"/>
        <v>#VALUE!</v>
      </c>
      <c r="L385" s="18" t="e">
        <f t="shared" si="79"/>
        <v>#VALUE!</v>
      </c>
      <c r="M385" s="3">
        <v>1</v>
      </c>
      <c r="N385" t="s">
        <v>569</v>
      </c>
      <c r="O385" s="4">
        <v>1</v>
      </c>
      <c r="P385" t="s">
        <v>569</v>
      </c>
      <c r="Q385">
        <f t="shared" si="90"/>
        <v>0</v>
      </c>
      <c r="S385">
        <f t="shared" si="91"/>
        <v>0</v>
      </c>
      <c r="T385">
        <f t="shared" si="92"/>
        <v>0</v>
      </c>
      <c r="U385">
        <f t="shared" si="93"/>
        <v>1</v>
      </c>
      <c r="V385">
        <f t="shared" si="94"/>
        <v>1</v>
      </c>
      <c r="W385" t="s">
        <v>570</v>
      </c>
      <c r="X385" t="s">
        <v>567</v>
      </c>
      <c r="Y385" t="s">
        <v>562</v>
      </c>
      <c r="Z385" t="s">
        <v>568</v>
      </c>
      <c r="AA385">
        <v>-80.105698000000004</v>
      </c>
      <c r="AB385">
        <v>40.692698999999998</v>
      </c>
      <c r="AC385">
        <v>1</v>
      </c>
    </row>
    <row r="386" spans="1:29" hidden="1" outlineLevel="2" x14ac:dyDescent="0.2">
      <c r="A386">
        <v>1349042</v>
      </c>
      <c r="B386">
        <v>8</v>
      </c>
      <c r="C386" t="s">
        <v>858</v>
      </c>
      <c r="D386" t="s">
        <v>1</v>
      </c>
      <c r="I386" s="20" t="s">
        <v>563</v>
      </c>
      <c r="J386" s="15">
        <v>1</v>
      </c>
      <c r="K386" s="15" t="e">
        <f t="shared" si="78"/>
        <v>#VALUE!</v>
      </c>
      <c r="L386" s="18" t="e">
        <f t="shared" si="79"/>
        <v>#VALUE!</v>
      </c>
      <c r="M386" s="3">
        <v>1</v>
      </c>
      <c r="N386" t="s">
        <v>860</v>
      </c>
      <c r="O386" s="4">
        <v>1</v>
      </c>
      <c r="P386" t="s">
        <v>860</v>
      </c>
      <c r="Q386">
        <f t="shared" si="90"/>
        <v>0</v>
      </c>
      <c r="S386">
        <f t="shared" si="91"/>
        <v>0</v>
      </c>
      <c r="T386">
        <f t="shared" si="92"/>
        <v>0</v>
      </c>
      <c r="U386">
        <f t="shared" si="93"/>
        <v>1</v>
      </c>
      <c r="V386">
        <f t="shared" si="94"/>
        <v>1</v>
      </c>
      <c r="W386" t="s">
        <v>861</v>
      </c>
      <c r="X386" t="s">
        <v>390</v>
      </c>
      <c r="AC386">
        <v>1</v>
      </c>
    </row>
    <row r="387" spans="1:29" hidden="1" outlineLevel="2" x14ac:dyDescent="0.2">
      <c r="A387">
        <v>1349042</v>
      </c>
      <c r="B387">
        <v>8</v>
      </c>
      <c r="C387" t="s">
        <v>858</v>
      </c>
      <c r="D387" t="s">
        <v>1</v>
      </c>
      <c r="I387" s="20" t="s">
        <v>563</v>
      </c>
      <c r="J387" s="15">
        <v>1</v>
      </c>
      <c r="K387" s="15" t="e">
        <f t="shared" si="78"/>
        <v>#VALUE!</v>
      </c>
      <c r="L387" s="18" t="e">
        <f t="shared" si="79"/>
        <v>#VALUE!</v>
      </c>
      <c r="M387" s="3">
        <v>1</v>
      </c>
      <c r="N387" t="s">
        <v>862</v>
      </c>
      <c r="O387" s="4">
        <v>1</v>
      </c>
      <c r="P387" t="s">
        <v>862</v>
      </c>
      <c r="Q387">
        <f t="shared" si="90"/>
        <v>0</v>
      </c>
      <c r="S387">
        <f t="shared" si="91"/>
        <v>0</v>
      </c>
      <c r="T387">
        <f t="shared" si="92"/>
        <v>0</v>
      </c>
      <c r="U387">
        <f t="shared" si="93"/>
        <v>1</v>
      </c>
      <c r="V387">
        <f t="shared" si="94"/>
        <v>1</v>
      </c>
      <c r="W387" t="s">
        <v>863</v>
      </c>
      <c r="X387" t="s">
        <v>864</v>
      </c>
      <c r="Y387" t="s">
        <v>562</v>
      </c>
      <c r="Z387" t="s">
        <v>865</v>
      </c>
      <c r="AA387">
        <v>0</v>
      </c>
      <c r="AB387">
        <v>0</v>
      </c>
      <c r="AC387">
        <v>1</v>
      </c>
    </row>
    <row r="388" spans="1:29" hidden="1" outlineLevel="2" x14ac:dyDescent="0.2">
      <c r="A388">
        <v>1349042</v>
      </c>
      <c r="B388">
        <v>8</v>
      </c>
      <c r="C388" t="s">
        <v>858</v>
      </c>
      <c r="D388" t="s">
        <v>1</v>
      </c>
      <c r="I388" s="20" t="s">
        <v>563</v>
      </c>
      <c r="J388" s="15">
        <v>1</v>
      </c>
      <c r="K388" s="15" t="e">
        <f t="shared" si="78"/>
        <v>#VALUE!</v>
      </c>
      <c r="L388" s="18" t="e">
        <f t="shared" si="79"/>
        <v>#VALUE!</v>
      </c>
      <c r="M388" s="3">
        <v>1</v>
      </c>
      <c r="N388" t="s">
        <v>374</v>
      </c>
      <c r="O388" s="4">
        <v>1</v>
      </c>
      <c r="P388" t="s">
        <v>374</v>
      </c>
      <c r="Q388">
        <f t="shared" si="90"/>
        <v>0</v>
      </c>
      <c r="S388">
        <f t="shared" si="91"/>
        <v>0</v>
      </c>
      <c r="T388">
        <f t="shared" si="92"/>
        <v>0</v>
      </c>
      <c r="U388">
        <f t="shared" si="93"/>
        <v>1</v>
      </c>
      <c r="V388">
        <f t="shared" si="94"/>
        <v>1</v>
      </c>
      <c r="W388" t="s">
        <v>375</v>
      </c>
      <c r="X388" t="s">
        <v>290</v>
      </c>
      <c r="Y388" t="s">
        <v>1</v>
      </c>
      <c r="Z388" t="s">
        <v>291</v>
      </c>
      <c r="AA388">
        <v>-80.033187999999996</v>
      </c>
      <c r="AB388">
        <v>40.404533000000001</v>
      </c>
      <c r="AC388">
        <v>1</v>
      </c>
    </row>
    <row r="389" spans="1:29" hidden="1" outlineLevel="2" x14ac:dyDescent="0.2">
      <c r="A389">
        <v>1349042</v>
      </c>
      <c r="B389">
        <v>8</v>
      </c>
      <c r="C389" t="s">
        <v>858</v>
      </c>
      <c r="D389" t="s">
        <v>1</v>
      </c>
      <c r="I389" s="20" t="s">
        <v>563</v>
      </c>
      <c r="J389" s="15">
        <v>1</v>
      </c>
      <c r="K389" s="15" t="e">
        <f t="shared" si="78"/>
        <v>#VALUE!</v>
      </c>
      <c r="L389" s="18" t="e">
        <f t="shared" si="79"/>
        <v>#VALUE!</v>
      </c>
      <c r="M389" s="3">
        <v>1</v>
      </c>
      <c r="N389" t="s">
        <v>866</v>
      </c>
      <c r="O389" s="4">
        <v>1</v>
      </c>
      <c r="P389" t="s">
        <v>866</v>
      </c>
      <c r="Q389">
        <f t="shared" si="90"/>
        <v>0</v>
      </c>
      <c r="S389">
        <f t="shared" si="91"/>
        <v>0</v>
      </c>
      <c r="T389">
        <f t="shared" si="92"/>
        <v>0</v>
      </c>
      <c r="U389">
        <f t="shared" si="93"/>
        <v>1</v>
      </c>
      <c r="V389">
        <f t="shared" si="94"/>
        <v>1</v>
      </c>
      <c r="W389" t="s">
        <v>867</v>
      </c>
      <c r="X389" t="s">
        <v>868</v>
      </c>
      <c r="Y389" t="s">
        <v>1</v>
      </c>
      <c r="Z389" t="s">
        <v>869</v>
      </c>
      <c r="AA389">
        <v>-80.033928000000003</v>
      </c>
      <c r="AB389">
        <v>40.372467</v>
      </c>
      <c r="AC389">
        <v>1</v>
      </c>
    </row>
    <row r="390" spans="1:29" hidden="1" outlineLevel="2" x14ac:dyDescent="0.2">
      <c r="A390">
        <v>1349042</v>
      </c>
      <c r="B390">
        <v>8</v>
      </c>
      <c r="C390" t="s">
        <v>858</v>
      </c>
      <c r="D390" t="s">
        <v>1</v>
      </c>
      <c r="I390" s="20" t="s">
        <v>563</v>
      </c>
      <c r="J390" s="15">
        <v>0</v>
      </c>
      <c r="K390" s="15" t="e">
        <f t="shared" ref="K390:K453" si="95">I390-J390</f>
        <v>#VALUE!</v>
      </c>
      <c r="L390" s="18" t="e">
        <f t="shared" ref="L390:L453" si="96">J390/I390</f>
        <v>#VALUE!</v>
      </c>
      <c r="M390" s="3">
        <v>2</v>
      </c>
      <c r="N390" t="s">
        <v>288</v>
      </c>
      <c r="O390" s="4">
        <v>1</v>
      </c>
      <c r="P390" t="s">
        <v>288</v>
      </c>
      <c r="Q390">
        <f t="shared" si="90"/>
        <v>1</v>
      </c>
      <c r="R390" s="10">
        <v>2</v>
      </c>
      <c r="S390">
        <f t="shared" si="91"/>
        <v>1</v>
      </c>
      <c r="T390">
        <f t="shared" si="92"/>
        <v>0</v>
      </c>
      <c r="U390">
        <f t="shared" si="93"/>
        <v>0</v>
      </c>
      <c r="V390">
        <f t="shared" si="94"/>
        <v>1</v>
      </c>
      <c r="W390" t="s">
        <v>289</v>
      </c>
      <c r="X390" t="s">
        <v>290</v>
      </c>
      <c r="Y390" t="s">
        <v>1</v>
      </c>
      <c r="Z390" t="s">
        <v>291</v>
      </c>
      <c r="AA390">
        <v>-80.033187999999996</v>
      </c>
      <c r="AB390">
        <v>40.404533000000001</v>
      </c>
      <c r="AC390">
        <v>1</v>
      </c>
    </row>
    <row r="391" spans="1:29" hidden="1" outlineLevel="2" x14ac:dyDescent="0.2">
      <c r="A391">
        <v>1349042</v>
      </c>
      <c r="B391">
        <v>8</v>
      </c>
      <c r="C391" t="s">
        <v>858</v>
      </c>
      <c r="D391" t="s">
        <v>1</v>
      </c>
      <c r="I391" s="20" t="s">
        <v>563</v>
      </c>
      <c r="J391" s="15">
        <v>1</v>
      </c>
      <c r="K391" s="15" t="e">
        <f t="shared" si="95"/>
        <v>#VALUE!</v>
      </c>
      <c r="L391" s="18" t="e">
        <f t="shared" si="96"/>
        <v>#VALUE!</v>
      </c>
      <c r="M391" s="3">
        <v>1</v>
      </c>
      <c r="N391" t="s">
        <v>870</v>
      </c>
      <c r="O391" s="4">
        <v>1</v>
      </c>
      <c r="P391" t="s">
        <v>870</v>
      </c>
      <c r="Q391">
        <f t="shared" si="90"/>
        <v>0</v>
      </c>
      <c r="S391">
        <f t="shared" si="91"/>
        <v>0</v>
      </c>
      <c r="T391">
        <f t="shared" si="92"/>
        <v>0</v>
      </c>
      <c r="U391">
        <f t="shared" si="93"/>
        <v>1</v>
      </c>
      <c r="V391">
        <f t="shared" si="94"/>
        <v>1</v>
      </c>
      <c r="W391" t="s">
        <v>871</v>
      </c>
      <c r="X391" t="s">
        <v>872</v>
      </c>
      <c r="Y391" t="s">
        <v>1</v>
      </c>
      <c r="Z391" t="s">
        <v>873</v>
      </c>
      <c r="AA391">
        <v>-80.040719999999993</v>
      </c>
      <c r="AB391">
        <v>40.403489999999998</v>
      </c>
      <c r="AC391">
        <v>1</v>
      </c>
    </row>
    <row r="392" spans="1:29" hidden="1" outlineLevel="2" x14ac:dyDescent="0.2">
      <c r="A392">
        <v>1349042</v>
      </c>
      <c r="B392">
        <v>8</v>
      </c>
      <c r="C392" t="s">
        <v>858</v>
      </c>
      <c r="D392" t="s">
        <v>1</v>
      </c>
      <c r="I392" s="20" t="s">
        <v>563</v>
      </c>
      <c r="J392" s="15">
        <v>1</v>
      </c>
      <c r="K392" s="15" t="e">
        <f t="shared" si="95"/>
        <v>#VALUE!</v>
      </c>
      <c r="L392" s="18" t="e">
        <f t="shared" si="96"/>
        <v>#VALUE!</v>
      </c>
      <c r="M392" s="3">
        <v>1</v>
      </c>
      <c r="N392" t="s">
        <v>874</v>
      </c>
      <c r="O392" s="4">
        <v>1</v>
      </c>
      <c r="P392" t="s">
        <v>874</v>
      </c>
      <c r="Q392">
        <f t="shared" si="90"/>
        <v>0</v>
      </c>
      <c r="S392">
        <f t="shared" si="91"/>
        <v>0</v>
      </c>
      <c r="T392">
        <f t="shared" si="92"/>
        <v>0</v>
      </c>
      <c r="U392">
        <f t="shared" si="93"/>
        <v>1</v>
      </c>
      <c r="V392">
        <f t="shared" si="94"/>
        <v>1</v>
      </c>
      <c r="W392" t="s">
        <v>875</v>
      </c>
      <c r="X392" t="s">
        <v>876</v>
      </c>
      <c r="Y392" t="s">
        <v>1</v>
      </c>
      <c r="Z392" t="s">
        <v>877</v>
      </c>
      <c r="AA392">
        <v>-79.957313999999997</v>
      </c>
      <c r="AB392">
        <v>40.555495999999998</v>
      </c>
      <c r="AC392">
        <v>1</v>
      </c>
    </row>
    <row r="393" spans="1:29" hidden="1" outlineLevel="2" x14ac:dyDescent="0.2">
      <c r="A393">
        <v>1349042</v>
      </c>
      <c r="B393">
        <v>8</v>
      </c>
      <c r="C393" t="s">
        <v>858</v>
      </c>
      <c r="D393" t="s">
        <v>1</v>
      </c>
      <c r="I393" s="20" t="s">
        <v>563</v>
      </c>
      <c r="J393" s="15">
        <v>1</v>
      </c>
      <c r="K393" s="15" t="e">
        <f t="shared" si="95"/>
        <v>#VALUE!</v>
      </c>
      <c r="L393" s="18" t="e">
        <f t="shared" si="96"/>
        <v>#VALUE!</v>
      </c>
      <c r="M393" s="3">
        <v>1</v>
      </c>
      <c r="N393" t="s">
        <v>878</v>
      </c>
      <c r="O393" s="4">
        <v>1</v>
      </c>
      <c r="P393" t="s">
        <v>878</v>
      </c>
      <c r="Q393">
        <f t="shared" si="90"/>
        <v>0</v>
      </c>
      <c r="S393">
        <f t="shared" si="91"/>
        <v>0</v>
      </c>
      <c r="T393">
        <f t="shared" si="92"/>
        <v>0</v>
      </c>
      <c r="U393">
        <f t="shared" si="93"/>
        <v>1</v>
      </c>
      <c r="V393">
        <f t="shared" si="94"/>
        <v>1</v>
      </c>
      <c r="W393" t="s">
        <v>879</v>
      </c>
      <c r="X393" t="s">
        <v>880</v>
      </c>
      <c r="Y393" t="s">
        <v>1</v>
      </c>
      <c r="Z393" t="s">
        <v>881</v>
      </c>
      <c r="AA393">
        <v>-79.941826000000006</v>
      </c>
      <c r="AB393">
        <v>40.425671000000001</v>
      </c>
      <c r="AC393">
        <v>1</v>
      </c>
    </row>
    <row r="394" spans="1:29" hidden="1" outlineLevel="2" x14ac:dyDescent="0.2">
      <c r="A394">
        <v>18799529</v>
      </c>
      <c r="B394">
        <v>2</v>
      </c>
      <c r="C394" t="s">
        <v>1697</v>
      </c>
      <c r="D394" t="s">
        <v>1</v>
      </c>
      <c r="I394" s="20" t="s">
        <v>563</v>
      </c>
      <c r="J394" s="15">
        <v>1</v>
      </c>
      <c r="K394" s="15" t="e">
        <f t="shared" si="95"/>
        <v>#VALUE!</v>
      </c>
      <c r="L394" s="18" t="e">
        <f t="shared" si="96"/>
        <v>#VALUE!</v>
      </c>
      <c r="M394" s="3">
        <v>1</v>
      </c>
      <c r="N394" t="s">
        <v>1699</v>
      </c>
      <c r="O394" s="4">
        <v>1</v>
      </c>
      <c r="P394" t="s">
        <v>1699</v>
      </c>
      <c r="Q394">
        <f t="shared" si="90"/>
        <v>0</v>
      </c>
      <c r="S394">
        <f t="shared" si="91"/>
        <v>0</v>
      </c>
      <c r="T394">
        <f t="shared" si="92"/>
        <v>0</v>
      </c>
      <c r="U394">
        <f t="shared" si="93"/>
        <v>1</v>
      </c>
      <c r="V394">
        <f t="shared" si="94"/>
        <v>1</v>
      </c>
      <c r="W394" t="s">
        <v>1700</v>
      </c>
      <c r="X394" t="s">
        <v>390</v>
      </c>
      <c r="AC394">
        <v>1</v>
      </c>
    </row>
    <row r="395" spans="1:29" hidden="1" outlineLevel="2" x14ac:dyDescent="0.2">
      <c r="A395">
        <v>18799529</v>
      </c>
      <c r="B395">
        <v>2</v>
      </c>
      <c r="C395" t="s">
        <v>1697</v>
      </c>
      <c r="D395" t="s">
        <v>1</v>
      </c>
      <c r="I395" s="20" t="s">
        <v>563</v>
      </c>
      <c r="J395" s="15">
        <v>1</v>
      </c>
      <c r="K395" s="15" t="e">
        <f t="shared" si="95"/>
        <v>#VALUE!</v>
      </c>
      <c r="L395" s="18" t="e">
        <f t="shared" si="96"/>
        <v>#VALUE!</v>
      </c>
      <c r="M395" s="3">
        <v>1</v>
      </c>
      <c r="N395" t="s">
        <v>1701</v>
      </c>
      <c r="O395" s="4">
        <v>1</v>
      </c>
      <c r="P395" t="s">
        <v>1701</v>
      </c>
      <c r="Q395">
        <f t="shared" si="90"/>
        <v>0</v>
      </c>
      <c r="S395">
        <f t="shared" si="91"/>
        <v>0</v>
      </c>
      <c r="T395">
        <f t="shared" si="92"/>
        <v>0</v>
      </c>
      <c r="U395">
        <f t="shared" si="93"/>
        <v>1</v>
      </c>
      <c r="V395">
        <f t="shared" si="94"/>
        <v>1</v>
      </c>
      <c r="W395" t="s">
        <v>1702</v>
      </c>
      <c r="X395" t="s">
        <v>390</v>
      </c>
      <c r="AC395">
        <v>1</v>
      </c>
    </row>
    <row r="396" spans="1:29" hidden="1" outlineLevel="2" x14ac:dyDescent="0.2">
      <c r="A396">
        <v>2703142</v>
      </c>
      <c r="B396">
        <v>2</v>
      </c>
      <c r="C396" t="s">
        <v>1776</v>
      </c>
      <c r="D396" t="s">
        <v>1</v>
      </c>
      <c r="I396" s="20" t="s">
        <v>563</v>
      </c>
      <c r="J396" s="15">
        <v>1</v>
      </c>
      <c r="K396" s="15" t="e">
        <f t="shared" si="95"/>
        <v>#VALUE!</v>
      </c>
      <c r="L396" s="18" t="e">
        <f t="shared" si="96"/>
        <v>#VALUE!</v>
      </c>
      <c r="M396" s="3">
        <v>1</v>
      </c>
      <c r="N396" t="s">
        <v>1778</v>
      </c>
      <c r="O396" s="4">
        <v>1</v>
      </c>
      <c r="P396" t="s">
        <v>1778</v>
      </c>
      <c r="Q396">
        <f t="shared" si="90"/>
        <v>0</v>
      </c>
      <c r="S396">
        <f t="shared" si="91"/>
        <v>0</v>
      </c>
      <c r="T396">
        <f t="shared" si="92"/>
        <v>0</v>
      </c>
      <c r="U396">
        <f t="shared" si="93"/>
        <v>1</v>
      </c>
      <c r="V396">
        <f t="shared" si="94"/>
        <v>1</v>
      </c>
      <c r="W396" t="s">
        <v>1779</v>
      </c>
      <c r="X396" t="s">
        <v>1780</v>
      </c>
      <c r="Y396" t="s">
        <v>1</v>
      </c>
      <c r="Z396" t="s">
        <v>1781</v>
      </c>
      <c r="AA396">
        <v>-79.945808</v>
      </c>
      <c r="AB396">
        <v>40.449139000000002</v>
      </c>
      <c r="AC396">
        <v>1</v>
      </c>
    </row>
    <row r="397" spans="1:29" hidden="1" outlineLevel="2" x14ac:dyDescent="0.2">
      <c r="A397">
        <v>2703142</v>
      </c>
      <c r="B397">
        <v>2</v>
      </c>
      <c r="C397" t="s">
        <v>1776</v>
      </c>
      <c r="D397" t="s">
        <v>1</v>
      </c>
      <c r="I397" s="20" t="s">
        <v>563</v>
      </c>
      <c r="J397" s="15">
        <v>1</v>
      </c>
      <c r="K397" s="15" t="e">
        <f t="shared" si="95"/>
        <v>#VALUE!</v>
      </c>
      <c r="L397" s="18" t="e">
        <f t="shared" si="96"/>
        <v>#VALUE!</v>
      </c>
      <c r="M397" s="3">
        <v>1</v>
      </c>
      <c r="N397" t="s">
        <v>1782</v>
      </c>
      <c r="O397" s="4">
        <v>1</v>
      </c>
      <c r="P397" t="s">
        <v>1782</v>
      </c>
      <c r="Q397">
        <f t="shared" si="90"/>
        <v>0</v>
      </c>
      <c r="S397">
        <f t="shared" si="91"/>
        <v>0</v>
      </c>
      <c r="T397">
        <f t="shared" si="92"/>
        <v>0</v>
      </c>
      <c r="U397">
        <f t="shared" si="93"/>
        <v>1</v>
      </c>
      <c r="V397">
        <f t="shared" si="94"/>
        <v>1</v>
      </c>
      <c r="W397" t="s">
        <v>1783</v>
      </c>
      <c r="X397" t="s">
        <v>1780</v>
      </c>
      <c r="Y397" t="s">
        <v>1</v>
      </c>
      <c r="Z397" t="s">
        <v>1781</v>
      </c>
      <c r="AA397">
        <v>-79.945808</v>
      </c>
      <c r="AB397">
        <v>40.449139000000002</v>
      </c>
      <c r="AC397">
        <v>1</v>
      </c>
    </row>
    <row r="398" spans="1:29" hidden="1" outlineLevel="2" x14ac:dyDescent="0.2">
      <c r="A398">
        <v>13790872</v>
      </c>
      <c r="B398">
        <v>2</v>
      </c>
      <c r="C398" t="s">
        <v>1863</v>
      </c>
      <c r="D398" t="s">
        <v>1</v>
      </c>
      <c r="I398" s="20" t="s">
        <v>563</v>
      </c>
      <c r="J398" s="15">
        <v>1</v>
      </c>
      <c r="K398" s="15" t="e">
        <f t="shared" si="95"/>
        <v>#VALUE!</v>
      </c>
      <c r="L398" s="18" t="e">
        <f t="shared" si="96"/>
        <v>#VALUE!</v>
      </c>
      <c r="M398" s="3">
        <v>1</v>
      </c>
      <c r="N398" t="s">
        <v>1865</v>
      </c>
      <c r="O398" s="4">
        <v>1</v>
      </c>
      <c r="P398" t="s">
        <v>1865</v>
      </c>
      <c r="Q398">
        <f t="shared" si="90"/>
        <v>0</v>
      </c>
      <c r="S398">
        <f t="shared" si="91"/>
        <v>0</v>
      </c>
      <c r="T398">
        <f t="shared" si="92"/>
        <v>0</v>
      </c>
      <c r="U398">
        <f t="shared" si="93"/>
        <v>1</v>
      </c>
      <c r="V398">
        <f t="shared" si="94"/>
        <v>1</v>
      </c>
      <c r="W398" t="s">
        <v>1866</v>
      </c>
      <c r="X398" t="s">
        <v>1867</v>
      </c>
      <c r="Y398" t="s">
        <v>1</v>
      </c>
      <c r="Z398" t="s">
        <v>1868</v>
      </c>
      <c r="AA398">
        <v>-79.960182000000003</v>
      </c>
      <c r="AB398">
        <v>40.470878999999996</v>
      </c>
      <c r="AC398">
        <v>1</v>
      </c>
    </row>
    <row r="399" spans="1:29" hidden="1" outlineLevel="2" x14ac:dyDescent="0.2">
      <c r="A399">
        <v>13790872</v>
      </c>
      <c r="B399">
        <v>2</v>
      </c>
      <c r="C399" t="s">
        <v>1863</v>
      </c>
      <c r="D399" t="s">
        <v>1</v>
      </c>
      <c r="I399" s="20" t="s">
        <v>563</v>
      </c>
      <c r="J399" s="15">
        <v>1</v>
      </c>
      <c r="K399" s="15" t="e">
        <f t="shared" si="95"/>
        <v>#VALUE!</v>
      </c>
      <c r="L399" s="18" t="e">
        <f t="shared" si="96"/>
        <v>#VALUE!</v>
      </c>
      <c r="M399" s="3">
        <v>1</v>
      </c>
      <c r="N399" t="s">
        <v>1869</v>
      </c>
      <c r="O399" s="4">
        <v>1</v>
      </c>
      <c r="P399" t="s">
        <v>1869</v>
      </c>
      <c r="Q399">
        <f t="shared" si="90"/>
        <v>0</v>
      </c>
      <c r="S399">
        <f t="shared" si="91"/>
        <v>0</v>
      </c>
      <c r="T399">
        <f t="shared" si="92"/>
        <v>0</v>
      </c>
      <c r="U399">
        <f t="shared" si="93"/>
        <v>1</v>
      </c>
      <c r="V399">
        <f t="shared" si="94"/>
        <v>1</v>
      </c>
      <c r="W399" t="s">
        <v>1870</v>
      </c>
      <c r="X399" t="s">
        <v>1871</v>
      </c>
      <c r="Y399" t="s">
        <v>1872</v>
      </c>
      <c r="Z399" t="s">
        <v>1873</v>
      </c>
      <c r="AA399">
        <v>-79.974311999999998</v>
      </c>
      <c r="AB399">
        <v>40.480502999999999</v>
      </c>
      <c r="AC399">
        <v>1</v>
      </c>
    </row>
    <row r="400" spans="1:29" hidden="1" outlineLevel="2" x14ac:dyDescent="0.2">
      <c r="A400">
        <v>18568176</v>
      </c>
      <c r="B400">
        <v>1</v>
      </c>
      <c r="C400" t="s">
        <v>1996</v>
      </c>
      <c r="D400" t="s">
        <v>1</v>
      </c>
      <c r="I400" s="20" t="s">
        <v>563</v>
      </c>
      <c r="J400" s="15">
        <v>1</v>
      </c>
      <c r="K400" s="15" t="e">
        <f t="shared" si="95"/>
        <v>#VALUE!</v>
      </c>
      <c r="L400" s="18" t="e">
        <f t="shared" si="96"/>
        <v>#VALUE!</v>
      </c>
      <c r="M400" s="3">
        <v>1</v>
      </c>
      <c r="N400" t="s">
        <v>1998</v>
      </c>
      <c r="O400" s="4">
        <v>1</v>
      </c>
      <c r="P400" t="s">
        <v>1998</v>
      </c>
      <c r="Q400">
        <f t="shared" si="90"/>
        <v>0</v>
      </c>
      <c r="S400">
        <f t="shared" si="91"/>
        <v>0</v>
      </c>
      <c r="T400">
        <f t="shared" si="92"/>
        <v>0</v>
      </c>
      <c r="U400">
        <f t="shared" si="93"/>
        <v>1</v>
      </c>
      <c r="V400">
        <f t="shared" si="94"/>
        <v>1</v>
      </c>
      <c r="W400" t="s">
        <v>471</v>
      </c>
      <c r="X400" t="s">
        <v>872</v>
      </c>
      <c r="Y400" t="s">
        <v>1</v>
      </c>
      <c r="Z400" t="s">
        <v>873</v>
      </c>
      <c r="AA400">
        <v>-80.040719999999993</v>
      </c>
      <c r="AB400">
        <v>40.403489999999998</v>
      </c>
      <c r="AC400">
        <v>1</v>
      </c>
    </row>
    <row r="401" spans="1:29" hidden="1" outlineLevel="2" x14ac:dyDescent="0.2">
      <c r="A401">
        <v>1059603</v>
      </c>
      <c r="B401">
        <v>1</v>
      </c>
      <c r="C401" t="s">
        <v>2248</v>
      </c>
      <c r="D401" t="s">
        <v>1</v>
      </c>
      <c r="I401" s="20" t="s">
        <v>563</v>
      </c>
      <c r="J401" s="15">
        <v>1</v>
      </c>
      <c r="K401" s="15" t="e">
        <f t="shared" si="95"/>
        <v>#VALUE!</v>
      </c>
      <c r="L401" s="18" t="e">
        <f t="shared" si="96"/>
        <v>#VALUE!</v>
      </c>
      <c r="M401" s="3">
        <v>1</v>
      </c>
      <c r="N401" t="s">
        <v>2250</v>
      </c>
      <c r="O401" s="4">
        <v>1</v>
      </c>
      <c r="P401" t="s">
        <v>2250</v>
      </c>
      <c r="Q401">
        <f t="shared" si="90"/>
        <v>0</v>
      </c>
      <c r="S401">
        <f t="shared" si="91"/>
        <v>0</v>
      </c>
      <c r="T401">
        <f t="shared" si="92"/>
        <v>0</v>
      </c>
      <c r="U401">
        <f t="shared" si="93"/>
        <v>1</v>
      </c>
      <c r="V401">
        <f t="shared" si="94"/>
        <v>1</v>
      </c>
      <c r="W401" t="s">
        <v>2251</v>
      </c>
      <c r="X401" t="s">
        <v>2252</v>
      </c>
      <c r="Y401" t="s">
        <v>1</v>
      </c>
      <c r="Z401" t="s">
        <v>2253</v>
      </c>
      <c r="AA401">
        <v>-80.035247999999996</v>
      </c>
      <c r="AB401">
        <v>40.396338999999998</v>
      </c>
      <c r="AC401">
        <v>1</v>
      </c>
    </row>
    <row r="402" spans="1:29" hidden="1" outlineLevel="2" x14ac:dyDescent="0.2">
      <c r="A402">
        <v>11048712</v>
      </c>
      <c r="B402">
        <v>1</v>
      </c>
      <c r="C402" t="s">
        <v>2265</v>
      </c>
      <c r="D402" t="s">
        <v>1</v>
      </c>
      <c r="I402" s="20" t="s">
        <v>563</v>
      </c>
      <c r="J402" s="15">
        <v>1</v>
      </c>
      <c r="K402" s="15" t="e">
        <f t="shared" si="95"/>
        <v>#VALUE!</v>
      </c>
      <c r="L402" s="18" t="e">
        <f t="shared" si="96"/>
        <v>#VALUE!</v>
      </c>
      <c r="M402" s="3">
        <v>1</v>
      </c>
      <c r="N402" t="s">
        <v>2267</v>
      </c>
      <c r="O402" s="4">
        <v>1</v>
      </c>
      <c r="P402" t="s">
        <v>2267</v>
      </c>
      <c r="Q402">
        <f t="shared" si="90"/>
        <v>0</v>
      </c>
      <c r="S402">
        <f t="shared" si="91"/>
        <v>0</v>
      </c>
      <c r="T402">
        <f t="shared" si="92"/>
        <v>0</v>
      </c>
      <c r="U402">
        <f t="shared" si="93"/>
        <v>1</v>
      </c>
      <c r="V402">
        <f t="shared" si="94"/>
        <v>1</v>
      </c>
      <c r="W402" t="s">
        <v>2268</v>
      </c>
      <c r="X402" t="s">
        <v>2269</v>
      </c>
      <c r="Y402" t="s">
        <v>1</v>
      </c>
      <c r="Z402" t="s">
        <v>2270</v>
      </c>
      <c r="AA402">
        <v>-79.922989000000001</v>
      </c>
      <c r="AB402">
        <v>40.438274</v>
      </c>
      <c r="AC402">
        <v>1</v>
      </c>
    </row>
    <row r="403" spans="1:29" hidden="1" outlineLevel="2" x14ac:dyDescent="0.2">
      <c r="A403">
        <v>1500687</v>
      </c>
      <c r="B403">
        <v>1</v>
      </c>
      <c r="C403" t="s">
        <v>2553</v>
      </c>
      <c r="D403" t="s">
        <v>1</v>
      </c>
      <c r="I403" s="20" t="s">
        <v>563</v>
      </c>
      <c r="J403" s="15">
        <v>1</v>
      </c>
      <c r="K403" s="15" t="e">
        <f t="shared" si="95"/>
        <v>#VALUE!</v>
      </c>
      <c r="L403" s="18" t="e">
        <f t="shared" si="96"/>
        <v>#VALUE!</v>
      </c>
      <c r="M403" s="3">
        <v>1</v>
      </c>
      <c r="N403" t="s">
        <v>2555</v>
      </c>
      <c r="O403" s="4">
        <v>1</v>
      </c>
      <c r="P403" t="s">
        <v>2555</v>
      </c>
      <c r="Q403">
        <f t="shared" si="90"/>
        <v>0</v>
      </c>
      <c r="S403">
        <f t="shared" si="91"/>
        <v>0</v>
      </c>
      <c r="T403">
        <f t="shared" si="92"/>
        <v>0</v>
      </c>
      <c r="U403">
        <f t="shared" si="93"/>
        <v>1</v>
      </c>
      <c r="V403">
        <f t="shared" si="94"/>
        <v>1</v>
      </c>
      <c r="W403" t="s">
        <v>2556</v>
      </c>
      <c r="X403" t="s">
        <v>2557</v>
      </c>
      <c r="Y403" t="s">
        <v>1</v>
      </c>
      <c r="Z403" t="s">
        <v>2558</v>
      </c>
      <c r="AA403">
        <v>-79.946219999999997</v>
      </c>
      <c r="AB403">
        <v>40.449370000000002</v>
      </c>
      <c r="AC403">
        <v>1</v>
      </c>
    </row>
    <row r="404" spans="1:29" ht="16.5" customHeight="1" outlineLevel="1" collapsed="1" x14ac:dyDescent="0.2">
      <c r="H404" s="17" t="s">
        <v>2623</v>
      </c>
      <c r="I404" s="20">
        <v>34</v>
      </c>
      <c r="J404" s="15">
        <v>33</v>
      </c>
      <c r="K404" s="15">
        <f t="shared" si="95"/>
        <v>1</v>
      </c>
      <c r="L404" s="18">
        <f t="shared" si="96"/>
        <v>0.97058823529411764</v>
      </c>
    </row>
    <row r="405" spans="1:29" hidden="1" outlineLevel="2" x14ac:dyDescent="0.2">
      <c r="A405">
        <v>3349842</v>
      </c>
      <c r="B405">
        <v>13</v>
      </c>
      <c r="C405" t="s">
        <v>612</v>
      </c>
      <c r="D405" t="s">
        <v>1</v>
      </c>
      <c r="I405" s="20" t="s">
        <v>613</v>
      </c>
      <c r="J405" s="15">
        <v>1</v>
      </c>
      <c r="K405" s="15" t="e">
        <f t="shared" si="95"/>
        <v>#VALUE!</v>
      </c>
      <c r="L405" s="18" t="e">
        <f t="shared" si="96"/>
        <v>#VALUE!</v>
      </c>
      <c r="M405" s="3">
        <v>1</v>
      </c>
      <c r="N405" t="s">
        <v>615</v>
      </c>
      <c r="O405" s="4">
        <v>1</v>
      </c>
      <c r="P405" t="s">
        <v>615</v>
      </c>
      <c r="Q405">
        <f t="shared" ref="Q405:Q445" si="97">IF((M405+O405=3),1,0)</f>
        <v>0</v>
      </c>
      <c r="S405">
        <f t="shared" ref="S405:S445" si="98">IF(M405=R405,1,0)</f>
        <v>0</v>
      </c>
      <c r="T405">
        <f t="shared" ref="T405:T445" si="99">IF((M405+O405=4),1,0)</f>
        <v>0</v>
      </c>
      <c r="U405">
        <f t="shared" ref="U405:U445" si="100">IF(M405=O405,1,0)</f>
        <v>1</v>
      </c>
      <c r="V405">
        <f t="shared" ref="V405:V445" si="101">IF(N405=P405,1,888)</f>
        <v>1</v>
      </c>
      <c r="W405" t="s">
        <v>616</v>
      </c>
      <c r="X405" t="s">
        <v>617</v>
      </c>
      <c r="Y405" t="s">
        <v>1</v>
      </c>
      <c r="Z405" t="s">
        <v>618</v>
      </c>
      <c r="AA405">
        <v>-79.997032000000004</v>
      </c>
      <c r="AB405">
        <v>40.597487999999998</v>
      </c>
      <c r="AC405">
        <v>1</v>
      </c>
    </row>
    <row r="406" spans="1:29" hidden="1" outlineLevel="2" x14ac:dyDescent="0.2">
      <c r="A406">
        <v>3349842</v>
      </c>
      <c r="B406">
        <v>13</v>
      </c>
      <c r="C406" t="s">
        <v>612</v>
      </c>
      <c r="D406" t="s">
        <v>1</v>
      </c>
      <c r="I406" s="20" t="s">
        <v>613</v>
      </c>
      <c r="J406" s="15">
        <v>1</v>
      </c>
      <c r="K406" s="15" t="e">
        <f t="shared" si="95"/>
        <v>#VALUE!</v>
      </c>
      <c r="L406" s="18" t="e">
        <f t="shared" si="96"/>
        <v>#VALUE!</v>
      </c>
      <c r="M406" s="3">
        <v>1</v>
      </c>
      <c r="N406" t="s">
        <v>619</v>
      </c>
      <c r="O406" s="4">
        <v>1</v>
      </c>
      <c r="P406" t="s">
        <v>619</v>
      </c>
      <c r="Q406">
        <f t="shared" si="97"/>
        <v>0</v>
      </c>
      <c r="S406">
        <f t="shared" si="98"/>
        <v>0</v>
      </c>
      <c r="T406">
        <f t="shared" si="99"/>
        <v>0</v>
      </c>
      <c r="U406">
        <f t="shared" si="100"/>
        <v>1</v>
      </c>
      <c r="V406">
        <f t="shared" si="101"/>
        <v>1</v>
      </c>
      <c r="W406" t="s">
        <v>620</v>
      </c>
      <c r="X406" t="s">
        <v>621</v>
      </c>
      <c r="Y406" t="s">
        <v>1</v>
      </c>
      <c r="Z406" t="s">
        <v>622</v>
      </c>
      <c r="AA406">
        <v>-80.008774000000003</v>
      </c>
      <c r="AB406">
        <v>40.544635999999997</v>
      </c>
      <c r="AC406">
        <v>1</v>
      </c>
    </row>
    <row r="407" spans="1:29" hidden="1" outlineLevel="2" x14ac:dyDescent="0.2">
      <c r="A407">
        <v>3349842</v>
      </c>
      <c r="B407">
        <v>13</v>
      </c>
      <c r="C407" t="s">
        <v>612</v>
      </c>
      <c r="D407" t="s">
        <v>1</v>
      </c>
      <c r="I407" s="20" t="s">
        <v>613</v>
      </c>
      <c r="J407" s="15">
        <v>1</v>
      </c>
      <c r="K407" s="15" t="e">
        <f t="shared" si="95"/>
        <v>#VALUE!</v>
      </c>
      <c r="L407" s="18" t="e">
        <f t="shared" si="96"/>
        <v>#VALUE!</v>
      </c>
      <c r="M407" s="3">
        <v>1</v>
      </c>
      <c r="N407" t="s">
        <v>615</v>
      </c>
      <c r="O407" s="4">
        <v>1</v>
      </c>
      <c r="P407" t="s">
        <v>615</v>
      </c>
      <c r="Q407">
        <f t="shared" si="97"/>
        <v>0</v>
      </c>
      <c r="S407">
        <f t="shared" si="98"/>
        <v>0</v>
      </c>
      <c r="T407">
        <f t="shared" si="99"/>
        <v>0</v>
      </c>
      <c r="U407">
        <f t="shared" si="100"/>
        <v>1</v>
      </c>
      <c r="V407">
        <f t="shared" si="101"/>
        <v>1</v>
      </c>
      <c r="W407" t="s">
        <v>623</v>
      </c>
      <c r="X407" t="s">
        <v>617</v>
      </c>
      <c r="Y407" t="s">
        <v>1</v>
      </c>
      <c r="Z407" t="s">
        <v>618</v>
      </c>
      <c r="AA407">
        <v>-79.997032000000004</v>
      </c>
      <c r="AB407">
        <v>40.597487999999998</v>
      </c>
      <c r="AC407">
        <v>1</v>
      </c>
    </row>
    <row r="408" spans="1:29" hidden="1" outlineLevel="2" x14ac:dyDescent="0.2">
      <c r="A408">
        <v>3349842</v>
      </c>
      <c r="B408">
        <v>13</v>
      </c>
      <c r="C408" t="s">
        <v>612</v>
      </c>
      <c r="D408" t="s">
        <v>1</v>
      </c>
      <c r="I408" s="20" t="s">
        <v>613</v>
      </c>
      <c r="J408" s="15">
        <v>1</v>
      </c>
      <c r="K408" s="15" t="e">
        <f t="shared" si="95"/>
        <v>#VALUE!</v>
      </c>
      <c r="L408" s="18" t="e">
        <f t="shared" si="96"/>
        <v>#VALUE!</v>
      </c>
      <c r="M408" s="3">
        <v>1</v>
      </c>
      <c r="N408" t="s">
        <v>624</v>
      </c>
      <c r="O408" s="4">
        <v>1</v>
      </c>
      <c r="P408" t="s">
        <v>624</v>
      </c>
      <c r="Q408">
        <f t="shared" si="97"/>
        <v>0</v>
      </c>
      <c r="S408">
        <f t="shared" si="98"/>
        <v>0</v>
      </c>
      <c r="T408">
        <f t="shared" si="99"/>
        <v>0</v>
      </c>
      <c r="U408">
        <f t="shared" si="100"/>
        <v>1</v>
      </c>
      <c r="V408">
        <f t="shared" si="101"/>
        <v>1</v>
      </c>
      <c r="W408" t="s">
        <v>625</v>
      </c>
      <c r="X408" t="s">
        <v>626</v>
      </c>
      <c r="Y408" t="s">
        <v>1</v>
      </c>
      <c r="Z408" t="s">
        <v>627</v>
      </c>
      <c r="AA408">
        <v>-79.972679999999997</v>
      </c>
      <c r="AB408">
        <v>40.471232999999998</v>
      </c>
      <c r="AC408">
        <v>1</v>
      </c>
    </row>
    <row r="409" spans="1:29" hidden="1" outlineLevel="2" x14ac:dyDescent="0.2">
      <c r="A409">
        <v>3349842</v>
      </c>
      <c r="B409">
        <v>13</v>
      </c>
      <c r="C409" t="s">
        <v>612</v>
      </c>
      <c r="D409" t="s">
        <v>1</v>
      </c>
      <c r="I409" s="20" t="s">
        <v>613</v>
      </c>
      <c r="J409" s="15">
        <v>1</v>
      </c>
      <c r="K409" s="15" t="e">
        <f t="shared" si="95"/>
        <v>#VALUE!</v>
      </c>
      <c r="L409" s="18" t="e">
        <f t="shared" si="96"/>
        <v>#VALUE!</v>
      </c>
      <c r="M409" s="3">
        <v>1</v>
      </c>
      <c r="N409" t="s">
        <v>615</v>
      </c>
      <c r="O409" s="4">
        <v>1</v>
      </c>
      <c r="P409" t="s">
        <v>615</v>
      </c>
      <c r="Q409">
        <f t="shared" si="97"/>
        <v>0</v>
      </c>
      <c r="S409">
        <f t="shared" si="98"/>
        <v>0</v>
      </c>
      <c r="T409">
        <f t="shared" si="99"/>
        <v>0</v>
      </c>
      <c r="U409">
        <f t="shared" si="100"/>
        <v>1</v>
      </c>
      <c r="V409">
        <f t="shared" si="101"/>
        <v>1</v>
      </c>
      <c r="W409" t="s">
        <v>628</v>
      </c>
      <c r="X409" t="s">
        <v>617</v>
      </c>
      <c r="Y409" t="s">
        <v>1</v>
      </c>
      <c r="Z409" t="s">
        <v>618</v>
      </c>
      <c r="AA409">
        <v>-79.997032000000004</v>
      </c>
      <c r="AB409">
        <v>40.597487999999998</v>
      </c>
      <c r="AC409">
        <v>1</v>
      </c>
    </row>
    <row r="410" spans="1:29" hidden="1" outlineLevel="2" x14ac:dyDescent="0.2">
      <c r="A410">
        <v>3349842</v>
      </c>
      <c r="B410">
        <v>13</v>
      </c>
      <c r="C410" t="s">
        <v>612</v>
      </c>
      <c r="D410" t="s">
        <v>1</v>
      </c>
      <c r="I410" s="20" t="s">
        <v>613</v>
      </c>
      <c r="J410" s="15">
        <v>1</v>
      </c>
      <c r="K410" s="15" t="e">
        <f t="shared" si="95"/>
        <v>#VALUE!</v>
      </c>
      <c r="L410" s="18" t="e">
        <f t="shared" si="96"/>
        <v>#VALUE!</v>
      </c>
      <c r="M410" s="3">
        <v>1</v>
      </c>
      <c r="N410" t="s">
        <v>615</v>
      </c>
      <c r="O410" s="4">
        <v>1</v>
      </c>
      <c r="P410" t="s">
        <v>615</v>
      </c>
      <c r="Q410">
        <f t="shared" si="97"/>
        <v>0</v>
      </c>
      <c r="S410">
        <f t="shared" si="98"/>
        <v>0</v>
      </c>
      <c r="T410">
        <f t="shared" si="99"/>
        <v>0</v>
      </c>
      <c r="U410">
        <f t="shared" si="100"/>
        <v>1</v>
      </c>
      <c r="V410">
        <f t="shared" si="101"/>
        <v>1</v>
      </c>
      <c r="W410" t="s">
        <v>616</v>
      </c>
      <c r="X410" t="s">
        <v>617</v>
      </c>
      <c r="Y410" t="s">
        <v>1</v>
      </c>
      <c r="Z410" t="s">
        <v>618</v>
      </c>
      <c r="AA410">
        <v>-79.997032000000004</v>
      </c>
      <c r="AB410">
        <v>40.597487999999998</v>
      </c>
      <c r="AC410">
        <v>1</v>
      </c>
    </row>
    <row r="411" spans="1:29" hidden="1" outlineLevel="2" x14ac:dyDescent="0.2">
      <c r="A411">
        <v>3349842</v>
      </c>
      <c r="B411">
        <v>13</v>
      </c>
      <c r="C411" t="s">
        <v>612</v>
      </c>
      <c r="D411" t="s">
        <v>1</v>
      </c>
      <c r="I411" s="20" t="s">
        <v>613</v>
      </c>
      <c r="J411" s="15">
        <v>1</v>
      </c>
      <c r="K411" s="15" t="e">
        <f t="shared" si="95"/>
        <v>#VALUE!</v>
      </c>
      <c r="L411" s="18" t="e">
        <f t="shared" si="96"/>
        <v>#VALUE!</v>
      </c>
      <c r="M411" s="3">
        <v>1</v>
      </c>
      <c r="N411" t="s">
        <v>615</v>
      </c>
      <c r="O411" s="4">
        <v>1</v>
      </c>
      <c r="P411" t="s">
        <v>615</v>
      </c>
      <c r="Q411">
        <f t="shared" si="97"/>
        <v>0</v>
      </c>
      <c r="S411">
        <f t="shared" si="98"/>
        <v>0</v>
      </c>
      <c r="T411">
        <f t="shared" si="99"/>
        <v>0</v>
      </c>
      <c r="U411">
        <f t="shared" si="100"/>
        <v>1</v>
      </c>
      <c r="V411">
        <f t="shared" si="101"/>
        <v>1</v>
      </c>
      <c r="W411" t="s">
        <v>616</v>
      </c>
      <c r="X411" t="s">
        <v>617</v>
      </c>
      <c r="Y411" t="s">
        <v>1</v>
      </c>
      <c r="Z411" t="s">
        <v>618</v>
      </c>
      <c r="AA411">
        <v>-79.997032000000004</v>
      </c>
      <c r="AB411">
        <v>40.597487999999998</v>
      </c>
      <c r="AC411">
        <v>1</v>
      </c>
    </row>
    <row r="412" spans="1:29" hidden="1" outlineLevel="2" x14ac:dyDescent="0.2">
      <c r="A412">
        <v>3349842</v>
      </c>
      <c r="B412">
        <v>13</v>
      </c>
      <c r="C412" t="s">
        <v>612</v>
      </c>
      <c r="D412" t="s">
        <v>1</v>
      </c>
      <c r="I412" s="20" t="s">
        <v>613</v>
      </c>
      <c r="J412" s="15">
        <v>1</v>
      </c>
      <c r="K412" s="15" t="e">
        <f t="shared" si="95"/>
        <v>#VALUE!</v>
      </c>
      <c r="L412" s="18" t="e">
        <f t="shared" si="96"/>
        <v>#VALUE!</v>
      </c>
      <c r="M412" s="3">
        <v>1</v>
      </c>
      <c r="N412" t="s">
        <v>629</v>
      </c>
      <c r="O412" s="4">
        <v>1</v>
      </c>
      <c r="P412" t="s">
        <v>629</v>
      </c>
      <c r="Q412">
        <f t="shared" si="97"/>
        <v>0</v>
      </c>
      <c r="S412">
        <f t="shared" si="98"/>
        <v>0</v>
      </c>
      <c r="T412">
        <f t="shared" si="99"/>
        <v>0</v>
      </c>
      <c r="U412">
        <f t="shared" si="100"/>
        <v>1</v>
      </c>
      <c r="V412">
        <f t="shared" si="101"/>
        <v>1</v>
      </c>
      <c r="W412" t="s">
        <v>630</v>
      </c>
      <c r="X412" t="s">
        <v>631</v>
      </c>
      <c r="Y412" t="s">
        <v>31</v>
      </c>
      <c r="Z412" t="s">
        <v>632</v>
      </c>
      <c r="AA412">
        <v>-79.927279999999996</v>
      </c>
      <c r="AB412">
        <v>40.570587000000003</v>
      </c>
      <c r="AC412">
        <v>1</v>
      </c>
    </row>
    <row r="413" spans="1:29" hidden="1" outlineLevel="2" x14ac:dyDescent="0.2">
      <c r="A413">
        <v>3349842</v>
      </c>
      <c r="B413">
        <v>13</v>
      </c>
      <c r="C413" t="s">
        <v>612</v>
      </c>
      <c r="D413" t="s">
        <v>1</v>
      </c>
      <c r="I413" s="20" t="s">
        <v>613</v>
      </c>
      <c r="J413" s="15">
        <v>1</v>
      </c>
      <c r="K413" s="15" t="e">
        <f t="shared" si="95"/>
        <v>#VALUE!</v>
      </c>
      <c r="L413" s="18" t="e">
        <f t="shared" si="96"/>
        <v>#VALUE!</v>
      </c>
      <c r="M413" s="3">
        <v>1</v>
      </c>
      <c r="N413" t="s">
        <v>615</v>
      </c>
      <c r="O413" s="4">
        <v>1</v>
      </c>
      <c r="P413" t="s">
        <v>615</v>
      </c>
      <c r="Q413">
        <f t="shared" si="97"/>
        <v>0</v>
      </c>
      <c r="S413">
        <f t="shared" si="98"/>
        <v>0</v>
      </c>
      <c r="T413">
        <f t="shared" si="99"/>
        <v>0</v>
      </c>
      <c r="U413">
        <f t="shared" si="100"/>
        <v>1</v>
      </c>
      <c r="V413">
        <f t="shared" si="101"/>
        <v>1</v>
      </c>
      <c r="W413" t="s">
        <v>623</v>
      </c>
      <c r="X413" t="s">
        <v>617</v>
      </c>
      <c r="Y413" t="s">
        <v>1</v>
      </c>
      <c r="Z413" t="s">
        <v>618</v>
      </c>
      <c r="AA413">
        <v>-79.997032000000004</v>
      </c>
      <c r="AB413">
        <v>40.597487999999998</v>
      </c>
      <c r="AC413">
        <v>1</v>
      </c>
    </row>
    <row r="414" spans="1:29" hidden="1" outlineLevel="2" x14ac:dyDescent="0.2">
      <c r="A414">
        <v>3349842</v>
      </c>
      <c r="B414">
        <v>13</v>
      </c>
      <c r="C414" t="s">
        <v>612</v>
      </c>
      <c r="D414" t="s">
        <v>1</v>
      </c>
      <c r="I414" s="20" t="s">
        <v>613</v>
      </c>
      <c r="J414" s="15">
        <v>1</v>
      </c>
      <c r="K414" s="15" t="e">
        <f t="shared" si="95"/>
        <v>#VALUE!</v>
      </c>
      <c r="L414" s="18" t="e">
        <f t="shared" si="96"/>
        <v>#VALUE!</v>
      </c>
      <c r="M414" s="3">
        <v>1</v>
      </c>
      <c r="N414" t="s">
        <v>615</v>
      </c>
      <c r="O414" s="4">
        <v>1</v>
      </c>
      <c r="P414" t="s">
        <v>615</v>
      </c>
      <c r="Q414">
        <f t="shared" si="97"/>
        <v>0</v>
      </c>
      <c r="S414">
        <f t="shared" si="98"/>
        <v>0</v>
      </c>
      <c r="T414">
        <f t="shared" si="99"/>
        <v>0</v>
      </c>
      <c r="U414">
        <f t="shared" si="100"/>
        <v>1</v>
      </c>
      <c r="V414">
        <f t="shared" si="101"/>
        <v>1</v>
      </c>
      <c r="W414" t="s">
        <v>623</v>
      </c>
      <c r="X414" t="s">
        <v>617</v>
      </c>
      <c r="Y414" t="s">
        <v>1</v>
      </c>
      <c r="Z414" t="s">
        <v>618</v>
      </c>
      <c r="AA414">
        <v>-79.997032000000004</v>
      </c>
      <c r="AB414">
        <v>40.597487999999998</v>
      </c>
      <c r="AC414">
        <v>1</v>
      </c>
    </row>
    <row r="415" spans="1:29" hidden="1" outlineLevel="2" x14ac:dyDescent="0.2">
      <c r="A415">
        <v>3349842</v>
      </c>
      <c r="B415">
        <v>13</v>
      </c>
      <c r="C415" t="s">
        <v>612</v>
      </c>
      <c r="D415" t="s">
        <v>1</v>
      </c>
      <c r="I415" s="20" t="s">
        <v>613</v>
      </c>
      <c r="J415" s="15">
        <v>1</v>
      </c>
      <c r="K415" s="15" t="e">
        <f t="shared" si="95"/>
        <v>#VALUE!</v>
      </c>
      <c r="L415" s="18" t="e">
        <f t="shared" si="96"/>
        <v>#VALUE!</v>
      </c>
      <c r="M415" s="3">
        <v>1</v>
      </c>
      <c r="N415" t="s">
        <v>633</v>
      </c>
      <c r="O415" s="4">
        <v>1</v>
      </c>
      <c r="P415" t="s">
        <v>633</v>
      </c>
      <c r="Q415">
        <f t="shared" si="97"/>
        <v>0</v>
      </c>
      <c r="S415">
        <f t="shared" si="98"/>
        <v>0</v>
      </c>
      <c r="T415">
        <f t="shared" si="99"/>
        <v>0</v>
      </c>
      <c r="U415">
        <f t="shared" si="100"/>
        <v>1</v>
      </c>
      <c r="V415">
        <f t="shared" si="101"/>
        <v>1</v>
      </c>
      <c r="W415" t="s">
        <v>634</v>
      </c>
      <c r="X415" t="s">
        <v>635</v>
      </c>
      <c r="Y415" t="s">
        <v>31</v>
      </c>
      <c r="Z415" t="s">
        <v>636</v>
      </c>
      <c r="AA415">
        <v>-80.006659999999997</v>
      </c>
      <c r="AB415">
        <v>40.588664999999999</v>
      </c>
      <c r="AC415">
        <v>1</v>
      </c>
    </row>
    <row r="416" spans="1:29" hidden="1" outlineLevel="2" x14ac:dyDescent="0.2">
      <c r="A416">
        <v>3349842</v>
      </c>
      <c r="B416">
        <v>13</v>
      </c>
      <c r="C416" t="s">
        <v>612</v>
      </c>
      <c r="D416" t="s">
        <v>1</v>
      </c>
      <c r="I416" s="20" t="s">
        <v>613</v>
      </c>
      <c r="J416" s="15">
        <v>1</v>
      </c>
      <c r="K416" s="15" t="e">
        <f t="shared" si="95"/>
        <v>#VALUE!</v>
      </c>
      <c r="L416" s="18" t="e">
        <f t="shared" si="96"/>
        <v>#VALUE!</v>
      </c>
      <c r="M416" s="3">
        <v>1</v>
      </c>
      <c r="N416" t="s">
        <v>637</v>
      </c>
      <c r="O416" s="4">
        <v>1</v>
      </c>
      <c r="P416" t="s">
        <v>637</v>
      </c>
      <c r="Q416">
        <f t="shared" si="97"/>
        <v>0</v>
      </c>
      <c r="S416">
        <f t="shared" si="98"/>
        <v>0</v>
      </c>
      <c r="T416">
        <f t="shared" si="99"/>
        <v>0</v>
      </c>
      <c r="U416">
        <f t="shared" si="100"/>
        <v>1</v>
      </c>
      <c r="V416">
        <f t="shared" si="101"/>
        <v>1</v>
      </c>
      <c r="W416" t="s">
        <v>638</v>
      </c>
      <c r="X416" t="s">
        <v>621</v>
      </c>
      <c r="Y416" t="s">
        <v>1</v>
      </c>
      <c r="Z416" t="s">
        <v>622</v>
      </c>
      <c r="AA416">
        <v>-80.009389999999996</v>
      </c>
      <c r="AB416">
        <v>40.542659999999998</v>
      </c>
      <c r="AC416">
        <v>1</v>
      </c>
    </row>
    <row r="417" spans="1:29" hidden="1" outlineLevel="2" x14ac:dyDescent="0.2">
      <c r="A417">
        <v>3349842</v>
      </c>
      <c r="B417">
        <v>13</v>
      </c>
      <c r="C417" t="s">
        <v>612</v>
      </c>
      <c r="D417" t="s">
        <v>1</v>
      </c>
      <c r="I417" s="20" t="s">
        <v>613</v>
      </c>
      <c r="J417" s="15">
        <v>1</v>
      </c>
      <c r="K417" s="15" t="e">
        <f t="shared" si="95"/>
        <v>#VALUE!</v>
      </c>
      <c r="L417" s="18" t="e">
        <f t="shared" si="96"/>
        <v>#VALUE!</v>
      </c>
      <c r="M417" s="3">
        <v>1</v>
      </c>
      <c r="N417" t="s">
        <v>639</v>
      </c>
      <c r="O417" s="4">
        <v>1</v>
      </c>
      <c r="P417" t="s">
        <v>639</v>
      </c>
      <c r="Q417">
        <f t="shared" si="97"/>
        <v>0</v>
      </c>
      <c r="S417">
        <f t="shared" si="98"/>
        <v>0</v>
      </c>
      <c r="T417">
        <f t="shared" si="99"/>
        <v>0</v>
      </c>
      <c r="U417">
        <f t="shared" si="100"/>
        <v>1</v>
      </c>
      <c r="V417">
        <f t="shared" si="101"/>
        <v>1</v>
      </c>
      <c r="W417" t="s">
        <v>640</v>
      </c>
      <c r="X417" t="s">
        <v>617</v>
      </c>
      <c r="Y417" t="s">
        <v>1</v>
      </c>
      <c r="Z417" t="s">
        <v>618</v>
      </c>
      <c r="AA417">
        <v>-79.997032000000004</v>
      </c>
      <c r="AB417">
        <v>40.597487999999998</v>
      </c>
      <c r="AC417">
        <v>1</v>
      </c>
    </row>
    <row r="418" spans="1:29" hidden="1" outlineLevel="2" x14ac:dyDescent="0.2">
      <c r="A418">
        <v>1791087</v>
      </c>
      <c r="B418">
        <v>10</v>
      </c>
      <c r="C418" t="s">
        <v>765</v>
      </c>
      <c r="D418" t="s">
        <v>1</v>
      </c>
      <c r="I418" s="20" t="s">
        <v>613</v>
      </c>
      <c r="J418" s="15">
        <v>1</v>
      </c>
      <c r="K418" s="15" t="e">
        <f t="shared" si="95"/>
        <v>#VALUE!</v>
      </c>
      <c r="L418" s="18" t="e">
        <f t="shared" si="96"/>
        <v>#VALUE!</v>
      </c>
      <c r="M418" s="3">
        <v>1</v>
      </c>
      <c r="N418" t="s">
        <v>767</v>
      </c>
      <c r="O418" s="4">
        <v>1</v>
      </c>
      <c r="P418" t="s">
        <v>767</v>
      </c>
      <c r="Q418">
        <f t="shared" si="97"/>
        <v>0</v>
      </c>
      <c r="S418">
        <f t="shared" si="98"/>
        <v>0</v>
      </c>
      <c r="T418">
        <f t="shared" si="99"/>
        <v>0</v>
      </c>
      <c r="U418">
        <f t="shared" si="100"/>
        <v>1</v>
      </c>
      <c r="V418">
        <f t="shared" si="101"/>
        <v>1</v>
      </c>
      <c r="W418" t="s">
        <v>768</v>
      </c>
      <c r="X418" t="s">
        <v>769</v>
      </c>
      <c r="Y418" t="s">
        <v>1</v>
      </c>
      <c r="Z418" t="s">
        <v>770</v>
      </c>
      <c r="AA418">
        <v>-79.933609000000004</v>
      </c>
      <c r="AB418">
        <v>40.453491</v>
      </c>
      <c r="AC418">
        <v>1</v>
      </c>
    </row>
    <row r="419" spans="1:29" hidden="1" outlineLevel="2" x14ac:dyDescent="0.2">
      <c r="A419">
        <v>1791087</v>
      </c>
      <c r="B419">
        <v>10</v>
      </c>
      <c r="C419" t="s">
        <v>765</v>
      </c>
      <c r="D419" t="s">
        <v>1</v>
      </c>
      <c r="I419" s="20" t="s">
        <v>613</v>
      </c>
      <c r="J419" s="15">
        <v>1</v>
      </c>
      <c r="K419" s="15" t="e">
        <f t="shared" si="95"/>
        <v>#VALUE!</v>
      </c>
      <c r="L419" s="18" t="e">
        <f t="shared" si="96"/>
        <v>#VALUE!</v>
      </c>
      <c r="M419" s="3">
        <v>1</v>
      </c>
      <c r="N419" t="s">
        <v>771</v>
      </c>
      <c r="O419" s="4">
        <v>1</v>
      </c>
      <c r="P419" t="s">
        <v>771</v>
      </c>
      <c r="Q419">
        <f t="shared" si="97"/>
        <v>0</v>
      </c>
      <c r="S419">
        <f t="shared" si="98"/>
        <v>0</v>
      </c>
      <c r="T419">
        <f t="shared" si="99"/>
        <v>0</v>
      </c>
      <c r="U419">
        <f t="shared" si="100"/>
        <v>1</v>
      </c>
      <c r="V419">
        <f t="shared" si="101"/>
        <v>1</v>
      </c>
      <c r="W419" t="s">
        <v>772</v>
      </c>
      <c r="X419" t="s">
        <v>390</v>
      </c>
      <c r="AC419">
        <v>1</v>
      </c>
    </row>
    <row r="420" spans="1:29" hidden="1" outlineLevel="2" x14ac:dyDescent="0.2">
      <c r="A420">
        <v>1791087</v>
      </c>
      <c r="B420">
        <v>10</v>
      </c>
      <c r="C420" t="s">
        <v>765</v>
      </c>
      <c r="D420" t="s">
        <v>1</v>
      </c>
      <c r="I420" s="20" t="s">
        <v>613</v>
      </c>
      <c r="J420" s="15">
        <v>1</v>
      </c>
      <c r="K420" s="15" t="e">
        <f t="shared" si="95"/>
        <v>#VALUE!</v>
      </c>
      <c r="L420" s="18" t="e">
        <f t="shared" si="96"/>
        <v>#VALUE!</v>
      </c>
      <c r="M420" s="3">
        <v>1</v>
      </c>
      <c r="N420" t="s">
        <v>773</v>
      </c>
      <c r="O420" s="4">
        <v>1</v>
      </c>
      <c r="P420" t="s">
        <v>773</v>
      </c>
      <c r="Q420">
        <f t="shared" si="97"/>
        <v>0</v>
      </c>
      <c r="S420">
        <f t="shared" si="98"/>
        <v>0</v>
      </c>
      <c r="T420">
        <f t="shared" si="99"/>
        <v>0</v>
      </c>
      <c r="U420">
        <f t="shared" si="100"/>
        <v>1</v>
      </c>
      <c r="V420">
        <f t="shared" si="101"/>
        <v>1</v>
      </c>
      <c r="W420" t="s">
        <v>774</v>
      </c>
      <c r="X420" t="s">
        <v>769</v>
      </c>
      <c r="Y420" t="s">
        <v>1</v>
      </c>
      <c r="Z420" t="s">
        <v>770</v>
      </c>
      <c r="AA420">
        <v>-79.933609000000004</v>
      </c>
      <c r="AB420">
        <v>40.453491</v>
      </c>
      <c r="AC420">
        <v>1</v>
      </c>
    </row>
    <row r="421" spans="1:29" hidden="1" outlineLevel="2" x14ac:dyDescent="0.2">
      <c r="A421">
        <v>1791087</v>
      </c>
      <c r="B421">
        <v>10</v>
      </c>
      <c r="C421" t="s">
        <v>765</v>
      </c>
      <c r="D421" t="s">
        <v>1</v>
      </c>
      <c r="I421" s="20" t="s">
        <v>613</v>
      </c>
      <c r="J421" s="15">
        <v>1</v>
      </c>
      <c r="K421" s="15" t="e">
        <f t="shared" si="95"/>
        <v>#VALUE!</v>
      </c>
      <c r="L421" s="18" t="e">
        <f t="shared" si="96"/>
        <v>#VALUE!</v>
      </c>
      <c r="M421" s="3">
        <v>1</v>
      </c>
      <c r="N421" t="s">
        <v>773</v>
      </c>
      <c r="O421" s="4">
        <v>1</v>
      </c>
      <c r="P421" t="s">
        <v>773</v>
      </c>
      <c r="Q421">
        <f t="shared" si="97"/>
        <v>0</v>
      </c>
      <c r="S421">
        <f t="shared" si="98"/>
        <v>0</v>
      </c>
      <c r="T421">
        <f t="shared" si="99"/>
        <v>0</v>
      </c>
      <c r="U421">
        <f t="shared" si="100"/>
        <v>1</v>
      </c>
      <c r="V421">
        <f t="shared" si="101"/>
        <v>1</v>
      </c>
      <c r="W421" t="s">
        <v>774</v>
      </c>
      <c r="X421" t="s">
        <v>769</v>
      </c>
      <c r="Y421" t="s">
        <v>1</v>
      </c>
      <c r="Z421" t="s">
        <v>770</v>
      </c>
      <c r="AA421">
        <v>-79.933609000000004</v>
      </c>
      <c r="AB421">
        <v>40.453491</v>
      </c>
      <c r="AC421">
        <v>1</v>
      </c>
    </row>
    <row r="422" spans="1:29" hidden="1" outlineLevel="2" x14ac:dyDescent="0.2">
      <c r="A422">
        <v>1791087</v>
      </c>
      <c r="B422">
        <v>10</v>
      </c>
      <c r="C422" t="s">
        <v>765</v>
      </c>
      <c r="D422" t="s">
        <v>1</v>
      </c>
      <c r="I422" s="20" t="s">
        <v>613</v>
      </c>
      <c r="J422" s="15">
        <v>1</v>
      </c>
      <c r="K422" s="15" t="e">
        <f t="shared" si="95"/>
        <v>#VALUE!</v>
      </c>
      <c r="L422" s="18" t="e">
        <f t="shared" si="96"/>
        <v>#VALUE!</v>
      </c>
      <c r="M422" s="3">
        <v>1</v>
      </c>
      <c r="N422" t="s">
        <v>767</v>
      </c>
      <c r="O422" s="4">
        <v>1</v>
      </c>
      <c r="P422" t="s">
        <v>767</v>
      </c>
      <c r="Q422">
        <f t="shared" si="97"/>
        <v>0</v>
      </c>
      <c r="S422">
        <f t="shared" si="98"/>
        <v>0</v>
      </c>
      <c r="T422">
        <f t="shared" si="99"/>
        <v>0</v>
      </c>
      <c r="U422">
        <f t="shared" si="100"/>
        <v>1</v>
      </c>
      <c r="V422">
        <f t="shared" si="101"/>
        <v>1</v>
      </c>
      <c r="W422" t="s">
        <v>768</v>
      </c>
      <c r="X422" t="s">
        <v>769</v>
      </c>
      <c r="Y422" t="s">
        <v>1</v>
      </c>
      <c r="Z422" t="s">
        <v>770</v>
      </c>
      <c r="AA422">
        <v>-79.933609000000004</v>
      </c>
      <c r="AB422">
        <v>40.453491</v>
      </c>
      <c r="AC422">
        <v>1</v>
      </c>
    </row>
    <row r="423" spans="1:29" hidden="1" outlineLevel="2" x14ac:dyDescent="0.2">
      <c r="A423">
        <v>1791087</v>
      </c>
      <c r="B423">
        <v>10</v>
      </c>
      <c r="C423" t="s">
        <v>765</v>
      </c>
      <c r="D423" t="s">
        <v>1</v>
      </c>
      <c r="I423" s="20" t="s">
        <v>613</v>
      </c>
      <c r="J423" s="15">
        <v>1</v>
      </c>
      <c r="K423" s="15" t="e">
        <f t="shared" si="95"/>
        <v>#VALUE!</v>
      </c>
      <c r="L423" s="18" t="e">
        <f t="shared" si="96"/>
        <v>#VALUE!</v>
      </c>
      <c r="M423" s="3">
        <v>1</v>
      </c>
      <c r="N423" t="s">
        <v>773</v>
      </c>
      <c r="O423" s="4">
        <v>1</v>
      </c>
      <c r="P423" t="s">
        <v>773</v>
      </c>
      <c r="Q423">
        <f t="shared" si="97"/>
        <v>0</v>
      </c>
      <c r="S423">
        <f t="shared" si="98"/>
        <v>0</v>
      </c>
      <c r="T423">
        <f t="shared" si="99"/>
        <v>0</v>
      </c>
      <c r="U423">
        <f t="shared" si="100"/>
        <v>1</v>
      </c>
      <c r="V423">
        <f t="shared" si="101"/>
        <v>1</v>
      </c>
      <c r="W423" t="s">
        <v>774</v>
      </c>
      <c r="X423" t="s">
        <v>769</v>
      </c>
      <c r="Y423" t="s">
        <v>1</v>
      </c>
      <c r="Z423" t="s">
        <v>770</v>
      </c>
      <c r="AA423">
        <v>-79.933609000000004</v>
      </c>
      <c r="AB423">
        <v>40.453491</v>
      </c>
      <c r="AC423">
        <v>1</v>
      </c>
    </row>
    <row r="424" spans="1:29" hidden="1" outlineLevel="2" x14ac:dyDescent="0.2">
      <c r="A424">
        <v>1791087</v>
      </c>
      <c r="B424">
        <v>10</v>
      </c>
      <c r="C424" t="s">
        <v>765</v>
      </c>
      <c r="D424" t="s">
        <v>1</v>
      </c>
      <c r="I424" s="20" t="s">
        <v>613</v>
      </c>
      <c r="J424" s="15">
        <v>1</v>
      </c>
      <c r="K424" s="15" t="e">
        <f t="shared" si="95"/>
        <v>#VALUE!</v>
      </c>
      <c r="L424" s="18" t="e">
        <f t="shared" si="96"/>
        <v>#VALUE!</v>
      </c>
      <c r="M424" s="3">
        <v>1</v>
      </c>
      <c r="N424" t="s">
        <v>767</v>
      </c>
      <c r="O424" s="4">
        <v>1</v>
      </c>
      <c r="P424" t="s">
        <v>767</v>
      </c>
      <c r="Q424">
        <f t="shared" si="97"/>
        <v>0</v>
      </c>
      <c r="S424">
        <f t="shared" si="98"/>
        <v>0</v>
      </c>
      <c r="T424">
        <f t="shared" si="99"/>
        <v>0</v>
      </c>
      <c r="U424">
        <f t="shared" si="100"/>
        <v>1</v>
      </c>
      <c r="V424">
        <f t="shared" si="101"/>
        <v>1</v>
      </c>
      <c r="W424" t="s">
        <v>768</v>
      </c>
      <c r="X424" t="s">
        <v>769</v>
      </c>
      <c r="Y424" t="s">
        <v>1</v>
      </c>
      <c r="Z424" t="s">
        <v>770</v>
      </c>
      <c r="AA424">
        <v>-79.933609000000004</v>
      </c>
      <c r="AB424">
        <v>40.453491</v>
      </c>
      <c r="AC424">
        <v>1</v>
      </c>
    </row>
    <row r="425" spans="1:29" hidden="1" outlineLevel="2" x14ac:dyDescent="0.2">
      <c r="A425">
        <v>1791087</v>
      </c>
      <c r="B425">
        <v>10</v>
      </c>
      <c r="C425" t="s">
        <v>765</v>
      </c>
      <c r="D425" t="s">
        <v>1</v>
      </c>
      <c r="I425" s="20" t="s">
        <v>613</v>
      </c>
      <c r="J425" s="15">
        <v>1</v>
      </c>
      <c r="K425" s="15" t="e">
        <f t="shared" si="95"/>
        <v>#VALUE!</v>
      </c>
      <c r="L425" s="18" t="e">
        <f t="shared" si="96"/>
        <v>#VALUE!</v>
      </c>
      <c r="M425" s="3">
        <v>1</v>
      </c>
      <c r="N425" t="s">
        <v>771</v>
      </c>
      <c r="O425" s="4">
        <v>1</v>
      </c>
      <c r="P425" t="s">
        <v>771</v>
      </c>
      <c r="Q425">
        <f t="shared" si="97"/>
        <v>0</v>
      </c>
      <c r="S425">
        <f t="shared" si="98"/>
        <v>0</v>
      </c>
      <c r="T425">
        <f t="shared" si="99"/>
        <v>0</v>
      </c>
      <c r="U425">
        <f t="shared" si="100"/>
        <v>1</v>
      </c>
      <c r="V425">
        <f t="shared" si="101"/>
        <v>1</v>
      </c>
      <c r="W425" t="s">
        <v>772</v>
      </c>
      <c r="X425" t="s">
        <v>390</v>
      </c>
      <c r="AC425">
        <v>1</v>
      </c>
    </row>
    <row r="426" spans="1:29" hidden="1" outlineLevel="2" x14ac:dyDescent="0.2">
      <c r="A426">
        <v>1791087</v>
      </c>
      <c r="B426">
        <v>10</v>
      </c>
      <c r="C426" t="s">
        <v>765</v>
      </c>
      <c r="D426" t="s">
        <v>1</v>
      </c>
      <c r="I426" s="20" t="s">
        <v>613</v>
      </c>
      <c r="J426" s="15">
        <v>1</v>
      </c>
      <c r="K426" s="15" t="e">
        <f t="shared" si="95"/>
        <v>#VALUE!</v>
      </c>
      <c r="L426" s="18" t="e">
        <f t="shared" si="96"/>
        <v>#VALUE!</v>
      </c>
      <c r="M426" s="3">
        <v>1</v>
      </c>
      <c r="N426" t="s">
        <v>773</v>
      </c>
      <c r="O426" s="4">
        <v>1</v>
      </c>
      <c r="P426" t="s">
        <v>773</v>
      </c>
      <c r="Q426">
        <f t="shared" si="97"/>
        <v>0</v>
      </c>
      <c r="S426">
        <f t="shared" si="98"/>
        <v>0</v>
      </c>
      <c r="T426">
        <f t="shared" si="99"/>
        <v>0</v>
      </c>
      <c r="U426">
        <f t="shared" si="100"/>
        <v>1</v>
      </c>
      <c r="V426">
        <f t="shared" si="101"/>
        <v>1</v>
      </c>
      <c r="W426" t="s">
        <v>774</v>
      </c>
      <c r="X426" t="s">
        <v>769</v>
      </c>
      <c r="Y426" t="s">
        <v>1</v>
      </c>
      <c r="Z426" t="s">
        <v>770</v>
      </c>
      <c r="AA426">
        <v>-79.933609000000004</v>
      </c>
      <c r="AB426">
        <v>40.453491</v>
      </c>
      <c r="AC426">
        <v>1</v>
      </c>
    </row>
    <row r="427" spans="1:29" hidden="1" outlineLevel="2" x14ac:dyDescent="0.2">
      <c r="A427">
        <v>1791087</v>
      </c>
      <c r="B427">
        <v>10</v>
      </c>
      <c r="C427" t="s">
        <v>765</v>
      </c>
      <c r="D427" t="s">
        <v>1</v>
      </c>
      <c r="I427" s="20" t="s">
        <v>613</v>
      </c>
      <c r="J427" s="15">
        <v>1</v>
      </c>
      <c r="K427" s="15" t="e">
        <f t="shared" si="95"/>
        <v>#VALUE!</v>
      </c>
      <c r="L427" s="18" t="e">
        <f t="shared" si="96"/>
        <v>#VALUE!</v>
      </c>
      <c r="M427" s="3">
        <v>1</v>
      </c>
      <c r="N427" t="s">
        <v>767</v>
      </c>
      <c r="O427" s="4">
        <v>1</v>
      </c>
      <c r="P427" t="s">
        <v>767</v>
      </c>
      <c r="Q427">
        <f t="shared" si="97"/>
        <v>0</v>
      </c>
      <c r="S427">
        <f t="shared" si="98"/>
        <v>0</v>
      </c>
      <c r="T427">
        <f t="shared" si="99"/>
        <v>0</v>
      </c>
      <c r="U427">
        <f t="shared" si="100"/>
        <v>1</v>
      </c>
      <c r="V427">
        <f t="shared" si="101"/>
        <v>1</v>
      </c>
      <c r="W427" t="s">
        <v>768</v>
      </c>
      <c r="X427" t="s">
        <v>769</v>
      </c>
      <c r="Y427" t="s">
        <v>1</v>
      </c>
      <c r="Z427" t="s">
        <v>770</v>
      </c>
      <c r="AA427">
        <v>-79.933609000000004</v>
      </c>
      <c r="AB427">
        <v>40.453491</v>
      </c>
      <c r="AC427">
        <v>1</v>
      </c>
    </row>
    <row r="428" spans="1:29" hidden="1" outlineLevel="2" x14ac:dyDescent="0.2">
      <c r="A428">
        <v>13734632</v>
      </c>
      <c r="B428">
        <v>4</v>
      </c>
      <c r="C428" t="s">
        <v>1360</v>
      </c>
      <c r="D428" t="s">
        <v>1</v>
      </c>
      <c r="I428" s="20" t="s">
        <v>613</v>
      </c>
      <c r="J428" s="15">
        <v>1</v>
      </c>
      <c r="K428" s="15" t="e">
        <f t="shared" si="95"/>
        <v>#VALUE!</v>
      </c>
      <c r="L428" s="18" t="e">
        <f t="shared" si="96"/>
        <v>#VALUE!</v>
      </c>
      <c r="M428" s="3">
        <v>1</v>
      </c>
      <c r="N428" t="s">
        <v>1362</v>
      </c>
      <c r="O428" s="4">
        <v>1</v>
      </c>
      <c r="P428" t="s">
        <v>1362</v>
      </c>
      <c r="Q428">
        <f t="shared" si="97"/>
        <v>0</v>
      </c>
      <c r="S428">
        <f t="shared" si="98"/>
        <v>0</v>
      </c>
      <c r="T428">
        <f t="shared" si="99"/>
        <v>0</v>
      </c>
      <c r="U428">
        <f t="shared" si="100"/>
        <v>1</v>
      </c>
      <c r="V428">
        <f t="shared" si="101"/>
        <v>1</v>
      </c>
      <c r="W428" t="s">
        <v>471</v>
      </c>
      <c r="X428" t="s">
        <v>1363</v>
      </c>
      <c r="Y428" t="s">
        <v>1</v>
      </c>
      <c r="Z428" t="s">
        <v>1364</v>
      </c>
      <c r="AA428">
        <v>-79.917595000000006</v>
      </c>
      <c r="AB428">
        <v>40.458888999999999</v>
      </c>
      <c r="AC428">
        <v>1</v>
      </c>
    </row>
    <row r="429" spans="1:29" hidden="1" outlineLevel="2" x14ac:dyDescent="0.2">
      <c r="A429">
        <v>13734632</v>
      </c>
      <c r="B429">
        <v>4</v>
      </c>
      <c r="C429" t="s">
        <v>1360</v>
      </c>
      <c r="D429" t="s">
        <v>1</v>
      </c>
      <c r="I429" s="20" t="s">
        <v>613</v>
      </c>
      <c r="J429" s="15">
        <v>1</v>
      </c>
      <c r="K429" s="15" t="e">
        <f t="shared" si="95"/>
        <v>#VALUE!</v>
      </c>
      <c r="L429" s="18" t="e">
        <f t="shared" si="96"/>
        <v>#VALUE!</v>
      </c>
      <c r="M429" s="3">
        <v>1</v>
      </c>
      <c r="N429" t="s">
        <v>1365</v>
      </c>
      <c r="O429" s="4">
        <v>1</v>
      </c>
      <c r="P429" t="s">
        <v>1365</v>
      </c>
      <c r="Q429">
        <f t="shared" si="97"/>
        <v>0</v>
      </c>
      <c r="S429">
        <f t="shared" si="98"/>
        <v>0</v>
      </c>
      <c r="T429">
        <f t="shared" si="99"/>
        <v>0</v>
      </c>
      <c r="U429">
        <f t="shared" si="100"/>
        <v>1</v>
      </c>
      <c r="V429">
        <f t="shared" si="101"/>
        <v>1</v>
      </c>
      <c r="W429" t="s">
        <v>1366</v>
      </c>
      <c r="X429" t="s">
        <v>1363</v>
      </c>
      <c r="Y429" t="s">
        <v>1</v>
      </c>
      <c r="Z429" t="s">
        <v>1364</v>
      </c>
      <c r="AA429">
        <v>-79.917595000000006</v>
      </c>
      <c r="AB429">
        <v>40.458888999999999</v>
      </c>
      <c r="AC429">
        <v>1</v>
      </c>
    </row>
    <row r="430" spans="1:29" hidden="1" outlineLevel="2" x14ac:dyDescent="0.2">
      <c r="A430">
        <v>13734632</v>
      </c>
      <c r="B430">
        <v>4</v>
      </c>
      <c r="C430" t="s">
        <v>1360</v>
      </c>
      <c r="D430" t="s">
        <v>1</v>
      </c>
      <c r="I430" s="20" t="s">
        <v>613</v>
      </c>
      <c r="J430" s="15">
        <v>1</v>
      </c>
      <c r="K430" s="15" t="e">
        <f t="shared" si="95"/>
        <v>#VALUE!</v>
      </c>
      <c r="L430" s="18" t="e">
        <f t="shared" si="96"/>
        <v>#VALUE!</v>
      </c>
      <c r="M430" s="3">
        <v>1</v>
      </c>
      <c r="N430" t="s">
        <v>1367</v>
      </c>
      <c r="O430" s="4">
        <v>1</v>
      </c>
      <c r="P430" t="s">
        <v>1367</v>
      </c>
      <c r="Q430">
        <f t="shared" si="97"/>
        <v>0</v>
      </c>
      <c r="S430">
        <f t="shared" si="98"/>
        <v>0</v>
      </c>
      <c r="T430">
        <f t="shared" si="99"/>
        <v>0</v>
      </c>
      <c r="U430">
        <f t="shared" si="100"/>
        <v>1</v>
      </c>
      <c r="V430">
        <f t="shared" si="101"/>
        <v>1</v>
      </c>
      <c r="W430" t="s">
        <v>1368</v>
      </c>
      <c r="X430" t="s">
        <v>1363</v>
      </c>
      <c r="Y430" t="s">
        <v>1</v>
      </c>
      <c r="Z430" t="s">
        <v>1364</v>
      </c>
      <c r="AA430">
        <v>-79.917595000000006</v>
      </c>
      <c r="AB430">
        <v>40.458888999999999</v>
      </c>
      <c r="AC430">
        <v>1</v>
      </c>
    </row>
    <row r="431" spans="1:29" hidden="1" outlineLevel="2" x14ac:dyDescent="0.2">
      <c r="A431">
        <v>13734632</v>
      </c>
      <c r="B431">
        <v>4</v>
      </c>
      <c r="C431" t="s">
        <v>1360</v>
      </c>
      <c r="D431" t="s">
        <v>1</v>
      </c>
      <c r="I431" s="20" t="s">
        <v>613</v>
      </c>
      <c r="J431" s="15">
        <v>1</v>
      </c>
      <c r="K431" s="15" t="e">
        <f t="shared" si="95"/>
        <v>#VALUE!</v>
      </c>
      <c r="L431" s="18" t="e">
        <f t="shared" si="96"/>
        <v>#VALUE!</v>
      </c>
      <c r="M431" s="3">
        <v>1</v>
      </c>
      <c r="N431" t="s">
        <v>1369</v>
      </c>
      <c r="O431" s="4">
        <v>1</v>
      </c>
      <c r="P431" t="s">
        <v>1369</v>
      </c>
      <c r="Q431">
        <f t="shared" si="97"/>
        <v>0</v>
      </c>
      <c r="S431">
        <f t="shared" si="98"/>
        <v>0</v>
      </c>
      <c r="T431">
        <f t="shared" si="99"/>
        <v>0</v>
      </c>
      <c r="U431">
        <f t="shared" si="100"/>
        <v>1</v>
      </c>
      <c r="V431">
        <f t="shared" si="101"/>
        <v>1</v>
      </c>
      <c r="W431" t="s">
        <v>1370</v>
      </c>
      <c r="X431" t="s">
        <v>1363</v>
      </c>
      <c r="Y431" t="s">
        <v>1</v>
      </c>
      <c r="Z431" t="s">
        <v>1364</v>
      </c>
      <c r="AA431">
        <v>-79.917595000000006</v>
      </c>
      <c r="AB431">
        <v>40.458888999999999</v>
      </c>
      <c r="AC431">
        <v>1</v>
      </c>
    </row>
    <row r="432" spans="1:29" hidden="1" outlineLevel="2" x14ac:dyDescent="0.2">
      <c r="A432">
        <v>18602928</v>
      </c>
      <c r="B432">
        <v>3</v>
      </c>
      <c r="C432" t="s">
        <v>1449</v>
      </c>
      <c r="D432" t="s">
        <v>1</v>
      </c>
      <c r="I432" s="20" t="s">
        <v>613</v>
      </c>
      <c r="J432" s="15">
        <v>1</v>
      </c>
      <c r="K432" s="15" t="e">
        <f t="shared" si="95"/>
        <v>#VALUE!</v>
      </c>
      <c r="L432" s="18" t="e">
        <f t="shared" si="96"/>
        <v>#VALUE!</v>
      </c>
      <c r="M432" s="3">
        <v>1</v>
      </c>
      <c r="N432" t="s">
        <v>1451</v>
      </c>
      <c r="O432" s="4">
        <v>1</v>
      </c>
      <c r="P432" t="s">
        <v>1451</v>
      </c>
      <c r="Q432">
        <f t="shared" si="97"/>
        <v>0</v>
      </c>
      <c r="S432">
        <f t="shared" si="98"/>
        <v>0</v>
      </c>
      <c r="T432">
        <f t="shared" si="99"/>
        <v>0</v>
      </c>
      <c r="U432">
        <f t="shared" si="100"/>
        <v>1</v>
      </c>
      <c r="V432">
        <f t="shared" si="101"/>
        <v>1</v>
      </c>
      <c r="W432" t="s">
        <v>1452</v>
      </c>
      <c r="X432" t="s">
        <v>1453</v>
      </c>
      <c r="Y432" t="s">
        <v>1</v>
      </c>
      <c r="Z432" t="s">
        <v>1454</v>
      </c>
      <c r="AA432">
        <v>-79.959723999999994</v>
      </c>
      <c r="AB432">
        <v>40.471209999999999</v>
      </c>
      <c r="AC432">
        <v>1</v>
      </c>
    </row>
    <row r="433" spans="1:29" hidden="1" outlineLevel="2" x14ac:dyDescent="0.2">
      <c r="A433">
        <v>18602928</v>
      </c>
      <c r="B433">
        <v>3</v>
      </c>
      <c r="C433" t="s">
        <v>1449</v>
      </c>
      <c r="D433" t="s">
        <v>1</v>
      </c>
      <c r="I433" s="20" t="s">
        <v>613</v>
      </c>
      <c r="J433" s="15">
        <v>1</v>
      </c>
      <c r="K433" s="15" t="e">
        <f t="shared" si="95"/>
        <v>#VALUE!</v>
      </c>
      <c r="L433" s="18" t="e">
        <f t="shared" si="96"/>
        <v>#VALUE!</v>
      </c>
      <c r="M433" s="3">
        <v>1</v>
      </c>
      <c r="N433" t="s">
        <v>1455</v>
      </c>
      <c r="O433" s="4">
        <v>1</v>
      </c>
      <c r="P433" t="s">
        <v>1455</v>
      </c>
      <c r="Q433">
        <f t="shared" si="97"/>
        <v>0</v>
      </c>
      <c r="S433">
        <f t="shared" si="98"/>
        <v>0</v>
      </c>
      <c r="T433">
        <f t="shared" si="99"/>
        <v>0</v>
      </c>
      <c r="U433">
        <f t="shared" si="100"/>
        <v>1</v>
      </c>
      <c r="V433">
        <f t="shared" si="101"/>
        <v>1</v>
      </c>
      <c r="W433" t="s">
        <v>1456</v>
      </c>
      <c r="X433" t="s">
        <v>1457</v>
      </c>
      <c r="Y433" t="s">
        <v>1069</v>
      </c>
      <c r="Z433" t="s">
        <v>1458</v>
      </c>
      <c r="AA433">
        <v>-79.764221000000006</v>
      </c>
      <c r="AB433">
        <v>40.446444999999997</v>
      </c>
      <c r="AC433">
        <v>1</v>
      </c>
    </row>
    <row r="434" spans="1:29" hidden="1" outlineLevel="2" x14ac:dyDescent="0.2">
      <c r="A434">
        <v>18602928</v>
      </c>
      <c r="B434">
        <v>3</v>
      </c>
      <c r="C434" t="s">
        <v>1449</v>
      </c>
      <c r="D434" t="s">
        <v>1</v>
      </c>
      <c r="I434" s="20" t="s">
        <v>613</v>
      </c>
      <c r="J434" s="15">
        <v>1</v>
      </c>
      <c r="K434" s="15" t="e">
        <f t="shared" si="95"/>
        <v>#VALUE!</v>
      </c>
      <c r="L434" s="18" t="e">
        <f t="shared" si="96"/>
        <v>#VALUE!</v>
      </c>
      <c r="M434" s="3">
        <v>1</v>
      </c>
      <c r="N434" t="s">
        <v>1459</v>
      </c>
      <c r="O434" s="4">
        <v>1</v>
      </c>
      <c r="P434" t="s">
        <v>1459</v>
      </c>
      <c r="Q434">
        <f t="shared" si="97"/>
        <v>0</v>
      </c>
      <c r="S434">
        <f t="shared" si="98"/>
        <v>0</v>
      </c>
      <c r="T434">
        <f t="shared" si="99"/>
        <v>0</v>
      </c>
      <c r="U434">
        <f t="shared" si="100"/>
        <v>1</v>
      </c>
      <c r="V434">
        <f t="shared" si="101"/>
        <v>1</v>
      </c>
      <c r="W434" t="s">
        <v>1460</v>
      </c>
      <c r="X434" t="s">
        <v>814</v>
      </c>
      <c r="Y434" t="s">
        <v>1</v>
      </c>
      <c r="Z434" t="s">
        <v>815</v>
      </c>
      <c r="AA434">
        <v>-80.004065999999995</v>
      </c>
      <c r="AB434">
        <v>40.433166999999997</v>
      </c>
      <c r="AC434">
        <v>1</v>
      </c>
    </row>
    <row r="435" spans="1:29" hidden="1" outlineLevel="2" x14ac:dyDescent="0.2">
      <c r="A435">
        <v>268859</v>
      </c>
      <c r="B435">
        <v>3</v>
      </c>
      <c r="C435" t="s">
        <v>1620</v>
      </c>
      <c r="D435" t="s">
        <v>1</v>
      </c>
      <c r="I435" s="20" t="s">
        <v>613</v>
      </c>
      <c r="J435" s="15">
        <v>1</v>
      </c>
      <c r="K435" s="15" t="e">
        <f t="shared" si="95"/>
        <v>#VALUE!</v>
      </c>
      <c r="L435" s="18" t="e">
        <f t="shared" si="96"/>
        <v>#VALUE!</v>
      </c>
      <c r="M435" s="3">
        <v>1</v>
      </c>
      <c r="N435" t="s">
        <v>1622</v>
      </c>
      <c r="O435" s="4">
        <v>1</v>
      </c>
      <c r="P435" t="s">
        <v>1622</v>
      </c>
      <c r="Q435">
        <f t="shared" si="97"/>
        <v>0</v>
      </c>
      <c r="S435">
        <f t="shared" si="98"/>
        <v>0</v>
      </c>
      <c r="T435">
        <f t="shared" si="99"/>
        <v>0</v>
      </c>
      <c r="U435">
        <f t="shared" si="100"/>
        <v>1</v>
      </c>
      <c r="V435">
        <f t="shared" si="101"/>
        <v>1</v>
      </c>
      <c r="W435" t="s">
        <v>1623</v>
      </c>
      <c r="X435" t="s">
        <v>1624</v>
      </c>
      <c r="Y435">
        <v>15209</v>
      </c>
      <c r="Z435" t="s">
        <v>627</v>
      </c>
      <c r="AA435">
        <v>-79.969123999999994</v>
      </c>
      <c r="AB435">
        <v>40.475149999999999</v>
      </c>
      <c r="AC435">
        <v>1</v>
      </c>
    </row>
    <row r="436" spans="1:29" hidden="1" outlineLevel="2" x14ac:dyDescent="0.2">
      <c r="A436">
        <v>268859</v>
      </c>
      <c r="B436">
        <v>3</v>
      </c>
      <c r="C436" t="s">
        <v>1620</v>
      </c>
      <c r="D436" t="s">
        <v>1</v>
      </c>
      <c r="I436" s="20" t="s">
        <v>613</v>
      </c>
      <c r="J436" s="15">
        <v>1</v>
      </c>
      <c r="K436" s="15" t="e">
        <f t="shared" si="95"/>
        <v>#VALUE!</v>
      </c>
      <c r="L436" s="18" t="e">
        <f t="shared" si="96"/>
        <v>#VALUE!</v>
      </c>
      <c r="M436" s="3">
        <v>1</v>
      </c>
      <c r="N436" t="s">
        <v>639</v>
      </c>
      <c r="O436" s="4">
        <v>1</v>
      </c>
      <c r="P436" t="s">
        <v>639</v>
      </c>
      <c r="Q436">
        <f t="shared" si="97"/>
        <v>0</v>
      </c>
      <c r="S436">
        <f t="shared" si="98"/>
        <v>0</v>
      </c>
      <c r="T436">
        <f t="shared" si="99"/>
        <v>0</v>
      </c>
      <c r="U436">
        <f t="shared" si="100"/>
        <v>1</v>
      </c>
      <c r="V436">
        <f t="shared" si="101"/>
        <v>1</v>
      </c>
      <c r="W436" t="s">
        <v>1625</v>
      </c>
      <c r="X436" t="s">
        <v>617</v>
      </c>
      <c r="Y436" t="s">
        <v>1</v>
      </c>
      <c r="Z436" t="s">
        <v>618</v>
      </c>
      <c r="AA436">
        <v>-79.997032000000004</v>
      </c>
      <c r="AB436">
        <v>40.597487999999998</v>
      </c>
      <c r="AC436">
        <v>1</v>
      </c>
    </row>
    <row r="437" spans="1:29" hidden="1" outlineLevel="2" x14ac:dyDescent="0.2">
      <c r="A437">
        <v>268859</v>
      </c>
      <c r="B437">
        <v>3</v>
      </c>
      <c r="C437" t="s">
        <v>1620</v>
      </c>
      <c r="D437" t="s">
        <v>1</v>
      </c>
      <c r="I437" s="20" t="s">
        <v>613</v>
      </c>
      <c r="J437" s="15">
        <v>1</v>
      </c>
      <c r="K437" s="15" t="e">
        <f t="shared" si="95"/>
        <v>#VALUE!</v>
      </c>
      <c r="L437" s="18" t="e">
        <f t="shared" si="96"/>
        <v>#VALUE!</v>
      </c>
      <c r="M437" s="3">
        <v>1</v>
      </c>
      <c r="N437" t="s">
        <v>1626</v>
      </c>
      <c r="O437" s="4">
        <v>1</v>
      </c>
      <c r="P437" t="s">
        <v>1626</v>
      </c>
      <c r="Q437">
        <f t="shared" si="97"/>
        <v>0</v>
      </c>
      <c r="S437">
        <f t="shared" si="98"/>
        <v>0</v>
      </c>
      <c r="T437">
        <f t="shared" si="99"/>
        <v>0</v>
      </c>
      <c r="U437">
        <f t="shared" si="100"/>
        <v>1</v>
      </c>
      <c r="V437">
        <f t="shared" si="101"/>
        <v>1</v>
      </c>
      <c r="W437" t="s">
        <v>1627</v>
      </c>
      <c r="X437" t="s">
        <v>1628</v>
      </c>
      <c r="Y437" t="s">
        <v>1629</v>
      </c>
      <c r="Z437" t="s">
        <v>1630</v>
      </c>
      <c r="AA437">
        <v>-79.559685000000002</v>
      </c>
      <c r="AB437">
        <v>40.563766000000001</v>
      </c>
      <c r="AC437">
        <v>1</v>
      </c>
    </row>
    <row r="438" spans="1:29" hidden="1" outlineLevel="2" x14ac:dyDescent="0.2">
      <c r="A438">
        <v>13452012</v>
      </c>
      <c r="B438">
        <v>2</v>
      </c>
      <c r="C438" t="s">
        <v>1830</v>
      </c>
      <c r="D438" t="s">
        <v>1831</v>
      </c>
      <c r="I438" s="20" t="s">
        <v>613</v>
      </c>
      <c r="J438" s="15">
        <v>1</v>
      </c>
      <c r="K438" s="15" t="e">
        <f t="shared" si="95"/>
        <v>#VALUE!</v>
      </c>
      <c r="L438" s="18" t="e">
        <f t="shared" si="96"/>
        <v>#VALUE!</v>
      </c>
      <c r="M438" s="3">
        <v>1</v>
      </c>
      <c r="N438" t="s">
        <v>1833</v>
      </c>
      <c r="O438" s="4">
        <v>1</v>
      </c>
      <c r="P438" t="s">
        <v>1833</v>
      </c>
      <c r="Q438">
        <f t="shared" si="97"/>
        <v>0</v>
      </c>
      <c r="S438">
        <f t="shared" si="98"/>
        <v>0</v>
      </c>
      <c r="T438">
        <f t="shared" si="99"/>
        <v>0</v>
      </c>
      <c r="U438">
        <f t="shared" si="100"/>
        <v>1</v>
      </c>
      <c r="V438">
        <f t="shared" si="101"/>
        <v>1</v>
      </c>
      <c r="W438" t="s">
        <v>1834</v>
      </c>
      <c r="X438" t="s">
        <v>1835</v>
      </c>
      <c r="Y438" t="s">
        <v>1831</v>
      </c>
      <c r="Z438" t="s">
        <v>1836</v>
      </c>
      <c r="AA438">
        <v>0</v>
      </c>
      <c r="AB438">
        <v>0</v>
      </c>
      <c r="AC438">
        <v>1</v>
      </c>
    </row>
    <row r="439" spans="1:29" hidden="1" outlineLevel="2" x14ac:dyDescent="0.2">
      <c r="A439">
        <v>13452012</v>
      </c>
      <c r="B439">
        <v>2</v>
      </c>
      <c r="C439" t="s">
        <v>1830</v>
      </c>
      <c r="D439" t="s">
        <v>1831</v>
      </c>
      <c r="I439" s="20" t="s">
        <v>613</v>
      </c>
      <c r="J439" s="15">
        <v>1</v>
      </c>
      <c r="K439" s="15" t="e">
        <f t="shared" si="95"/>
        <v>#VALUE!</v>
      </c>
      <c r="L439" s="18" t="e">
        <f t="shared" si="96"/>
        <v>#VALUE!</v>
      </c>
      <c r="M439" s="3">
        <v>1</v>
      </c>
      <c r="N439" t="s">
        <v>1837</v>
      </c>
      <c r="O439" s="4">
        <v>1</v>
      </c>
      <c r="P439" t="s">
        <v>1837</v>
      </c>
      <c r="Q439">
        <f t="shared" si="97"/>
        <v>0</v>
      </c>
      <c r="S439">
        <f t="shared" si="98"/>
        <v>0</v>
      </c>
      <c r="T439">
        <f t="shared" si="99"/>
        <v>0</v>
      </c>
      <c r="U439">
        <f t="shared" si="100"/>
        <v>1</v>
      </c>
      <c r="V439">
        <f t="shared" si="101"/>
        <v>1</v>
      </c>
      <c r="W439" t="s">
        <v>1838</v>
      </c>
      <c r="X439" t="s">
        <v>1835</v>
      </c>
      <c r="Y439" t="s">
        <v>1831</v>
      </c>
      <c r="Z439" t="s">
        <v>1836</v>
      </c>
      <c r="AA439">
        <v>0</v>
      </c>
      <c r="AB439">
        <v>0</v>
      </c>
      <c r="AC439">
        <v>1</v>
      </c>
    </row>
    <row r="440" spans="1:29" hidden="1" outlineLevel="2" x14ac:dyDescent="0.2">
      <c r="A440">
        <v>6049772</v>
      </c>
      <c r="B440">
        <v>1</v>
      </c>
      <c r="C440" t="s">
        <v>1999</v>
      </c>
      <c r="D440" t="s">
        <v>2000</v>
      </c>
      <c r="I440" s="20" t="s">
        <v>613</v>
      </c>
      <c r="J440" s="15">
        <v>1</v>
      </c>
      <c r="K440" s="15" t="e">
        <f t="shared" si="95"/>
        <v>#VALUE!</v>
      </c>
      <c r="L440" s="18" t="e">
        <f t="shared" si="96"/>
        <v>#VALUE!</v>
      </c>
      <c r="M440" s="3">
        <v>1</v>
      </c>
      <c r="N440" t="s">
        <v>2002</v>
      </c>
      <c r="O440" s="4">
        <v>1</v>
      </c>
      <c r="P440" t="s">
        <v>2002</v>
      </c>
      <c r="Q440">
        <f t="shared" si="97"/>
        <v>0</v>
      </c>
      <c r="S440">
        <f t="shared" si="98"/>
        <v>0</v>
      </c>
      <c r="T440">
        <f t="shared" si="99"/>
        <v>0</v>
      </c>
      <c r="U440">
        <f t="shared" si="100"/>
        <v>1</v>
      </c>
      <c r="V440">
        <f t="shared" si="101"/>
        <v>1</v>
      </c>
      <c r="W440" t="s">
        <v>2003</v>
      </c>
      <c r="X440" t="s">
        <v>914</v>
      </c>
      <c r="Y440" t="s">
        <v>562</v>
      </c>
      <c r="Z440" t="s">
        <v>915</v>
      </c>
      <c r="AA440">
        <v>-80.110771</v>
      </c>
      <c r="AB440">
        <v>40.684620000000002</v>
      </c>
      <c r="AC440">
        <v>1</v>
      </c>
    </row>
    <row r="441" spans="1:29" hidden="1" outlineLevel="2" x14ac:dyDescent="0.2">
      <c r="A441">
        <v>10904512</v>
      </c>
      <c r="B441">
        <v>1</v>
      </c>
      <c r="C441" t="s">
        <v>2061</v>
      </c>
      <c r="D441" t="s">
        <v>1560</v>
      </c>
      <c r="I441" s="20" t="s">
        <v>613</v>
      </c>
      <c r="J441" s="15">
        <v>1</v>
      </c>
      <c r="K441" s="15" t="e">
        <f t="shared" si="95"/>
        <v>#VALUE!</v>
      </c>
      <c r="L441" s="18" t="e">
        <f t="shared" si="96"/>
        <v>#VALUE!</v>
      </c>
      <c r="M441" s="3">
        <v>1</v>
      </c>
      <c r="N441" t="s">
        <v>2063</v>
      </c>
      <c r="O441" s="4">
        <v>1</v>
      </c>
      <c r="P441" t="s">
        <v>2063</v>
      </c>
      <c r="Q441">
        <f t="shared" si="97"/>
        <v>0</v>
      </c>
      <c r="S441">
        <f t="shared" si="98"/>
        <v>0</v>
      </c>
      <c r="T441">
        <f t="shared" si="99"/>
        <v>0</v>
      </c>
      <c r="U441">
        <f t="shared" si="100"/>
        <v>1</v>
      </c>
      <c r="V441">
        <f t="shared" si="101"/>
        <v>1</v>
      </c>
      <c r="W441" t="s">
        <v>2064</v>
      </c>
      <c r="X441" t="s">
        <v>2065</v>
      </c>
      <c r="Y441" t="s">
        <v>297</v>
      </c>
      <c r="Z441" t="s">
        <v>2066</v>
      </c>
      <c r="AA441">
        <v>-80.152221999999995</v>
      </c>
      <c r="AB441">
        <v>40.299228999999997</v>
      </c>
      <c r="AC441">
        <v>1</v>
      </c>
    </row>
    <row r="442" spans="1:29" hidden="1" outlineLevel="2" x14ac:dyDescent="0.2">
      <c r="A442">
        <v>1312156</v>
      </c>
      <c r="B442">
        <v>1</v>
      </c>
      <c r="C442" t="s">
        <v>2101</v>
      </c>
      <c r="D442" t="s">
        <v>1</v>
      </c>
      <c r="I442" s="20" t="s">
        <v>613</v>
      </c>
      <c r="J442" s="15">
        <v>1</v>
      </c>
      <c r="K442" s="15" t="e">
        <f t="shared" si="95"/>
        <v>#VALUE!</v>
      </c>
      <c r="L442" s="18" t="e">
        <f t="shared" si="96"/>
        <v>#VALUE!</v>
      </c>
      <c r="M442" s="3">
        <v>1</v>
      </c>
      <c r="N442" t="s">
        <v>2103</v>
      </c>
      <c r="O442" s="4">
        <v>1</v>
      </c>
      <c r="P442" t="s">
        <v>2103</v>
      </c>
      <c r="Q442">
        <f t="shared" si="97"/>
        <v>0</v>
      </c>
      <c r="S442">
        <f t="shared" si="98"/>
        <v>0</v>
      </c>
      <c r="T442">
        <f t="shared" si="99"/>
        <v>0</v>
      </c>
      <c r="U442">
        <f t="shared" si="100"/>
        <v>1</v>
      </c>
      <c r="V442">
        <f t="shared" si="101"/>
        <v>1</v>
      </c>
      <c r="W442" t="s">
        <v>2104</v>
      </c>
      <c r="X442" t="s">
        <v>2105</v>
      </c>
      <c r="Y442" t="s">
        <v>2106</v>
      </c>
      <c r="Z442" t="s">
        <v>2107</v>
      </c>
      <c r="AA442">
        <v>-79.828491</v>
      </c>
      <c r="AB442">
        <v>40.620811000000003</v>
      </c>
      <c r="AC442">
        <v>1</v>
      </c>
    </row>
    <row r="443" spans="1:29" hidden="1" outlineLevel="2" x14ac:dyDescent="0.2">
      <c r="A443">
        <v>18406695</v>
      </c>
      <c r="B443">
        <v>1</v>
      </c>
      <c r="C443" t="s">
        <v>2235</v>
      </c>
      <c r="D443" t="s">
        <v>1</v>
      </c>
      <c r="I443" s="20" t="s">
        <v>613</v>
      </c>
      <c r="J443" s="15">
        <v>1</v>
      </c>
      <c r="K443" s="15" t="e">
        <f t="shared" si="95"/>
        <v>#VALUE!</v>
      </c>
      <c r="L443" s="18" t="e">
        <f t="shared" si="96"/>
        <v>#VALUE!</v>
      </c>
      <c r="M443" s="3">
        <v>1</v>
      </c>
      <c r="N443" t="s">
        <v>2237</v>
      </c>
      <c r="O443" s="4">
        <v>1</v>
      </c>
      <c r="P443" t="s">
        <v>2237</v>
      </c>
      <c r="Q443">
        <f t="shared" si="97"/>
        <v>0</v>
      </c>
      <c r="S443">
        <f t="shared" si="98"/>
        <v>0</v>
      </c>
      <c r="T443">
        <f t="shared" si="99"/>
        <v>0</v>
      </c>
      <c r="U443">
        <f t="shared" si="100"/>
        <v>1</v>
      </c>
      <c r="V443">
        <f t="shared" si="101"/>
        <v>1</v>
      </c>
      <c r="W443" t="s">
        <v>2238</v>
      </c>
      <c r="X443" t="s">
        <v>390</v>
      </c>
      <c r="AC443">
        <v>1</v>
      </c>
    </row>
    <row r="444" spans="1:29" hidden="1" outlineLevel="2" x14ac:dyDescent="0.2">
      <c r="A444">
        <v>3056852</v>
      </c>
      <c r="B444">
        <v>1</v>
      </c>
      <c r="C444" t="s">
        <v>2349</v>
      </c>
      <c r="D444" t="s">
        <v>1422</v>
      </c>
      <c r="I444" s="20" t="s">
        <v>613</v>
      </c>
      <c r="J444" s="15">
        <v>1</v>
      </c>
      <c r="K444" s="15" t="e">
        <f t="shared" si="95"/>
        <v>#VALUE!</v>
      </c>
      <c r="L444" s="18" t="e">
        <f t="shared" si="96"/>
        <v>#VALUE!</v>
      </c>
      <c r="M444" s="3">
        <v>1</v>
      </c>
      <c r="N444" t="s">
        <v>2351</v>
      </c>
      <c r="O444" s="4">
        <v>1</v>
      </c>
      <c r="P444" t="s">
        <v>2351</v>
      </c>
      <c r="Q444">
        <f t="shared" si="97"/>
        <v>0</v>
      </c>
      <c r="S444">
        <f t="shared" si="98"/>
        <v>0</v>
      </c>
      <c r="T444">
        <f t="shared" si="99"/>
        <v>0</v>
      </c>
      <c r="U444">
        <f t="shared" si="100"/>
        <v>1</v>
      </c>
      <c r="V444">
        <f t="shared" si="101"/>
        <v>1</v>
      </c>
      <c r="W444" t="s">
        <v>2352</v>
      </c>
      <c r="X444" t="s">
        <v>2353</v>
      </c>
      <c r="Y444" t="s">
        <v>2354</v>
      </c>
      <c r="Z444" t="s">
        <v>2355</v>
      </c>
      <c r="AA444">
        <v>-80.425309999999996</v>
      </c>
      <c r="AB444">
        <v>40.503017</v>
      </c>
      <c r="AC444">
        <v>1</v>
      </c>
    </row>
    <row r="445" spans="1:29" hidden="1" outlineLevel="2" x14ac:dyDescent="0.2">
      <c r="A445">
        <v>6926022</v>
      </c>
      <c r="B445">
        <v>1</v>
      </c>
      <c r="C445" t="s">
        <v>2373</v>
      </c>
      <c r="D445" t="s">
        <v>1</v>
      </c>
      <c r="I445" s="20" t="s">
        <v>613</v>
      </c>
      <c r="J445" s="15">
        <v>1</v>
      </c>
      <c r="K445" s="15" t="e">
        <f t="shared" si="95"/>
        <v>#VALUE!</v>
      </c>
      <c r="L445" s="18" t="e">
        <f t="shared" si="96"/>
        <v>#VALUE!</v>
      </c>
      <c r="M445" s="3">
        <v>1</v>
      </c>
      <c r="N445" t="s">
        <v>2375</v>
      </c>
      <c r="O445" s="4">
        <v>1</v>
      </c>
      <c r="P445" t="s">
        <v>2375</v>
      </c>
      <c r="Q445">
        <f t="shared" si="97"/>
        <v>0</v>
      </c>
      <c r="S445">
        <f t="shared" si="98"/>
        <v>0</v>
      </c>
      <c r="T445">
        <f t="shared" si="99"/>
        <v>0</v>
      </c>
      <c r="U445">
        <f t="shared" si="100"/>
        <v>1</v>
      </c>
      <c r="V445">
        <f t="shared" si="101"/>
        <v>1</v>
      </c>
      <c r="W445" t="s">
        <v>2376</v>
      </c>
      <c r="X445" t="s">
        <v>2377</v>
      </c>
      <c r="Y445" t="s">
        <v>1020</v>
      </c>
      <c r="Z445" t="s">
        <v>2378</v>
      </c>
      <c r="AA445">
        <v>-80.094559000000004</v>
      </c>
      <c r="AB445">
        <v>40.382365999999998</v>
      </c>
      <c r="AC445">
        <v>1</v>
      </c>
    </row>
    <row r="446" spans="1:29" outlineLevel="1" collapsed="1" x14ac:dyDescent="0.2">
      <c r="H446" s="17" t="s">
        <v>2624</v>
      </c>
      <c r="I446" s="20">
        <v>41</v>
      </c>
      <c r="J446" s="15">
        <v>41</v>
      </c>
      <c r="K446" s="15">
        <f t="shared" si="95"/>
        <v>0</v>
      </c>
      <c r="L446" s="18">
        <f t="shared" si="96"/>
        <v>1</v>
      </c>
    </row>
    <row r="447" spans="1:29" hidden="1" outlineLevel="2" x14ac:dyDescent="0.2">
      <c r="A447">
        <v>17359182</v>
      </c>
      <c r="B447">
        <v>10</v>
      </c>
      <c r="C447" t="s">
        <v>729</v>
      </c>
      <c r="D447" t="s">
        <v>1</v>
      </c>
      <c r="I447" s="20" t="s">
        <v>730</v>
      </c>
      <c r="J447" s="15">
        <v>1</v>
      </c>
      <c r="K447" s="15" t="e">
        <f t="shared" si="95"/>
        <v>#VALUE!</v>
      </c>
      <c r="L447" s="18" t="e">
        <f t="shared" si="96"/>
        <v>#VALUE!</v>
      </c>
      <c r="M447" s="3">
        <v>1</v>
      </c>
      <c r="N447" t="s">
        <v>732</v>
      </c>
      <c r="O447" s="4">
        <v>1</v>
      </c>
      <c r="P447" t="s">
        <v>732</v>
      </c>
      <c r="Q447">
        <f t="shared" ref="Q447:Q460" si="102">IF((M447+O447=3),1,0)</f>
        <v>0</v>
      </c>
      <c r="S447">
        <f t="shared" ref="S447:S460" si="103">IF(M447=R447,1,0)</f>
        <v>0</v>
      </c>
      <c r="T447">
        <f t="shared" ref="T447:T460" si="104">IF((M447+O447=4),1,0)</f>
        <v>0</v>
      </c>
      <c r="U447">
        <f t="shared" ref="U447:U460" si="105">IF(M447=O447,1,0)</f>
        <v>1</v>
      </c>
      <c r="V447">
        <f t="shared" ref="V447:V460" si="106">IF(N447=P447,1,888)</f>
        <v>1</v>
      </c>
      <c r="W447" t="s">
        <v>471</v>
      </c>
      <c r="X447" t="s">
        <v>732</v>
      </c>
      <c r="Y447" t="s">
        <v>1</v>
      </c>
      <c r="Z447" t="s">
        <v>733</v>
      </c>
      <c r="AA447">
        <v>-80.043082999999996</v>
      </c>
      <c r="AB447">
        <v>40.396965000000002</v>
      </c>
      <c r="AC447">
        <v>1</v>
      </c>
    </row>
    <row r="448" spans="1:29" hidden="1" outlineLevel="2" x14ac:dyDescent="0.2">
      <c r="A448">
        <v>17359182</v>
      </c>
      <c r="B448">
        <v>10</v>
      </c>
      <c r="C448" t="s">
        <v>729</v>
      </c>
      <c r="D448" t="s">
        <v>1</v>
      </c>
      <c r="I448" s="20" t="s">
        <v>730</v>
      </c>
      <c r="J448" s="15">
        <v>1</v>
      </c>
      <c r="K448" s="15" t="e">
        <f t="shared" si="95"/>
        <v>#VALUE!</v>
      </c>
      <c r="L448" s="18" t="e">
        <f t="shared" si="96"/>
        <v>#VALUE!</v>
      </c>
      <c r="M448" s="3">
        <v>1</v>
      </c>
      <c r="N448" t="s">
        <v>734</v>
      </c>
      <c r="O448" s="4">
        <v>1</v>
      </c>
      <c r="P448" t="s">
        <v>734</v>
      </c>
      <c r="Q448">
        <f t="shared" si="102"/>
        <v>0</v>
      </c>
      <c r="S448">
        <f t="shared" si="103"/>
        <v>0</v>
      </c>
      <c r="T448">
        <f t="shared" si="104"/>
        <v>0</v>
      </c>
      <c r="U448">
        <f t="shared" si="105"/>
        <v>1</v>
      </c>
      <c r="V448">
        <f t="shared" si="106"/>
        <v>1</v>
      </c>
      <c r="W448" t="s">
        <v>735</v>
      </c>
      <c r="X448" t="s">
        <v>736</v>
      </c>
      <c r="Y448" t="s">
        <v>737</v>
      </c>
      <c r="Z448" t="s">
        <v>738</v>
      </c>
      <c r="AA448">
        <v>-80.044815</v>
      </c>
      <c r="AB448">
        <v>40.379455999999998</v>
      </c>
      <c r="AC448">
        <v>1</v>
      </c>
    </row>
    <row r="449" spans="1:29" hidden="1" outlineLevel="2" x14ac:dyDescent="0.2">
      <c r="A449">
        <v>17359182</v>
      </c>
      <c r="B449">
        <v>10</v>
      </c>
      <c r="C449" t="s">
        <v>729</v>
      </c>
      <c r="D449" t="s">
        <v>1</v>
      </c>
      <c r="I449" s="20" t="s">
        <v>730</v>
      </c>
      <c r="J449" s="15">
        <v>1</v>
      </c>
      <c r="K449" s="15" t="e">
        <f t="shared" si="95"/>
        <v>#VALUE!</v>
      </c>
      <c r="L449" s="18" t="e">
        <f t="shared" si="96"/>
        <v>#VALUE!</v>
      </c>
      <c r="M449" s="3">
        <v>1</v>
      </c>
      <c r="N449" t="s">
        <v>739</v>
      </c>
      <c r="O449" s="4">
        <v>1</v>
      </c>
      <c r="P449" t="s">
        <v>739</v>
      </c>
      <c r="Q449">
        <f t="shared" si="102"/>
        <v>0</v>
      </c>
      <c r="S449">
        <f t="shared" si="103"/>
        <v>0</v>
      </c>
      <c r="T449">
        <f t="shared" si="104"/>
        <v>0</v>
      </c>
      <c r="U449">
        <f t="shared" si="105"/>
        <v>1</v>
      </c>
      <c r="V449">
        <f t="shared" si="106"/>
        <v>1</v>
      </c>
      <c r="W449" t="s">
        <v>740</v>
      </c>
      <c r="X449" t="s">
        <v>741</v>
      </c>
      <c r="Y449" t="s">
        <v>1</v>
      </c>
      <c r="Z449" t="s">
        <v>742</v>
      </c>
      <c r="AA449">
        <v>-80.002555999999998</v>
      </c>
      <c r="AB449">
        <v>40.440345999999998</v>
      </c>
      <c r="AC449">
        <v>1</v>
      </c>
    </row>
    <row r="450" spans="1:29" hidden="1" outlineLevel="2" x14ac:dyDescent="0.2">
      <c r="A450">
        <v>17359182</v>
      </c>
      <c r="B450">
        <v>10</v>
      </c>
      <c r="C450" t="s">
        <v>729</v>
      </c>
      <c r="D450" t="s">
        <v>1</v>
      </c>
      <c r="I450" s="20" t="s">
        <v>730</v>
      </c>
      <c r="J450" s="15">
        <v>1</v>
      </c>
      <c r="K450" s="15" t="e">
        <f t="shared" si="95"/>
        <v>#VALUE!</v>
      </c>
      <c r="L450" s="18" t="e">
        <f t="shared" si="96"/>
        <v>#VALUE!</v>
      </c>
      <c r="M450" s="3">
        <v>1</v>
      </c>
      <c r="N450" t="s">
        <v>743</v>
      </c>
      <c r="O450" s="4">
        <v>1</v>
      </c>
      <c r="P450" t="s">
        <v>743</v>
      </c>
      <c r="Q450">
        <f t="shared" si="102"/>
        <v>0</v>
      </c>
      <c r="S450">
        <f t="shared" si="103"/>
        <v>0</v>
      </c>
      <c r="T450">
        <f t="shared" si="104"/>
        <v>0</v>
      </c>
      <c r="U450">
        <f t="shared" si="105"/>
        <v>1</v>
      </c>
      <c r="V450">
        <f t="shared" si="106"/>
        <v>1</v>
      </c>
      <c r="W450" t="s">
        <v>744</v>
      </c>
      <c r="X450" t="s">
        <v>505</v>
      </c>
      <c r="Y450" t="s">
        <v>506</v>
      </c>
      <c r="Z450" t="s">
        <v>507</v>
      </c>
      <c r="AA450">
        <v>-80.014110000000002</v>
      </c>
      <c r="AB450">
        <v>40.345280000000002</v>
      </c>
      <c r="AC450">
        <v>1</v>
      </c>
    </row>
    <row r="451" spans="1:29" hidden="1" outlineLevel="2" x14ac:dyDescent="0.2">
      <c r="A451">
        <v>17359182</v>
      </c>
      <c r="B451">
        <v>10</v>
      </c>
      <c r="C451" t="s">
        <v>729</v>
      </c>
      <c r="D451" t="s">
        <v>1</v>
      </c>
      <c r="I451" s="20" t="s">
        <v>730</v>
      </c>
      <c r="J451" s="15">
        <v>1</v>
      </c>
      <c r="K451" s="15" t="e">
        <f t="shared" si="95"/>
        <v>#VALUE!</v>
      </c>
      <c r="L451" s="18" t="e">
        <f t="shared" si="96"/>
        <v>#VALUE!</v>
      </c>
      <c r="M451" s="3">
        <v>1</v>
      </c>
      <c r="N451" t="s">
        <v>745</v>
      </c>
      <c r="O451" s="4">
        <v>2</v>
      </c>
      <c r="P451" t="s">
        <v>745</v>
      </c>
      <c r="Q451">
        <f t="shared" si="102"/>
        <v>1</v>
      </c>
      <c r="R451" s="10">
        <v>1</v>
      </c>
      <c r="S451">
        <f t="shared" si="103"/>
        <v>1</v>
      </c>
      <c r="T451">
        <f t="shared" si="104"/>
        <v>0</v>
      </c>
      <c r="U451">
        <f t="shared" si="105"/>
        <v>0</v>
      </c>
      <c r="V451">
        <f t="shared" si="106"/>
        <v>1</v>
      </c>
      <c r="W451" t="s">
        <v>471</v>
      </c>
      <c r="X451" t="s">
        <v>746</v>
      </c>
      <c r="Y451" t="s">
        <v>1</v>
      </c>
      <c r="Z451" t="s">
        <v>747</v>
      </c>
      <c r="AA451">
        <v>-80.011673000000002</v>
      </c>
      <c r="AB451">
        <v>40.445869000000002</v>
      </c>
      <c r="AC451">
        <v>2</v>
      </c>
    </row>
    <row r="452" spans="1:29" hidden="1" outlineLevel="2" x14ac:dyDescent="0.2">
      <c r="A452">
        <v>17359182</v>
      </c>
      <c r="B452">
        <v>10</v>
      </c>
      <c r="C452" t="s">
        <v>729</v>
      </c>
      <c r="D452" t="s">
        <v>1</v>
      </c>
      <c r="I452" s="20" t="s">
        <v>730</v>
      </c>
      <c r="J452" s="15">
        <v>1</v>
      </c>
      <c r="K452" s="15" t="e">
        <f t="shared" si="95"/>
        <v>#VALUE!</v>
      </c>
      <c r="L452" s="18" t="e">
        <f t="shared" si="96"/>
        <v>#VALUE!</v>
      </c>
      <c r="M452" s="3">
        <v>1</v>
      </c>
      <c r="N452" t="s">
        <v>748</v>
      </c>
      <c r="O452" s="4">
        <v>2</v>
      </c>
      <c r="P452" t="s">
        <v>748</v>
      </c>
      <c r="Q452">
        <f t="shared" si="102"/>
        <v>1</v>
      </c>
      <c r="R452" s="10">
        <v>1</v>
      </c>
      <c r="S452">
        <f t="shared" si="103"/>
        <v>1</v>
      </c>
      <c r="T452">
        <f t="shared" si="104"/>
        <v>0</v>
      </c>
      <c r="U452">
        <f t="shared" si="105"/>
        <v>0</v>
      </c>
      <c r="V452">
        <f t="shared" si="106"/>
        <v>1</v>
      </c>
      <c r="W452" t="s">
        <v>471</v>
      </c>
      <c r="X452" t="s">
        <v>748</v>
      </c>
      <c r="Y452" t="s">
        <v>85</v>
      </c>
      <c r="Z452" t="s">
        <v>749</v>
      </c>
      <c r="AA452">
        <v>-80.001671000000002</v>
      </c>
      <c r="AB452">
        <v>40.309330000000003</v>
      </c>
      <c r="AC452">
        <v>2</v>
      </c>
    </row>
    <row r="453" spans="1:29" hidden="1" outlineLevel="2" x14ac:dyDescent="0.2">
      <c r="A453">
        <v>17359182</v>
      </c>
      <c r="B453">
        <v>10</v>
      </c>
      <c r="C453" t="s">
        <v>729</v>
      </c>
      <c r="D453" t="s">
        <v>1</v>
      </c>
      <c r="I453" s="20" t="s">
        <v>730</v>
      </c>
      <c r="J453" s="15">
        <v>1</v>
      </c>
      <c r="K453" s="15" t="e">
        <f t="shared" si="95"/>
        <v>#VALUE!</v>
      </c>
      <c r="L453" s="18" t="e">
        <f t="shared" si="96"/>
        <v>#VALUE!</v>
      </c>
      <c r="M453" s="3">
        <v>1</v>
      </c>
      <c r="N453" t="s">
        <v>750</v>
      </c>
      <c r="O453" s="4">
        <v>1</v>
      </c>
      <c r="P453" t="s">
        <v>750</v>
      </c>
      <c r="Q453">
        <f t="shared" si="102"/>
        <v>0</v>
      </c>
      <c r="S453">
        <f t="shared" si="103"/>
        <v>0</v>
      </c>
      <c r="T453">
        <f t="shared" si="104"/>
        <v>0</v>
      </c>
      <c r="U453">
        <f t="shared" si="105"/>
        <v>1</v>
      </c>
      <c r="V453">
        <f t="shared" si="106"/>
        <v>1</v>
      </c>
      <c r="W453" t="s">
        <v>751</v>
      </c>
      <c r="X453" t="s">
        <v>752</v>
      </c>
      <c r="Y453" t="s">
        <v>1</v>
      </c>
      <c r="Z453" t="s">
        <v>753</v>
      </c>
      <c r="AA453">
        <v>-80.076804999999993</v>
      </c>
      <c r="AB453">
        <v>40.336601000000002</v>
      </c>
      <c r="AC453">
        <v>1</v>
      </c>
    </row>
    <row r="454" spans="1:29" hidden="1" outlineLevel="2" x14ac:dyDescent="0.2">
      <c r="A454">
        <v>17359182</v>
      </c>
      <c r="B454">
        <v>10</v>
      </c>
      <c r="C454" t="s">
        <v>729</v>
      </c>
      <c r="D454" t="s">
        <v>1</v>
      </c>
      <c r="I454" s="20" t="s">
        <v>730</v>
      </c>
      <c r="J454" s="15">
        <v>1</v>
      </c>
      <c r="K454" s="15" t="e">
        <f t="shared" ref="K454:K517" si="107">I454-J454</f>
        <v>#VALUE!</v>
      </c>
      <c r="L454" s="18" t="e">
        <f t="shared" ref="L454:L517" si="108">J454/I454</f>
        <v>#VALUE!</v>
      </c>
      <c r="M454" s="3">
        <v>1</v>
      </c>
      <c r="N454" t="s">
        <v>754</v>
      </c>
      <c r="O454" s="4">
        <v>1</v>
      </c>
      <c r="P454" t="s">
        <v>754</v>
      </c>
      <c r="Q454">
        <f t="shared" si="102"/>
        <v>0</v>
      </c>
      <c r="S454">
        <f t="shared" si="103"/>
        <v>0</v>
      </c>
      <c r="T454">
        <f t="shared" si="104"/>
        <v>0</v>
      </c>
      <c r="U454">
        <f t="shared" si="105"/>
        <v>1</v>
      </c>
      <c r="V454">
        <f t="shared" si="106"/>
        <v>1</v>
      </c>
      <c r="W454" t="s">
        <v>755</v>
      </c>
      <c r="X454" t="s">
        <v>754</v>
      </c>
      <c r="Y454" t="s">
        <v>1</v>
      </c>
      <c r="Z454" t="s">
        <v>756</v>
      </c>
      <c r="AA454">
        <v>-80.056290000000004</v>
      </c>
      <c r="AB454">
        <v>40.375281999999999</v>
      </c>
      <c r="AC454">
        <v>1</v>
      </c>
    </row>
    <row r="455" spans="1:29" hidden="1" outlineLevel="2" x14ac:dyDescent="0.2">
      <c r="A455">
        <v>17359182</v>
      </c>
      <c r="B455">
        <v>10</v>
      </c>
      <c r="C455" t="s">
        <v>729</v>
      </c>
      <c r="D455" t="s">
        <v>1</v>
      </c>
      <c r="I455" s="20" t="s">
        <v>730</v>
      </c>
      <c r="J455" s="15">
        <v>1</v>
      </c>
      <c r="K455" s="15" t="e">
        <f t="shared" si="107"/>
        <v>#VALUE!</v>
      </c>
      <c r="L455" s="18" t="e">
        <f t="shared" si="108"/>
        <v>#VALUE!</v>
      </c>
      <c r="M455" s="3">
        <v>1</v>
      </c>
      <c r="N455" t="s">
        <v>757</v>
      </c>
      <c r="O455" s="4">
        <v>2</v>
      </c>
      <c r="P455" t="s">
        <v>757</v>
      </c>
      <c r="Q455">
        <f t="shared" si="102"/>
        <v>1</v>
      </c>
      <c r="R455" s="10">
        <v>1</v>
      </c>
      <c r="S455">
        <f t="shared" si="103"/>
        <v>1</v>
      </c>
      <c r="T455">
        <f t="shared" si="104"/>
        <v>0</v>
      </c>
      <c r="U455">
        <f t="shared" si="105"/>
        <v>0</v>
      </c>
      <c r="V455">
        <f t="shared" si="106"/>
        <v>1</v>
      </c>
      <c r="W455" t="s">
        <v>471</v>
      </c>
      <c r="X455" t="s">
        <v>757</v>
      </c>
      <c r="Y455" t="s">
        <v>758</v>
      </c>
      <c r="Z455" t="s">
        <v>759</v>
      </c>
      <c r="AA455">
        <v>-80.062146999999996</v>
      </c>
      <c r="AB455">
        <v>40.278449000000002</v>
      </c>
      <c r="AC455">
        <v>2</v>
      </c>
    </row>
    <row r="456" spans="1:29" hidden="1" outlineLevel="2" x14ac:dyDescent="0.2">
      <c r="A456">
        <v>17359182</v>
      </c>
      <c r="B456">
        <v>10</v>
      </c>
      <c r="C456" t="s">
        <v>729</v>
      </c>
      <c r="D456" t="s">
        <v>1</v>
      </c>
      <c r="I456" s="20" t="s">
        <v>730</v>
      </c>
      <c r="J456" s="15">
        <v>1</v>
      </c>
      <c r="K456" s="15" t="e">
        <f t="shared" si="107"/>
        <v>#VALUE!</v>
      </c>
      <c r="L456" s="18" t="e">
        <f t="shared" si="108"/>
        <v>#VALUE!</v>
      </c>
      <c r="M456" s="3">
        <v>1</v>
      </c>
      <c r="N456" t="s">
        <v>760</v>
      </c>
      <c r="O456" s="4">
        <v>1</v>
      </c>
      <c r="P456" t="s">
        <v>760</v>
      </c>
      <c r="Q456">
        <f t="shared" si="102"/>
        <v>0</v>
      </c>
      <c r="S456">
        <f t="shared" si="103"/>
        <v>0</v>
      </c>
      <c r="T456">
        <f t="shared" si="104"/>
        <v>0</v>
      </c>
      <c r="U456">
        <f t="shared" si="105"/>
        <v>1</v>
      </c>
      <c r="V456">
        <f t="shared" si="106"/>
        <v>1</v>
      </c>
      <c r="W456" t="s">
        <v>761</v>
      </c>
      <c r="X456" t="s">
        <v>762</v>
      </c>
      <c r="Y456" t="s">
        <v>763</v>
      </c>
      <c r="Z456" t="s">
        <v>764</v>
      </c>
      <c r="AA456">
        <v>-80.147957000000005</v>
      </c>
      <c r="AB456">
        <v>40.546413000000001</v>
      </c>
      <c r="AC456">
        <v>1</v>
      </c>
    </row>
    <row r="457" spans="1:29" hidden="1" outlineLevel="2" x14ac:dyDescent="0.2">
      <c r="A457">
        <v>1730736</v>
      </c>
      <c r="B457">
        <v>3</v>
      </c>
      <c r="C457" t="s">
        <v>1570</v>
      </c>
      <c r="D457" t="s">
        <v>386</v>
      </c>
      <c r="I457" s="20" t="s">
        <v>730</v>
      </c>
      <c r="J457" s="15">
        <v>1</v>
      </c>
      <c r="K457" s="15" t="e">
        <f t="shared" si="107"/>
        <v>#VALUE!</v>
      </c>
      <c r="L457" s="18" t="e">
        <f t="shared" si="108"/>
        <v>#VALUE!</v>
      </c>
      <c r="M457" s="3">
        <v>1</v>
      </c>
      <c r="N457" t="s">
        <v>1572</v>
      </c>
      <c r="O457" s="4">
        <v>1</v>
      </c>
      <c r="P457" t="s">
        <v>1572</v>
      </c>
      <c r="Q457">
        <f t="shared" si="102"/>
        <v>0</v>
      </c>
      <c r="S457">
        <f t="shared" si="103"/>
        <v>0</v>
      </c>
      <c r="T457">
        <f t="shared" si="104"/>
        <v>0</v>
      </c>
      <c r="U457">
        <f t="shared" si="105"/>
        <v>1</v>
      </c>
      <c r="V457">
        <f t="shared" si="106"/>
        <v>1</v>
      </c>
      <c r="W457" t="s">
        <v>1573</v>
      </c>
      <c r="X457" t="s">
        <v>1574</v>
      </c>
      <c r="Y457" t="s">
        <v>763</v>
      </c>
      <c r="Z457" t="s">
        <v>1575</v>
      </c>
      <c r="AA457">
        <v>-80.177643000000003</v>
      </c>
      <c r="AB457">
        <v>40.543303999999999</v>
      </c>
      <c r="AC457">
        <v>1</v>
      </c>
    </row>
    <row r="458" spans="1:29" hidden="1" outlineLevel="2" x14ac:dyDescent="0.2">
      <c r="A458">
        <v>1730736</v>
      </c>
      <c r="B458">
        <v>3</v>
      </c>
      <c r="C458" t="s">
        <v>1570</v>
      </c>
      <c r="D458" t="s">
        <v>386</v>
      </c>
      <c r="I458" s="20" t="s">
        <v>730</v>
      </c>
      <c r="J458" s="15">
        <v>1</v>
      </c>
      <c r="K458" s="15" t="e">
        <f t="shared" si="107"/>
        <v>#VALUE!</v>
      </c>
      <c r="L458" s="18" t="e">
        <f t="shared" si="108"/>
        <v>#VALUE!</v>
      </c>
      <c r="M458" s="3">
        <v>1</v>
      </c>
      <c r="N458" t="s">
        <v>1576</v>
      </c>
      <c r="O458" s="4">
        <v>1</v>
      </c>
      <c r="P458" t="s">
        <v>1576</v>
      </c>
      <c r="Q458">
        <f t="shared" si="102"/>
        <v>0</v>
      </c>
      <c r="S458">
        <f t="shared" si="103"/>
        <v>0</v>
      </c>
      <c r="T458">
        <f t="shared" si="104"/>
        <v>0</v>
      </c>
      <c r="U458">
        <f t="shared" si="105"/>
        <v>1</v>
      </c>
      <c r="V458">
        <f t="shared" si="106"/>
        <v>1</v>
      </c>
      <c r="W458" t="s">
        <v>1577</v>
      </c>
      <c r="X458" t="s">
        <v>1578</v>
      </c>
      <c r="Y458" t="s">
        <v>1579</v>
      </c>
      <c r="Z458" t="s">
        <v>1580</v>
      </c>
      <c r="AA458">
        <v>-80.220626999999993</v>
      </c>
      <c r="AB458">
        <v>40.513221999999999</v>
      </c>
      <c r="AC458">
        <v>1</v>
      </c>
    </row>
    <row r="459" spans="1:29" hidden="1" outlineLevel="2" x14ac:dyDescent="0.2">
      <c r="A459">
        <v>1730736</v>
      </c>
      <c r="B459">
        <v>3</v>
      </c>
      <c r="C459" t="s">
        <v>1570</v>
      </c>
      <c r="D459" t="s">
        <v>386</v>
      </c>
      <c r="I459" s="20" t="s">
        <v>730</v>
      </c>
      <c r="J459" s="15">
        <v>1</v>
      </c>
      <c r="K459" s="15" t="e">
        <f t="shared" si="107"/>
        <v>#VALUE!</v>
      </c>
      <c r="L459" s="18" t="e">
        <f t="shared" si="108"/>
        <v>#VALUE!</v>
      </c>
      <c r="M459" s="3">
        <v>1</v>
      </c>
      <c r="N459" t="s">
        <v>1576</v>
      </c>
      <c r="O459" s="4">
        <v>1</v>
      </c>
      <c r="P459" t="s">
        <v>1576</v>
      </c>
      <c r="Q459">
        <f t="shared" si="102"/>
        <v>0</v>
      </c>
      <c r="S459">
        <f t="shared" si="103"/>
        <v>0</v>
      </c>
      <c r="T459">
        <f t="shared" si="104"/>
        <v>0</v>
      </c>
      <c r="U459">
        <f t="shared" si="105"/>
        <v>1</v>
      </c>
      <c r="V459">
        <f t="shared" si="106"/>
        <v>1</v>
      </c>
      <c r="W459" t="s">
        <v>1577</v>
      </c>
      <c r="X459" t="s">
        <v>1578</v>
      </c>
      <c r="Y459" t="s">
        <v>1579</v>
      </c>
      <c r="Z459" t="s">
        <v>1580</v>
      </c>
      <c r="AA459">
        <v>-80.220626999999993</v>
      </c>
      <c r="AB459">
        <v>40.513221999999999</v>
      </c>
      <c r="AC459">
        <v>1</v>
      </c>
    </row>
    <row r="460" spans="1:29" hidden="1" outlineLevel="2" x14ac:dyDescent="0.2">
      <c r="A460">
        <v>16925632</v>
      </c>
      <c r="B460">
        <v>1</v>
      </c>
      <c r="C460" t="s">
        <v>2433</v>
      </c>
      <c r="D460" t="s">
        <v>1</v>
      </c>
      <c r="I460" s="20" t="s">
        <v>730</v>
      </c>
      <c r="J460" s="15">
        <v>1</v>
      </c>
      <c r="K460" s="15" t="e">
        <f t="shared" si="107"/>
        <v>#VALUE!</v>
      </c>
      <c r="L460" s="18" t="e">
        <f t="shared" si="108"/>
        <v>#VALUE!</v>
      </c>
      <c r="M460" s="3">
        <v>1</v>
      </c>
      <c r="N460" t="s">
        <v>2435</v>
      </c>
      <c r="O460" s="4">
        <v>1</v>
      </c>
      <c r="P460" t="s">
        <v>2435</v>
      </c>
      <c r="Q460">
        <f t="shared" si="102"/>
        <v>0</v>
      </c>
      <c r="S460">
        <f t="shared" si="103"/>
        <v>0</v>
      </c>
      <c r="T460">
        <f t="shared" si="104"/>
        <v>0</v>
      </c>
      <c r="U460">
        <f t="shared" si="105"/>
        <v>1</v>
      </c>
      <c r="V460">
        <f t="shared" si="106"/>
        <v>1</v>
      </c>
      <c r="W460" t="s">
        <v>2436</v>
      </c>
      <c r="X460" t="s">
        <v>2437</v>
      </c>
      <c r="Y460" t="s">
        <v>31</v>
      </c>
      <c r="Z460" t="s">
        <v>2438</v>
      </c>
      <c r="AA460">
        <v>-79.948813999999999</v>
      </c>
      <c r="AB460">
        <v>40.595019999999998</v>
      </c>
      <c r="AC460">
        <v>1</v>
      </c>
    </row>
    <row r="461" spans="1:29" outlineLevel="1" collapsed="1" x14ac:dyDescent="0.2">
      <c r="H461" s="17" t="s">
        <v>2625</v>
      </c>
      <c r="I461" s="20">
        <v>14</v>
      </c>
      <c r="J461" s="15">
        <v>14</v>
      </c>
      <c r="K461" s="15">
        <f t="shared" si="107"/>
        <v>0</v>
      </c>
      <c r="L461" s="18">
        <f t="shared" si="108"/>
        <v>1</v>
      </c>
    </row>
    <row r="462" spans="1:29" hidden="1" outlineLevel="2" x14ac:dyDescent="0.2">
      <c r="A462">
        <v>882584</v>
      </c>
      <c r="B462">
        <v>8</v>
      </c>
      <c r="C462" t="s">
        <v>882</v>
      </c>
      <c r="D462" t="s">
        <v>1</v>
      </c>
      <c r="I462" s="20" t="s">
        <v>883</v>
      </c>
      <c r="J462" s="15">
        <v>1</v>
      </c>
      <c r="K462" s="15" t="e">
        <f t="shared" si="107"/>
        <v>#VALUE!</v>
      </c>
      <c r="L462" s="18" t="e">
        <f t="shared" si="108"/>
        <v>#VALUE!</v>
      </c>
      <c r="M462" s="3">
        <v>1</v>
      </c>
      <c r="N462" t="s">
        <v>885</v>
      </c>
      <c r="O462" s="4">
        <v>1</v>
      </c>
      <c r="P462" t="s">
        <v>885</v>
      </c>
      <c r="Q462">
        <f t="shared" ref="Q462:Q477" si="109">IF((M462+O462=3),1,0)</f>
        <v>0</v>
      </c>
      <c r="S462">
        <f t="shared" ref="S462:S477" si="110">IF(M462=R462,1,0)</f>
        <v>0</v>
      </c>
      <c r="T462">
        <f t="shared" ref="T462:T477" si="111">IF((M462+O462=4),1,0)</f>
        <v>0</v>
      </c>
      <c r="U462">
        <f t="shared" ref="U462:U477" si="112">IF(M462=O462,1,0)</f>
        <v>1</v>
      </c>
      <c r="V462">
        <f t="shared" ref="V462:V477" si="113">IF(N462=P462,1,888)</f>
        <v>1</v>
      </c>
      <c r="W462" t="s">
        <v>886</v>
      </c>
      <c r="X462" t="s">
        <v>887</v>
      </c>
      <c r="Y462" t="s">
        <v>888</v>
      </c>
      <c r="Z462" t="s">
        <v>889</v>
      </c>
      <c r="AA462">
        <v>-80.169501999999994</v>
      </c>
      <c r="AB462">
        <v>40.391677999999999</v>
      </c>
      <c r="AC462">
        <v>1</v>
      </c>
    </row>
    <row r="463" spans="1:29" hidden="1" outlineLevel="2" x14ac:dyDescent="0.2">
      <c r="A463">
        <v>882584</v>
      </c>
      <c r="B463">
        <v>8</v>
      </c>
      <c r="C463" t="s">
        <v>882</v>
      </c>
      <c r="D463" t="s">
        <v>1</v>
      </c>
      <c r="I463" s="20" t="s">
        <v>883</v>
      </c>
      <c r="J463" s="15">
        <v>1</v>
      </c>
      <c r="K463" s="15" t="e">
        <f t="shared" si="107"/>
        <v>#VALUE!</v>
      </c>
      <c r="L463" s="18" t="e">
        <f t="shared" si="108"/>
        <v>#VALUE!</v>
      </c>
      <c r="M463" s="3">
        <v>1</v>
      </c>
      <c r="N463" t="s">
        <v>890</v>
      </c>
      <c r="O463" s="4">
        <v>1</v>
      </c>
      <c r="P463" t="s">
        <v>890</v>
      </c>
      <c r="Q463">
        <f t="shared" si="109"/>
        <v>0</v>
      </c>
      <c r="S463">
        <f t="shared" si="110"/>
        <v>0</v>
      </c>
      <c r="T463">
        <f t="shared" si="111"/>
        <v>0</v>
      </c>
      <c r="U463">
        <f t="shared" si="112"/>
        <v>1</v>
      </c>
      <c r="V463">
        <f t="shared" si="113"/>
        <v>1</v>
      </c>
      <c r="W463" t="s">
        <v>891</v>
      </c>
      <c r="X463" t="s">
        <v>892</v>
      </c>
      <c r="Y463" t="s">
        <v>1</v>
      </c>
      <c r="Z463" t="s">
        <v>893</v>
      </c>
      <c r="AA463">
        <v>-79.986343000000005</v>
      </c>
      <c r="AB463">
        <v>40.327495999999996</v>
      </c>
      <c r="AC463">
        <v>1</v>
      </c>
    </row>
    <row r="464" spans="1:29" hidden="1" outlineLevel="2" x14ac:dyDescent="0.2">
      <c r="A464">
        <v>882584</v>
      </c>
      <c r="B464">
        <v>8</v>
      </c>
      <c r="C464" t="s">
        <v>882</v>
      </c>
      <c r="D464" t="s">
        <v>1</v>
      </c>
      <c r="I464" s="20" t="s">
        <v>883</v>
      </c>
      <c r="J464" s="15">
        <v>1</v>
      </c>
      <c r="K464" s="15" t="e">
        <f t="shared" si="107"/>
        <v>#VALUE!</v>
      </c>
      <c r="L464" s="18" t="e">
        <f t="shared" si="108"/>
        <v>#VALUE!</v>
      </c>
      <c r="M464" s="3">
        <v>1</v>
      </c>
      <c r="N464" t="s">
        <v>894</v>
      </c>
      <c r="O464" s="4">
        <v>1</v>
      </c>
      <c r="P464" t="s">
        <v>894</v>
      </c>
      <c r="Q464">
        <f t="shared" si="109"/>
        <v>0</v>
      </c>
      <c r="S464">
        <f t="shared" si="110"/>
        <v>0</v>
      </c>
      <c r="T464">
        <f t="shared" si="111"/>
        <v>0</v>
      </c>
      <c r="U464">
        <f t="shared" si="112"/>
        <v>1</v>
      </c>
      <c r="V464">
        <f t="shared" si="113"/>
        <v>1</v>
      </c>
      <c r="W464" t="s">
        <v>895</v>
      </c>
      <c r="X464" t="s">
        <v>85</v>
      </c>
      <c r="Y464" t="s">
        <v>85</v>
      </c>
      <c r="Z464" t="s">
        <v>896</v>
      </c>
      <c r="AA464">
        <v>-79.997589000000005</v>
      </c>
      <c r="AB464">
        <v>40.292603</v>
      </c>
      <c r="AC464">
        <v>1</v>
      </c>
    </row>
    <row r="465" spans="1:29" hidden="1" outlineLevel="2" x14ac:dyDescent="0.2">
      <c r="A465">
        <v>882584</v>
      </c>
      <c r="B465">
        <v>8</v>
      </c>
      <c r="C465" t="s">
        <v>882</v>
      </c>
      <c r="D465" t="s">
        <v>1</v>
      </c>
      <c r="I465" s="20" t="s">
        <v>883</v>
      </c>
      <c r="J465" s="15">
        <v>1</v>
      </c>
      <c r="K465" s="15" t="e">
        <f t="shared" si="107"/>
        <v>#VALUE!</v>
      </c>
      <c r="L465" s="18" t="e">
        <f t="shared" si="108"/>
        <v>#VALUE!</v>
      </c>
      <c r="M465" s="3">
        <v>1</v>
      </c>
      <c r="N465" t="s">
        <v>897</v>
      </c>
      <c r="O465" s="4">
        <v>1</v>
      </c>
      <c r="P465" t="s">
        <v>897</v>
      </c>
      <c r="Q465">
        <f t="shared" si="109"/>
        <v>0</v>
      </c>
      <c r="S465">
        <f t="shared" si="110"/>
        <v>0</v>
      </c>
      <c r="T465">
        <f t="shared" si="111"/>
        <v>0</v>
      </c>
      <c r="U465">
        <f t="shared" si="112"/>
        <v>1</v>
      </c>
      <c r="V465">
        <f t="shared" si="113"/>
        <v>1</v>
      </c>
      <c r="W465" t="s">
        <v>898</v>
      </c>
      <c r="X465" t="s">
        <v>899</v>
      </c>
      <c r="Y465" t="s">
        <v>1</v>
      </c>
      <c r="Z465" t="s">
        <v>900</v>
      </c>
      <c r="AA465">
        <v>-80.013531999999998</v>
      </c>
      <c r="AB465">
        <v>40.445304999999998</v>
      </c>
      <c r="AC465">
        <v>1</v>
      </c>
    </row>
    <row r="466" spans="1:29" hidden="1" outlineLevel="2" x14ac:dyDescent="0.2">
      <c r="A466">
        <v>882584</v>
      </c>
      <c r="B466">
        <v>8</v>
      </c>
      <c r="C466" t="s">
        <v>882</v>
      </c>
      <c r="D466" t="s">
        <v>1</v>
      </c>
      <c r="I466" s="20" t="s">
        <v>883</v>
      </c>
      <c r="J466" s="15">
        <v>1</v>
      </c>
      <c r="K466" s="15" t="e">
        <f t="shared" si="107"/>
        <v>#VALUE!</v>
      </c>
      <c r="L466" s="18" t="e">
        <f t="shared" si="108"/>
        <v>#VALUE!</v>
      </c>
      <c r="M466" s="3">
        <v>1</v>
      </c>
      <c r="N466" t="s">
        <v>901</v>
      </c>
      <c r="O466" s="4">
        <v>1</v>
      </c>
      <c r="P466" t="s">
        <v>901</v>
      </c>
      <c r="Q466">
        <f t="shared" si="109"/>
        <v>0</v>
      </c>
      <c r="S466">
        <f t="shared" si="110"/>
        <v>0</v>
      </c>
      <c r="T466">
        <f t="shared" si="111"/>
        <v>0</v>
      </c>
      <c r="U466">
        <f t="shared" si="112"/>
        <v>1</v>
      </c>
      <c r="V466">
        <f t="shared" si="113"/>
        <v>1</v>
      </c>
      <c r="W466" t="s">
        <v>902</v>
      </c>
      <c r="X466" t="s">
        <v>903</v>
      </c>
      <c r="Y466" t="s">
        <v>1</v>
      </c>
      <c r="Z466" t="s">
        <v>903</v>
      </c>
      <c r="AA466">
        <v>-80.003165999999993</v>
      </c>
      <c r="AB466">
        <v>40.445183</v>
      </c>
      <c r="AC466">
        <v>1</v>
      </c>
    </row>
    <row r="467" spans="1:29" hidden="1" outlineLevel="2" x14ac:dyDescent="0.2">
      <c r="A467">
        <v>882584</v>
      </c>
      <c r="B467">
        <v>8</v>
      </c>
      <c r="C467" t="s">
        <v>882</v>
      </c>
      <c r="D467" t="s">
        <v>1</v>
      </c>
      <c r="I467" s="20" t="s">
        <v>883</v>
      </c>
      <c r="J467" s="15">
        <v>1</v>
      </c>
      <c r="K467" s="15" t="e">
        <f t="shared" si="107"/>
        <v>#VALUE!</v>
      </c>
      <c r="L467" s="18" t="e">
        <f t="shared" si="108"/>
        <v>#VALUE!</v>
      </c>
      <c r="M467" s="3">
        <v>1</v>
      </c>
      <c r="N467" t="s">
        <v>248</v>
      </c>
      <c r="O467" s="4">
        <v>1</v>
      </c>
      <c r="P467" t="s">
        <v>248</v>
      </c>
      <c r="Q467">
        <f t="shared" si="109"/>
        <v>0</v>
      </c>
      <c r="S467">
        <f t="shared" si="110"/>
        <v>0</v>
      </c>
      <c r="T467">
        <f t="shared" si="111"/>
        <v>0</v>
      </c>
      <c r="U467">
        <f t="shared" si="112"/>
        <v>1</v>
      </c>
      <c r="V467">
        <f t="shared" si="113"/>
        <v>1</v>
      </c>
      <c r="W467" t="s">
        <v>249</v>
      </c>
      <c r="X467" t="s">
        <v>136</v>
      </c>
      <c r="Y467" t="s">
        <v>1</v>
      </c>
      <c r="Z467" t="s">
        <v>904</v>
      </c>
      <c r="AA467">
        <v>-80.110611000000006</v>
      </c>
      <c r="AB467">
        <v>40.336674000000002</v>
      </c>
      <c r="AC467">
        <v>1</v>
      </c>
    </row>
    <row r="468" spans="1:29" hidden="1" outlineLevel="2" x14ac:dyDescent="0.2">
      <c r="A468">
        <v>882584</v>
      </c>
      <c r="B468">
        <v>8</v>
      </c>
      <c r="C468" t="s">
        <v>882</v>
      </c>
      <c r="D468" t="s">
        <v>1</v>
      </c>
      <c r="I468" s="20" t="s">
        <v>883</v>
      </c>
      <c r="J468" s="15">
        <v>1</v>
      </c>
      <c r="K468" s="15" t="e">
        <f t="shared" si="107"/>
        <v>#VALUE!</v>
      </c>
      <c r="L468" s="18" t="e">
        <f t="shared" si="108"/>
        <v>#VALUE!</v>
      </c>
      <c r="M468" s="3">
        <v>1</v>
      </c>
      <c r="N468" t="s">
        <v>905</v>
      </c>
      <c r="O468" s="4">
        <v>1</v>
      </c>
      <c r="P468" t="s">
        <v>905</v>
      </c>
      <c r="Q468">
        <f t="shared" si="109"/>
        <v>0</v>
      </c>
      <c r="S468">
        <f t="shared" si="110"/>
        <v>0</v>
      </c>
      <c r="T468">
        <f t="shared" si="111"/>
        <v>0</v>
      </c>
      <c r="U468">
        <f t="shared" si="112"/>
        <v>1</v>
      </c>
      <c r="V468">
        <f t="shared" si="113"/>
        <v>1</v>
      </c>
      <c r="W468" t="s">
        <v>906</v>
      </c>
      <c r="X468" t="s">
        <v>907</v>
      </c>
      <c r="Y468" t="s">
        <v>908</v>
      </c>
      <c r="Z468" t="s">
        <v>909</v>
      </c>
      <c r="AA468">
        <v>-80.029967999999997</v>
      </c>
      <c r="AB468">
        <v>40.583480999999999</v>
      </c>
      <c r="AC468">
        <v>1</v>
      </c>
    </row>
    <row r="469" spans="1:29" hidden="1" outlineLevel="2" x14ac:dyDescent="0.2">
      <c r="A469">
        <v>882584</v>
      </c>
      <c r="B469">
        <v>8</v>
      </c>
      <c r="C469" t="s">
        <v>882</v>
      </c>
      <c r="D469" t="s">
        <v>1</v>
      </c>
      <c r="I469" s="20" t="s">
        <v>883</v>
      </c>
      <c r="J469" s="15">
        <v>1</v>
      </c>
      <c r="K469" s="15" t="e">
        <f t="shared" si="107"/>
        <v>#VALUE!</v>
      </c>
      <c r="L469" s="18" t="e">
        <f t="shared" si="108"/>
        <v>#VALUE!</v>
      </c>
      <c r="M469" s="3">
        <v>1</v>
      </c>
      <c r="N469" t="s">
        <v>897</v>
      </c>
      <c r="O469" s="4">
        <v>1</v>
      </c>
      <c r="P469" t="s">
        <v>897</v>
      </c>
      <c r="Q469">
        <f t="shared" si="109"/>
        <v>0</v>
      </c>
      <c r="S469">
        <f t="shared" si="110"/>
        <v>0</v>
      </c>
      <c r="T469">
        <f t="shared" si="111"/>
        <v>0</v>
      </c>
      <c r="U469">
        <f t="shared" si="112"/>
        <v>1</v>
      </c>
      <c r="V469">
        <f t="shared" si="113"/>
        <v>1</v>
      </c>
      <c r="W469" t="s">
        <v>898</v>
      </c>
      <c r="X469" t="s">
        <v>899</v>
      </c>
      <c r="Y469" t="s">
        <v>1</v>
      </c>
      <c r="Z469" t="s">
        <v>900</v>
      </c>
      <c r="AA469">
        <v>-80.013531999999998</v>
      </c>
      <c r="AB469">
        <v>40.445304999999998</v>
      </c>
      <c r="AC469">
        <v>1</v>
      </c>
    </row>
    <row r="470" spans="1:29" hidden="1" outlineLevel="2" x14ac:dyDescent="0.2">
      <c r="A470">
        <v>126428</v>
      </c>
      <c r="B470">
        <v>4</v>
      </c>
      <c r="C470" t="s">
        <v>1282</v>
      </c>
      <c r="D470" t="s">
        <v>1</v>
      </c>
      <c r="I470" s="20" t="s">
        <v>883</v>
      </c>
      <c r="J470" s="15">
        <v>1</v>
      </c>
      <c r="K470" s="15" t="e">
        <f t="shared" si="107"/>
        <v>#VALUE!</v>
      </c>
      <c r="L470" s="18" t="e">
        <f t="shared" si="108"/>
        <v>#VALUE!</v>
      </c>
      <c r="M470" s="3">
        <v>1</v>
      </c>
      <c r="N470" t="s">
        <v>1284</v>
      </c>
      <c r="O470" s="4">
        <v>1</v>
      </c>
      <c r="P470" t="s">
        <v>1284</v>
      </c>
      <c r="Q470">
        <f t="shared" si="109"/>
        <v>0</v>
      </c>
      <c r="S470">
        <f t="shared" si="110"/>
        <v>0</v>
      </c>
      <c r="T470">
        <f t="shared" si="111"/>
        <v>0</v>
      </c>
      <c r="U470">
        <f t="shared" si="112"/>
        <v>1</v>
      </c>
      <c r="V470">
        <f t="shared" si="113"/>
        <v>1</v>
      </c>
      <c r="W470" t="s">
        <v>1285</v>
      </c>
      <c r="X470" t="s">
        <v>1286</v>
      </c>
      <c r="Y470" t="s">
        <v>1069</v>
      </c>
      <c r="Z470" t="s">
        <v>1287</v>
      </c>
      <c r="AA470">
        <v>-79.740486000000004</v>
      </c>
      <c r="AB470">
        <v>40.416378000000002</v>
      </c>
      <c r="AC470">
        <v>1</v>
      </c>
    </row>
    <row r="471" spans="1:29" hidden="1" outlineLevel="2" x14ac:dyDescent="0.2">
      <c r="A471">
        <v>126428</v>
      </c>
      <c r="B471">
        <v>4</v>
      </c>
      <c r="C471" t="s">
        <v>1282</v>
      </c>
      <c r="D471" t="s">
        <v>1</v>
      </c>
      <c r="I471" s="20" t="s">
        <v>883</v>
      </c>
      <c r="J471" s="15">
        <v>1</v>
      </c>
      <c r="K471" s="15" t="e">
        <f t="shared" si="107"/>
        <v>#VALUE!</v>
      </c>
      <c r="L471" s="18" t="e">
        <f t="shared" si="108"/>
        <v>#VALUE!</v>
      </c>
      <c r="M471" s="3">
        <v>1</v>
      </c>
      <c r="N471" t="s">
        <v>1288</v>
      </c>
      <c r="O471" s="4">
        <v>1</v>
      </c>
      <c r="P471" t="s">
        <v>1288</v>
      </c>
      <c r="Q471">
        <f t="shared" si="109"/>
        <v>0</v>
      </c>
      <c r="S471">
        <f t="shared" si="110"/>
        <v>0</v>
      </c>
      <c r="T471">
        <f t="shared" si="111"/>
        <v>0</v>
      </c>
      <c r="U471">
        <f t="shared" si="112"/>
        <v>1</v>
      </c>
      <c r="V471">
        <f t="shared" si="113"/>
        <v>1</v>
      </c>
      <c r="W471" t="s">
        <v>1289</v>
      </c>
      <c r="X471" t="s">
        <v>390</v>
      </c>
      <c r="AC471">
        <v>1</v>
      </c>
    </row>
    <row r="472" spans="1:29" hidden="1" outlineLevel="2" x14ac:dyDescent="0.2">
      <c r="A472">
        <v>126428</v>
      </c>
      <c r="B472">
        <v>4</v>
      </c>
      <c r="C472" t="s">
        <v>1282</v>
      </c>
      <c r="D472" t="s">
        <v>1</v>
      </c>
      <c r="I472" s="20" t="s">
        <v>883</v>
      </c>
      <c r="J472" s="15">
        <v>1</v>
      </c>
      <c r="K472" s="15" t="e">
        <f t="shared" si="107"/>
        <v>#VALUE!</v>
      </c>
      <c r="L472" s="18" t="e">
        <f t="shared" si="108"/>
        <v>#VALUE!</v>
      </c>
      <c r="M472" s="3">
        <v>1</v>
      </c>
      <c r="N472" t="s">
        <v>1290</v>
      </c>
      <c r="O472" s="4">
        <v>1</v>
      </c>
      <c r="P472" t="s">
        <v>1290</v>
      </c>
      <c r="Q472">
        <f t="shared" si="109"/>
        <v>0</v>
      </c>
      <c r="S472">
        <f t="shared" si="110"/>
        <v>0</v>
      </c>
      <c r="T472">
        <f t="shared" si="111"/>
        <v>0</v>
      </c>
      <c r="U472">
        <f t="shared" si="112"/>
        <v>1</v>
      </c>
      <c r="V472">
        <f t="shared" si="113"/>
        <v>1</v>
      </c>
      <c r="W472" t="s">
        <v>1291</v>
      </c>
      <c r="X472" t="s">
        <v>1292</v>
      </c>
      <c r="Y472" t="s">
        <v>1</v>
      </c>
      <c r="Z472" t="s">
        <v>1293</v>
      </c>
      <c r="AA472">
        <v>-79.967049000000003</v>
      </c>
      <c r="AB472">
        <v>40.471539</v>
      </c>
      <c r="AC472">
        <v>1</v>
      </c>
    </row>
    <row r="473" spans="1:29" hidden="1" outlineLevel="2" x14ac:dyDescent="0.2">
      <c r="A473">
        <v>126428</v>
      </c>
      <c r="B473">
        <v>4</v>
      </c>
      <c r="C473" t="s">
        <v>1282</v>
      </c>
      <c r="D473" t="s">
        <v>1</v>
      </c>
      <c r="I473" s="20" t="s">
        <v>883</v>
      </c>
      <c r="J473" s="15">
        <v>1</v>
      </c>
      <c r="K473" s="15" t="e">
        <f t="shared" si="107"/>
        <v>#VALUE!</v>
      </c>
      <c r="L473" s="18" t="e">
        <f t="shared" si="108"/>
        <v>#VALUE!</v>
      </c>
      <c r="M473" s="3">
        <v>1</v>
      </c>
      <c r="N473" t="s">
        <v>1294</v>
      </c>
      <c r="O473" s="4">
        <v>1</v>
      </c>
      <c r="P473" t="s">
        <v>1294</v>
      </c>
      <c r="Q473">
        <f t="shared" si="109"/>
        <v>0</v>
      </c>
      <c r="S473">
        <f t="shared" si="110"/>
        <v>0</v>
      </c>
      <c r="T473">
        <f t="shared" si="111"/>
        <v>0</v>
      </c>
      <c r="U473">
        <f t="shared" si="112"/>
        <v>1</v>
      </c>
      <c r="V473">
        <f t="shared" si="113"/>
        <v>1</v>
      </c>
      <c r="W473" t="s">
        <v>1295</v>
      </c>
      <c r="X473" t="s">
        <v>1296</v>
      </c>
      <c r="Y473" t="s">
        <v>1297</v>
      </c>
      <c r="Z473" t="s">
        <v>1298</v>
      </c>
      <c r="AA473">
        <v>-79.820946000000006</v>
      </c>
      <c r="AB473">
        <v>40.356025000000002</v>
      </c>
      <c r="AC473">
        <v>1</v>
      </c>
    </row>
    <row r="474" spans="1:29" hidden="1" outlineLevel="2" x14ac:dyDescent="0.2">
      <c r="A474">
        <v>1412351</v>
      </c>
      <c r="B474">
        <v>2</v>
      </c>
      <c r="C474" t="s">
        <v>1669</v>
      </c>
      <c r="D474" t="s">
        <v>1</v>
      </c>
      <c r="I474" s="20" t="s">
        <v>883</v>
      </c>
      <c r="J474" s="15">
        <v>1</v>
      </c>
      <c r="K474" s="15" t="e">
        <f t="shared" si="107"/>
        <v>#VALUE!</v>
      </c>
      <c r="L474" s="18" t="e">
        <f t="shared" si="108"/>
        <v>#VALUE!</v>
      </c>
      <c r="M474" s="3">
        <v>1</v>
      </c>
      <c r="N474" t="s">
        <v>1671</v>
      </c>
      <c r="O474" s="4">
        <v>1</v>
      </c>
      <c r="P474" t="s">
        <v>1671</v>
      </c>
      <c r="Q474">
        <f t="shared" si="109"/>
        <v>0</v>
      </c>
      <c r="S474">
        <f t="shared" si="110"/>
        <v>0</v>
      </c>
      <c r="T474">
        <f t="shared" si="111"/>
        <v>0</v>
      </c>
      <c r="U474">
        <f t="shared" si="112"/>
        <v>1</v>
      </c>
      <c r="V474">
        <f t="shared" si="113"/>
        <v>1</v>
      </c>
      <c r="W474" t="s">
        <v>1672</v>
      </c>
      <c r="X474" t="s">
        <v>1673</v>
      </c>
      <c r="Y474" t="s">
        <v>31</v>
      </c>
      <c r="Z474" t="s">
        <v>1674</v>
      </c>
      <c r="AA474">
        <v>-80.008223999999998</v>
      </c>
      <c r="AB474">
        <v>40.606715999999999</v>
      </c>
      <c r="AC474">
        <v>1</v>
      </c>
    </row>
    <row r="475" spans="1:29" hidden="1" outlineLevel="2" x14ac:dyDescent="0.2">
      <c r="A475">
        <v>1412351</v>
      </c>
      <c r="B475">
        <v>2</v>
      </c>
      <c r="C475" t="s">
        <v>1669</v>
      </c>
      <c r="D475" t="s">
        <v>1</v>
      </c>
      <c r="I475" s="20" t="s">
        <v>883</v>
      </c>
      <c r="J475" s="15">
        <v>1</v>
      </c>
      <c r="K475" s="15" t="e">
        <f t="shared" si="107"/>
        <v>#VALUE!</v>
      </c>
      <c r="L475" s="18" t="e">
        <f t="shared" si="108"/>
        <v>#VALUE!</v>
      </c>
      <c r="M475" s="3">
        <v>1</v>
      </c>
      <c r="N475" t="s">
        <v>1675</v>
      </c>
      <c r="O475" s="4">
        <v>1</v>
      </c>
      <c r="P475" t="s">
        <v>1675</v>
      </c>
      <c r="Q475">
        <f t="shared" si="109"/>
        <v>0</v>
      </c>
      <c r="R475" s="10">
        <v>1</v>
      </c>
      <c r="S475">
        <f t="shared" si="110"/>
        <v>1</v>
      </c>
      <c r="T475">
        <f t="shared" si="111"/>
        <v>0</v>
      </c>
      <c r="U475">
        <f t="shared" si="112"/>
        <v>1</v>
      </c>
      <c r="V475">
        <f t="shared" si="113"/>
        <v>1</v>
      </c>
      <c r="W475" t="s">
        <v>1676</v>
      </c>
      <c r="X475" t="s">
        <v>1677</v>
      </c>
      <c r="Y475" t="s">
        <v>1678</v>
      </c>
      <c r="Z475" t="s">
        <v>1679</v>
      </c>
      <c r="AA475">
        <v>-80.164512999999999</v>
      </c>
      <c r="AB475">
        <v>40.685226</v>
      </c>
      <c r="AC475">
        <v>1</v>
      </c>
    </row>
    <row r="476" spans="1:29" hidden="1" outlineLevel="2" x14ac:dyDescent="0.2">
      <c r="A476">
        <v>302192</v>
      </c>
      <c r="B476">
        <v>1</v>
      </c>
      <c r="C476" t="s">
        <v>2411</v>
      </c>
      <c r="D476" t="s">
        <v>1</v>
      </c>
      <c r="I476" s="20" t="s">
        <v>883</v>
      </c>
      <c r="J476" s="15">
        <v>1</v>
      </c>
      <c r="K476" s="15" t="e">
        <f t="shared" si="107"/>
        <v>#VALUE!</v>
      </c>
      <c r="L476" s="18" t="e">
        <f t="shared" si="108"/>
        <v>#VALUE!</v>
      </c>
      <c r="M476" s="3">
        <v>1</v>
      </c>
      <c r="N476" t="s">
        <v>2413</v>
      </c>
      <c r="O476" s="4">
        <v>1</v>
      </c>
      <c r="P476" t="s">
        <v>2413</v>
      </c>
      <c r="Q476">
        <f t="shared" si="109"/>
        <v>0</v>
      </c>
      <c r="S476">
        <f t="shared" si="110"/>
        <v>0</v>
      </c>
      <c r="T476">
        <f t="shared" si="111"/>
        <v>0</v>
      </c>
      <c r="U476">
        <f t="shared" si="112"/>
        <v>1</v>
      </c>
      <c r="V476">
        <f t="shared" si="113"/>
        <v>1</v>
      </c>
      <c r="W476" t="s">
        <v>249</v>
      </c>
      <c r="X476" t="s">
        <v>136</v>
      </c>
      <c r="Y476" t="s">
        <v>1</v>
      </c>
      <c r="Z476" t="s">
        <v>904</v>
      </c>
      <c r="AA476">
        <v>-80.110609999999994</v>
      </c>
      <c r="AB476">
        <v>40.336674000000002</v>
      </c>
      <c r="AC476">
        <v>1</v>
      </c>
    </row>
    <row r="477" spans="1:29" hidden="1" outlineLevel="2" x14ac:dyDescent="0.2">
      <c r="A477">
        <v>1634442</v>
      </c>
      <c r="B477">
        <v>1</v>
      </c>
      <c r="C477" t="s">
        <v>2423</v>
      </c>
      <c r="D477" t="s">
        <v>1</v>
      </c>
      <c r="I477" s="20" t="s">
        <v>883</v>
      </c>
      <c r="J477" s="15">
        <v>1</v>
      </c>
      <c r="K477" s="15" t="e">
        <f t="shared" si="107"/>
        <v>#VALUE!</v>
      </c>
      <c r="L477" s="18" t="e">
        <f t="shared" si="108"/>
        <v>#VALUE!</v>
      </c>
      <c r="M477" s="3">
        <v>1</v>
      </c>
      <c r="N477" t="s">
        <v>2425</v>
      </c>
      <c r="O477" s="4">
        <v>1</v>
      </c>
      <c r="P477" t="s">
        <v>2425</v>
      </c>
      <c r="Q477">
        <f t="shared" si="109"/>
        <v>0</v>
      </c>
      <c r="S477">
        <f t="shared" si="110"/>
        <v>0</v>
      </c>
      <c r="T477">
        <f t="shared" si="111"/>
        <v>0</v>
      </c>
      <c r="U477">
        <f t="shared" si="112"/>
        <v>1</v>
      </c>
      <c r="V477">
        <f t="shared" si="113"/>
        <v>1</v>
      </c>
      <c r="W477" t="s">
        <v>471</v>
      </c>
      <c r="X477" t="s">
        <v>2426</v>
      </c>
      <c r="Y477" t="s">
        <v>2427</v>
      </c>
      <c r="Z477" t="s">
        <v>753</v>
      </c>
      <c r="AA477">
        <v>-80.074104000000005</v>
      </c>
      <c r="AB477">
        <v>40.335746999999998</v>
      </c>
      <c r="AC477">
        <v>1</v>
      </c>
    </row>
    <row r="478" spans="1:29" outlineLevel="1" collapsed="1" x14ac:dyDescent="0.2">
      <c r="H478" s="17" t="s">
        <v>2626</v>
      </c>
      <c r="I478" s="20">
        <v>16</v>
      </c>
      <c r="J478" s="15">
        <v>16</v>
      </c>
      <c r="K478" s="15">
        <f t="shared" si="107"/>
        <v>0</v>
      </c>
      <c r="L478" s="18">
        <f t="shared" si="108"/>
        <v>1</v>
      </c>
    </row>
    <row r="479" spans="1:29" hidden="1" outlineLevel="2" x14ac:dyDescent="0.2">
      <c r="A479">
        <v>1519036</v>
      </c>
      <c r="B479">
        <v>6</v>
      </c>
      <c r="C479" t="s">
        <v>1101</v>
      </c>
      <c r="D479" t="s">
        <v>1</v>
      </c>
      <c r="I479" s="20" t="s">
        <v>1102</v>
      </c>
      <c r="J479" s="15">
        <v>1</v>
      </c>
      <c r="K479" s="15" t="e">
        <f t="shared" si="107"/>
        <v>#VALUE!</v>
      </c>
      <c r="L479" s="18" t="e">
        <f t="shared" si="108"/>
        <v>#VALUE!</v>
      </c>
      <c r="M479" s="3">
        <v>1</v>
      </c>
      <c r="N479" t="s">
        <v>1104</v>
      </c>
      <c r="O479" s="4">
        <v>1</v>
      </c>
      <c r="P479" t="s">
        <v>1104</v>
      </c>
      <c r="Q479">
        <f t="shared" ref="Q479:Q486" si="114">IF((M479+O479=3),1,0)</f>
        <v>0</v>
      </c>
      <c r="S479">
        <f t="shared" ref="S479:S486" si="115">IF(M479=R479,1,0)</f>
        <v>0</v>
      </c>
      <c r="T479">
        <f t="shared" ref="T479:T486" si="116">IF((M479+O479=4),1,0)</f>
        <v>0</v>
      </c>
      <c r="U479">
        <f t="shared" ref="U479:U486" si="117">IF(M479=O479,1,0)</f>
        <v>1</v>
      </c>
      <c r="V479">
        <f t="shared" ref="V479:V486" si="118">IF(N479=P479,1,888)</f>
        <v>1</v>
      </c>
      <c r="W479" t="s">
        <v>1105</v>
      </c>
      <c r="X479" t="s">
        <v>1106</v>
      </c>
      <c r="Y479" t="s">
        <v>1</v>
      </c>
      <c r="Z479" t="s">
        <v>1107</v>
      </c>
      <c r="AA479">
        <v>-79.995887999999994</v>
      </c>
      <c r="AB479">
        <v>40.440624</v>
      </c>
      <c r="AC479">
        <v>1</v>
      </c>
    </row>
    <row r="480" spans="1:29" hidden="1" outlineLevel="2" x14ac:dyDescent="0.2">
      <c r="A480">
        <v>1519036</v>
      </c>
      <c r="B480">
        <v>6</v>
      </c>
      <c r="C480" t="s">
        <v>1101</v>
      </c>
      <c r="D480" t="s">
        <v>1</v>
      </c>
      <c r="I480" s="20" t="s">
        <v>1102</v>
      </c>
      <c r="J480" s="15">
        <v>1</v>
      </c>
      <c r="K480" s="15" t="e">
        <f t="shared" si="107"/>
        <v>#VALUE!</v>
      </c>
      <c r="L480" s="18" t="e">
        <f t="shared" si="108"/>
        <v>#VALUE!</v>
      </c>
      <c r="M480" s="3">
        <v>1</v>
      </c>
      <c r="N480" t="s">
        <v>1108</v>
      </c>
      <c r="O480" s="4">
        <v>1</v>
      </c>
      <c r="P480" t="s">
        <v>1108</v>
      </c>
      <c r="Q480">
        <f t="shared" si="114"/>
        <v>0</v>
      </c>
      <c r="S480">
        <f t="shared" si="115"/>
        <v>0</v>
      </c>
      <c r="T480">
        <f t="shared" si="116"/>
        <v>0</v>
      </c>
      <c r="U480">
        <f t="shared" si="117"/>
        <v>1</v>
      </c>
      <c r="V480">
        <f t="shared" si="118"/>
        <v>1</v>
      </c>
      <c r="W480" t="s">
        <v>1109</v>
      </c>
      <c r="X480" t="s">
        <v>1106</v>
      </c>
      <c r="Y480" t="s">
        <v>1</v>
      </c>
      <c r="Z480" t="s">
        <v>1107</v>
      </c>
      <c r="AA480">
        <v>-79.995887999999994</v>
      </c>
      <c r="AB480">
        <v>40.440624</v>
      </c>
      <c r="AC480">
        <v>1</v>
      </c>
    </row>
    <row r="481" spans="1:29" hidden="1" outlineLevel="2" x14ac:dyDescent="0.2">
      <c r="A481">
        <v>1519036</v>
      </c>
      <c r="B481">
        <v>6</v>
      </c>
      <c r="C481" t="s">
        <v>1101</v>
      </c>
      <c r="D481" t="s">
        <v>1</v>
      </c>
      <c r="I481" s="20" t="s">
        <v>1102</v>
      </c>
      <c r="J481" s="15">
        <v>1</v>
      </c>
      <c r="K481" s="15" t="e">
        <f t="shared" si="107"/>
        <v>#VALUE!</v>
      </c>
      <c r="L481" s="18" t="e">
        <f t="shared" si="108"/>
        <v>#VALUE!</v>
      </c>
      <c r="M481" s="3">
        <v>1</v>
      </c>
      <c r="N481" t="s">
        <v>1110</v>
      </c>
      <c r="O481" s="4">
        <v>1</v>
      </c>
      <c r="P481" t="s">
        <v>1110</v>
      </c>
      <c r="Q481">
        <f t="shared" si="114"/>
        <v>0</v>
      </c>
      <c r="S481">
        <f t="shared" si="115"/>
        <v>0</v>
      </c>
      <c r="T481">
        <f t="shared" si="116"/>
        <v>0</v>
      </c>
      <c r="U481">
        <f t="shared" si="117"/>
        <v>1</v>
      </c>
      <c r="V481">
        <f t="shared" si="118"/>
        <v>1</v>
      </c>
      <c r="W481" t="s">
        <v>1111</v>
      </c>
      <c r="X481" t="s">
        <v>1112</v>
      </c>
      <c r="Y481" t="s">
        <v>1</v>
      </c>
      <c r="Z481" t="s">
        <v>1113</v>
      </c>
      <c r="AA481">
        <v>-80.049942000000001</v>
      </c>
      <c r="AB481">
        <v>40.421661</v>
      </c>
      <c r="AC481">
        <v>1</v>
      </c>
    </row>
    <row r="482" spans="1:29" hidden="1" outlineLevel="2" x14ac:dyDescent="0.2">
      <c r="A482">
        <v>1519036</v>
      </c>
      <c r="B482">
        <v>6</v>
      </c>
      <c r="C482" t="s">
        <v>1101</v>
      </c>
      <c r="D482" t="s">
        <v>1</v>
      </c>
      <c r="I482" s="20" t="s">
        <v>1102</v>
      </c>
      <c r="J482" s="15">
        <v>1</v>
      </c>
      <c r="K482" s="15" t="e">
        <f t="shared" si="107"/>
        <v>#VALUE!</v>
      </c>
      <c r="L482" s="18" t="e">
        <f t="shared" si="108"/>
        <v>#VALUE!</v>
      </c>
      <c r="M482" s="3">
        <v>1</v>
      </c>
      <c r="N482" t="s">
        <v>1114</v>
      </c>
      <c r="O482" s="4">
        <v>1</v>
      </c>
      <c r="P482" t="s">
        <v>1114</v>
      </c>
      <c r="Q482">
        <f t="shared" si="114"/>
        <v>0</v>
      </c>
      <c r="S482">
        <f t="shared" si="115"/>
        <v>0</v>
      </c>
      <c r="T482">
        <f t="shared" si="116"/>
        <v>0</v>
      </c>
      <c r="U482">
        <f t="shared" si="117"/>
        <v>1</v>
      </c>
      <c r="V482">
        <f t="shared" si="118"/>
        <v>1</v>
      </c>
      <c r="W482" t="s">
        <v>1115</v>
      </c>
      <c r="X482" t="s">
        <v>1106</v>
      </c>
      <c r="Y482" t="s">
        <v>1</v>
      </c>
      <c r="Z482" t="s">
        <v>1107</v>
      </c>
      <c r="AA482">
        <v>-79.995887999999994</v>
      </c>
      <c r="AB482">
        <v>40.440624</v>
      </c>
      <c r="AC482">
        <v>1</v>
      </c>
    </row>
    <row r="483" spans="1:29" hidden="1" outlineLevel="2" x14ac:dyDescent="0.2">
      <c r="A483">
        <v>1519036</v>
      </c>
      <c r="B483">
        <v>6</v>
      </c>
      <c r="C483" t="s">
        <v>1101</v>
      </c>
      <c r="D483" t="s">
        <v>1</v>
      </c>
      <c r="I483" s="20" t="s">
        <v>1102</v>
      </c>
      <c r="J483" s="15">
        <v>1</v>
      </c>
      <c r="K483" s="15" t="e">
        <f t="shared" si="107"/>
        <v>#VALUE!</v>
      </c>
      <c r="L483" s="18" t="e">
        <f t="shared" si="108"/>
        <v>#VALUE!</v>
      </c>
      <c r="M483" s="3">
        <v>1</v>
      </c>
      <c r="N483" t="s">
        <v>1116</v>
      </c>
      <c r="O483" s="4">
        <v>1</v>
      </c>
      <c r="P483" t="s">
        <v>1116</v>
      </c>
      <c r="Q483">
        <f t="shared" si="114"/>
        <v>0</v>
      </c>
      <c r="S483">
        <f t="shared" si="115"/>
        <v>0</v>
      </c>
      <c r="T483">
        <f t="shared" si="116"/>
        <v>0</v>
      </c>
      <c r="U483">
        <f t="shared" si="117"/>
        <v>1</v>
      </c>
      <c r="V483">
        <f t="shared" si="118"/>
        <v>1</v>
      </c>
      <c r="W483" t="s">
        <v>1117</v>
      </c>
      <c r="X483" t="s">
        <v>390</v>
      </c>
      <c r="AC483">
        <v>1</v>
      </c>
    </row>
    <row r="484" spans="1:29" hidden="1" outlineLevel="2" x14ac:dyDescent="0.2">
      <c r="A484">
        <v>1519036</v>
      </c>
      <c r="B484">
        <v>6</v>
      </c>
      <c r="C484" t="s">
        <v>1101</v>
      </c>
      <c r="D484" t="s">
        <v>1</v>
      </c>
      <c r="I484" s="20" t="s">
        <v>1102</v>
      </c>
      <c r="J484" s="15">
        <v>1</v>
      </c>
      <c r="K484" s="15" t="e">
        <f t="shared" si="107"/>
        <v>#VALUE!</v>
      </c>
      <c r="L484" s="18" t="e">
        <f t="shared" si="108"/>
        <v>#VALUE!</v>
      </c>
      <c r="M484" s="3">
        <v>1</v>
      </c>
      <c r="N484" t="s">
        <v>1118</v>
      </c>
      <c r="O484" s="4">
        <v>1</v>
      </c>
      <c r="P484" t="s">
        <v>1118</v>
      </c>
      <c r="Q484">
        <f t="shared" si="114"/>
        <v>0</v>
      </c>
      <c r="S484">
        <f t="shared" si="115"/>
        <v>0</v>
      </c>
      <c r="T484">
        <f t="shared" si="116"/>
        <v>0</v>
      </c>
      <c r="U484">
        <f t="shared" si="117"/>
        <v>1</v>
      </c>
      <c r="V484">
        <f t="shared" si="118"/>
        <v>1</v>
      </c>
      <c r="W484" t="s">
        <v>1119</v>
      </c>
      <c r="X484" t="s">
        <v>1106</v>
      </c>
      <c r="Y484" t="s">
        <v>1</v>
      </c>
      <c r="Z484" t="s">
        <v>1107</v>
      </c>
      <c r="AA484">
        <v>-79.995887999999994</v>
      </c>
      <c r="AB484">
        <v>40.440624</v>
      </c>
      <c r="AC484">
        <v>1</v>
      </c>
    </row>
    <row r="485" spans="1:29" hidden="1" outlineLevel="2" x14ac:dyDescent="0.2">
      <c r="A485">
        <v>3898462</v>
      </c>
      <c r="B485">
        <v>2</v>
      </c>
      <c r="C485" t="s">
        <v>1900</v>
      </c>
      <c r="D485" t="s">
        <v>1</v>
      </c>
      <c r="I485" s="20" t="s">
        <v>1102</v>
      </c>
      <c r="J485" s="15">
        <v>1</v>
      </c>
      <c r="K485" s="15" t="e">
        <f t="shared" si="107"/>
        <v>#VALUE!</v>
      </c>
      <c r="L485" s="18" t="e">
        <f t="shared" si="108"/>
        <v>#VALUE!</v>
      </c>
      <c r="M485" s="3">
        <v>1</v>
      </c>
      <c r="N485" t="s">
        <v>1902</v>
      </c>
      <c r="O485" s="4">
        <v>1</v>
      </c>
      <c r="P485" t="s">
        <v>1902</v>
      </c>
      <c r="Q485">
        <f t="shared" si="114"/>
        <v>0</v>
      </c>
      <c r="S485">
        <f t="shared" si="115"/>
        <v>0</v>
      </c>
      <c r="T485">
        <f t="shared" si="116"/>
        <v>0</v>
      </c>
      <c r="U485">
        <f t="shared" si="117"/>
        <v>1</v>
      </c>
      <c r="V485">
        <f t="shared" si="118"/>
        <v>1</v>
      </c>
      <c r="W485" t="s">
        <v>1903</v>
      </c>
      <c r="X485" t="s">
        <v>390</v>
      </c>
      <c r="AC485">
        <v>1</v>
      </c>
    </row>
    <row r="486" spans="1:29" hidden="1" outlineLevel="2" x14ac:dyDescent="0.2">
      <c r="A486">
        <v>3898462</v>
      </c>
      <c r="B486">
        <v>2</v>
      </c>
      <c r="C486" t="s">
        <v>1900</v>
      </c>
      <c r="D486" t="s">
        <v>1</v>
      </c>
      <c r="I486" s="20" t="s">
        <v>1102</v>
      </c>
      <c r="J486" s="15">
        <v>1</v>
      </c>
      <c r="K486" s="15" t="e">
        <f t="shared" si="107"/>
        <v>#VALUE!</v>
      </c>
      <c r="L486" s="18" t="e">
        <f t="shared" si="108"/>
        <v>#VALUE!</v>
      </c>
      <c r="M486" s="3">
        <v>1</v>
      </c>
      <c r="N486" t="s">
        <v>1904</v>
      </c>
      <c r="O486" s="4">
        <v>1</v>
      </c>
      <c r="P486" t="s">
        <v>1904</v>
      </c>
      <c r="Q486">
        <f t="shared" si="114"/>
        <v>0</v>
      </c>
      <c r="S486">
        <f t="shared" si="115"/>
        <v>0</v>
      </c>
      <c r="T486">
        <f t="shared" si="116"/>
        <v>0</v>
      </c>
      <c r="U486">
        <f t="shared" si="117"/>
        <v>1</v>
      </c>
      <c r="V486">
        <f t="shared" si="118"/>
        <v>1</v>
      </c>
      <c r="W486" t="s">
        <v>1905</v>
      </c>
      <c r="X486" t="s">
        <v>390</v>
      </c>
      <c r="AC486">
        <v>1</v>
      </c>
    </row>
    <row r="487" spans="1:29" outlineLevel="1" collapsed="1" x14ac:dyDescent="0.2">
      <c r="H487" s="17" t="s">
        <v>2627</v>
      </c>
      <c r="I487" s="20">
        <v>8</v>
      </c>
      <c r="J487" s="15">
        <v>8</v>
      </c>
      <c r="K487" s="15">
        <f t="shared" si="107"/>
        <v>0</v>
      </c>
      <c r="L487" s="18">
        <f t="shared" si="108"/>
        <v>1</v>
      </c>
    </row>
    <row r="488" spans="1:29" hidden="1" outlineLevel="2" x14ac:dyDescent="0.2">
      <c r="A488">
        <v>16355082</v>
      </c>
      <c r="B488">
        <v>4</v>
      </c>
      <c r="C488" t="s">
        <v>1391</v>
      </c>
      <c r="D488" t="s">
        <v>1</v>
      </c>
      <c r="I488" s="20" t="s">
        <v>1392</v>
      </c>
      <c r="J488" s="15">
        <v>1</v>
      </c>
      <c r="K488" s="15" t="e">
        <f t="shared" si="107"/>
        <v>#VALUE!</v>
      </c>
      <c r="L488" s="18" t="e">
        <f t="shared" si="108"/>
        <v>#VALUE!</v>
      </c>
      <c r="M488" s="3">
        <v>1</v>
      </c>
      <c r="N488" t="s">
        <v>1394</v>
      </c>
      <c r="O488" s="4">
        <v>1</v>
      </c>
      <c r="P488" t="s">
        <v>1394</v>
      </c>
      <c r="Q488">
        <f t="shared" ref="Q488:Q501" si="119">IF((M488+O488=3),1,0)</f>
        <v>0</v>
      </c>
      <c r="S488">
        <f t="shared" ref="S488:S501" si="120">IF(M488=R488,1,0)</f>
        <v>0</v>
      </c>
      <c r="T488">
        <f t="shared" ref="T488:T501" si="121">IF((M488+O488=4),1,0)</f>
        <v>0</v>
      </c>
      <c r="U488">
        <f t="shared" ref="U488:U501" si="122">IF(M488=O488,1,0)</f>
        <v>1</v>
      </c>
      <c r="V488">
        <f t="shared" ref="V488:V501" si="123">IF(N488=P488,1,888)</f>
        <v>1</v>
      </c>
      <c r="W488" t="s">
        <v>1395</v>
      </c>
      <c r="X488" t="s">
        <v>1396</v>
      </c>
      <c r="Y488" t="s">
        <v>1</v>
      </c>
      <c r="Z488" t="s">
        <v>1397</v>
      </c>
      <c r="AA488">
        <v>-79.923018999999996</v>
      </c>
      <c r="AB488">
        <v>40.434151</v>
      </c>
      <c r="AC488">
        <v>1</v>
      </c>
    </row>
    <row r="489" spans="1:29" hidden="1" outlineLevel="2" x14ac:dyDescent="0.2">
      <c r="A489">
        <v>16355082</v>
      </c>
      <c r="B489">
        <v>4</v>
      </c>
      <c r="C489" t="s">
        <v>1391</v>
      </c>
      <c r="D489" t="s">
        <v>1</v>
      </c>
      <c r="I489" s="20" t="s">
        <v>1392</v>
      </c>
      <c r="J489" s="15">
        <v>1</v>
      </c>
      <c r="K489" s="15" t="e">
        <f t="shared" si="107"/>
        <v>#VALUE!</v>
      </c>
      <c r="L489" s="18" t="e">
        <f t="shared" si="108"/>
        <v>#VALUE!</v>
      </c>
      <c r="M489" s="3">
        <v>1</v>
      </c>
      <c r="N489" t="s">
        <v>1398</v>
      </c>
      <c r="O489" s="4">
        <v>2</v>
      </c>
      <c r="P489" t="s">
        <v>1398</v>
      </c>
      <c r="Q489">
        <f t="shared" si="119"/>
        <v>1</v>
      </c>
      <c r="R489" s="10">
        <v>1</v>
      </c>
      <c r="S489">
        <f t="shared" si="120"/>
        <v>1</v>
      </c>
      <c r="T489">
        <f t="shared" si="121"/>
        <v>0</v>
      </c>
      <c r="U489">
        <f t="shared" si="122"/>
        <v>0</v>
      </c>
      <c r="V489">
        <f t="shared" si="123"/>
        <v>1</v>
      </c>
      <c r="W489" t="s">
        <v>2594</v>
      </c>
      <c r="X489" t="s">
        <v>1399</v>
      </c>
      <c r="Y489" t="s">
        <v>1</v>
      </c>
      <c r="Z489" t="s">
        <v>1400</v>
      </c>
      <c r="AA489">
        <v>-79.920531999999994</v>
      </c>
      <c r="AB489">
        <v>40.483516999999999</v>
      </c>
      <c r="AC489">
        <v>2</v>
      </c>
    </row>
    <row r="490" spans="1:29" hidden="1" outlineLevel="2" x14ac:dyDescent="0.2">
      <c r="A490">
        <v>16355082</v>
      </c>
      <c r="B490">
        <v>4</v>
      </c>
      <c r="C490" t="s">
        <v>1391</v>
      </c>
      <c r="D490" t="s">
        <v>1</v>
      </c>
      <c r="I490" s="20" t="s">
        <v>1392</v>
      </c>
      <c r="J490" s="15">
        <v>1</v>
      </c>
      <c r="K490" s="15" t="e">
        <f t="shared" si="107"/>
        <v>#VALUE!</v>
      </c>
      <c r="L490" s="18" t="e">
        <f t="shared" si="108"/>
        <v>#VALUE!</v>
      </c>
      <c r="M490" s="3">
        <v>1</v>
      </c>
      <c r="N490" t="s">
        <v>1394</v>
      </c>
      <c r="O490" s="4">
        <v>1</v>
      </c>
      <c r="P490" t="s">
        <v>1394</v>
      </c>
      <c r="Q490">
        <f t="shared" si="119"/>
        <v>0</v>
      </c>
      <c r="S490">
        <f t="shared" si="120"/>
        <v>0</v>
      </c>
      <c r="T490">
        <f t="shared" si="121"/>
        <v>0</v>
      </c>
      <c r="U490">
        <f t="shared" si="122"/>
        <v>1</v>
      </c>
      <c r="V490">
        <f t="shared" si="123"/>
        <v>1</v>
      </c>
      <c r="W490" t="s">
        <v>1395</v>
      </c>
      <c r="X490" t="s">
        <v>1396</v>
      </c>
      <c r="Y490" t="s">
        <v>1</v>
      </c>
      <c r="Z490" t="s">
        <v>1397</v>
      </c>
      <c r="AA490">
        <v>-79.923018999999996</v>
      </c>
      <c r="AB490">
        <v>40.434151</v>
      </c>
      <c r="AC490">
        <v>1</v>
      </c>
    </row>
    <row r="491" spans="1:29" hidden="1" outlineLevel="2" x14ac:dyDescent="0.2">
      <c r="A491">
        <v>16355082</v>
      </c>
      <c r="B491">
        <v>4</v>
      </c>
      <c r="C491" t="s">
        <v>1391</v>
      </c>
      <c r="D491" t="s">
        <v>1</v>
      </c>
      <c r="I491" s="20" t="s">
        <v>1392</v>
      </c>
      <c r="J491" s="15">
        <v>1</v>
      </c>
      <c r="K491" s="15" t="e">
        <f t="shared" si="107"/>
        <v>#VALUE!</v>
      </c>
      <c r="L491" s="18" t="e">
        <f t="shared" si="108"/>
        <v>#VALUE!</v>
      </c>
      <c r="M491" s="3">
        <v>1</v>
      </c>
      <c r="N491" t="s">
        <v>1401</v>
      </c>
      <c r="O491" s="4">
        <v>1</v>
      </c>
      <c r="P491" t="s">
        <v>1401</v>
      </c>
      <c r="Q491">
        <f t="shared" si="119"/>
        <v>0</v>
      </c>
      <c r="S491">
        <f t="shared" si="120"/>
        <v>0</v>
      </c>
      <c r="T491">
        <f t="shared" si="121"/>
        <v>0</v>
      </c>
      <c r="U491">
        <f t="shared" si="122"/>
        <v>1</v>
      </c>
      <c r="V491">
        <f t="shared" si="123"/>
        <v>1</v>
      </c>
      <c r="W491" t="s">
        <v>2593</v>
      </c>
      <c r="X491" t="s">
        <v>1402</v>
      </c>
      <c r="Y491" t="s">
        <v>1</v>
      </c>
      <c r="Z491" t="s">
        <v>1403</v>
      </c>
      <c r="AA491">
        <v>-80.007401000000002</v>
      </c>
      <c r="AB491">
        <v>40.434921000000003</v>
      </c>
      <c r="AC491">
        <v>1</v>
      </c>
    </row>
    <row r="492" spans="1:29" hidden="1" outlineLevel="2" x14ac:dyDescent="0.2">
      <c r="A492">
        <v>18289411</v>
      </c>
      <c r="B492">
        <v>3</v>
      </c>
      <c r="C492" t="s">
        <v>1525</v>
      </c>
      <c r="D492" t="s">
        <v>1</v>
      </c>
      <c r="I492" s="20" t="s">
        <v>1392</v>
      </c>
      <c r="J492" s="15">
        <v>1</v>
      </c>
      <c r="K492" s="15" t="e">
        <f t="shared" si="107"/>
        <v>#VALUE!</v>
      </c>
      <c r="L492" s="18" t="e">
        <f t="shared" si="108"/>
        <v>#VALUE!</v>
      </c>
      <c r="M492" s="3">
        <v>1</v>
      </c>
      <c r="N492" t="s">
        <v>1527</v>
      </c>
      <c r="O492" s="4">
        <v>1</v>
      </c>
      <c r="P492" t="s">
        <v>1527</v>
      </c>
      <c r="Q492">
        <f t="shared" si="119"/>
        <v>0</v>
      </c>
      <c r="S492">
        <f t="shared" si="120"/>
        <v>0</v>
      </c>
      <c r="T492">
        <f t="shared" si="121"/>
        <v>0</v>
      </c>
      <c r="U492">
        <f t="shared" si="122"/>
        <v>1</v>
      </c>
      <c r="V492">
        <f t="shared" si="123"/>
        <v>1</v>
      </c>
      <c r="W492" t="s">
        <v>1528</v>
      </c>
      <c r="X492" t="s">
        <v>1529</v>
      </c>
      <c r="Y492" t="s">
        <v>1</v>
      </c>
      <c r="Z492" t="s">
        <v>1530</v>
      </c>
      <c r="AA492">
        <v>-79.967606000000004</v>
      </c>
      <c r="AB492">
        <v>40.377327000000001</v>
      </c>
      <c r="AC492">
        <v>1</v>
      </c>
    </row>
    <row r="493" spans="1:29" hidden="1" outlineLevel="2" x14ac:dyDescent="0.2">
      <c r="A493">
        <v>18289411</v>
      </c>
      <c r="B493">
        <v>3</v>
      </c>
      <c r="C493" t="s">
        <v>1525</v>
      </c>
      <c r="D493" t="s">
        <v>1</v>
      </c>
      <c r="I493" s="20" t="s">
        <v>1392</v>
      </c>
      <c r="J493" s="15">
        <v>1</v>
      </c>
      <c r="K493" s="15" t="e">
        <f t="shared" si="107"/>
        <v>#VALUE!</v>
      </c>
      <c r="L493" s="18" t="e">
        <f t="shared" si="108"/>
        <v>#VALUE!</v>
      </c>
      <c r="M493" s="3">
        <v>1</v>
      </c>
      <c r="N493" t="s">
        <v>1527</v>
      </c>
      <c r="O493" s="4">
        <v>1</v>
      </c>
      <c r="P493" t="s">
        <v>1527</v>
      </c>
      <c r="Q493">
        <f t="shared" si="119"/>
        <v>0</v>
      </c>
      <c r="S493">
        <f t="shared" si="120"/>
        <v>0</v>
      </c>
      <c r="T493">
        <f t="shared" si="121"/>
        <v>0</v>
      </c>
      <c r="U493">
        <f t="shared" si="122"/>
        <v>1</v>
      </c>
      <c r="V493">
        <f t="shared" si="123"/>
        <v>1</v>
      </c>
      <c r="W493" t="s">
        <v>1528</v>
      </c>
      <c r="X493" t="s">
        <v>1529</v>
      </c>
      <c r="Y493" t="s">
        <v>1</v>
      </c>
      <c r="Z493" t="s">
        <v>1530</v>
      </c>
      <c r="AA493">
        <v>-79.967606000000004</v>
      </c>
      <c r="AB493">
        <v>40.377327000000001</v>
      </c>
      <c r="AC493">
        <v>1</v>
      </c>
    </row>
    <row r="494" spans="1:29" hidden="1" outlineLevel="2" x14ac:dyDescent="0.2">
      <c r="A494">
        <v>18289411</v>
      </c>
      <c r="B494">
        <v>3</v>
      </c>
      <c r="C494" t="s">
        <v>1525</v>
      </c>
      <c r="D494" t="s">
        <v>1</v>
      </c>
      <c r="I494" s="20" t="s">
        <v>1392</v>
      </c>
      <c r="J494" s="15">
        <v>1</v>
      </c>
      <c r="K494" s="15" t="e">
        <f t="shared" si="107"/>
        <v>#VALUE!</v>
      </c>
      <c r="L494" s="18" t="e">
        <f t="shared" si="108"/>
        <v>#VALUE!</v>
      </c>
      <c r="M494" s="3">
        <v>1</v>
      </c>
      <c r="N494" t="s">
        <v>1527</v>
      </c>
      <c r="O494" s="4">
        <v>1</v>
      </c>
      <c r="P494" t="s">
        <v>1527</v>
      </c>
      <c r="Q494">
        <f t="shared" si="119"/>
        <v>0</v>
      </c>
      <c r="S494">
        <f t="shared" si="120"/>
        <v>0</v>
      </c>
      <c r="T494">
        <f t="shared" si="121"/>
        <v>0</v>
      </c>
      <c r="U494">
        <f t="shared" si="122"/>
        <v>1</v>
      </c>
      <c r="V494">
        <f t="shared" si="123"/>
        <v>1</v>
      </c>
      <c r="W494" t="s">
        <v>1528</v>
      </c>
      <c r="X494" t="s">
        <v>1529</v>
      </c>
      <c r="Y494" t="s">
        <v>1</v>
      </c>
      <c r="Z494" t="s">
        <v>1530</v>
      </c>
      <c r="AA494">
        <v>-79.967606000000004</v>
      </c>
      <c r="AB494">
        <v>40.377327000000001</v>
      </c>
      <c r="AC494">
        <v>1</v>
      </c>
    </row>
    <row r="495" spans="1:29" hidden="1" outlineLevel="2" x14ac:dyDescent="0.2">
      <c r="A495">
        <v>16778812</v>
      </c>
      <c r="B495">
        <v>3</v>
      </c>
      <c r="C495" t="s">
        <v>1608</v>
      </c>
      <c r="D495" t="s">
        <v>1</v>
      </c>
      <c r="I495" s="20" t="s">
        <v>1392</v>
      </c>
      <c r="J495" s="15">
        <v>1</v>
      </c>
      <c r="K495" s="15" t="e">
        <f t="shared" si="107"/>
        <v>#VALUE!</v>
      </c>
      <c r="L495" s="18" t="e">
        <f t="shared" si="108"/>
        <v>#VALUE!</v>
      </c>
      <c r="M495" s="3">
        <v>1</v>
      </c>
      <c r="N495" t="s">
        <v>1610</v>
      </c>
      <c r="O495" s="4">
        <v>1</v>
      </c>
      <c r="P495" t="s">
        <v>1610</v>
      </c>
      <c r="Q495">
        <f t="shared" si="119"/>
        <v>0</v>
      </c>
      <c r="S495">
        <f t="shared" si="120"/>
        <v>0</v>
      </c>
      <c r="T495">
        <f t="shared" si="121"/>
        <v>0</v>
      </c>
      <c r="U495">
        <f t="shared" si="122"/>
        <v>1</v>
      </c>
      <c r="V495">
        <f t="shared" si="123"/>
        <v>1</v>
      </c>
      <c r="W495" t="s">
        <v>1611</v>
      </c>
      <c r="X495" t="s">
        <v>390</v>
      </c>
      <c r="AC495">
        <v>1</v>
      </c>
    </row>
    <row r="496" spans="1:29" hidden="1" outlineLevel="2" x14ac:dyDescent="0.2">
      <c r="A496">
        <v>16778812</v>
      </c>
      <c r="B496">
        <v>3</v>
      </c>
      <c r="C496" t="s">
        <v>1608</v>
      </c>
      <c r="D496" t="s">
        <v>1</v>
      </c>
      <c r="I496" s="20" t="s">
        <v>1392</v>
      </c>
      <c r="J496" s="15">
        <v>1</v>
      </c>
      <c r="K496" s="15" t="e">
        <f t="shared" si="107"/>
        <v>#VALUE!</v>
      </c>
      <c r="L496" s="18" t="e">
        <f t="shared" si="108"/>
        <v>#VALUE!</v>
      </c>
      <c r="M496" s="3">
        <v>1</v>
      </c>
      <c r="N496" t="s">
        <v>1612</v>
      </c>
      <c r="O496" s="4">
        <v>1</v>
      </c>
      <c r="P496" t="s">
        <v>1612</v>
      </c>
      <c r="Q496">
        <f t="shared" si="119"/>
        <v>0</v>
      </c>
      <c r="S496">
        <f t="shared" si="120"/>
        <v>0</v>
      </c>
      <c r="T496">
        <f t="shared" si="121"/>
        <v>0</v>
      </c>
      <c r="U496">
        <f t="shared" si="122"/>
        <v>1</v>
      </c>
      <c r="V496">
        <f t="shared" si="123"/>
        <v>1</v>
      </c>
      <c r="W496" t="s">
        <v>1613</v>
      </c>
      <c r="X496" t="s">
        <v>1614</v>
      </c>
      <c r="Y496" t="s">
        <v>1</v>
      </c>
      <c r="Z496" t="s">
        <v>1615</v>
      </c>
      <c r="AA496">
        <v>-79.993660000000006</v>
      </c>
      <c r="AB496">
        <v>40.452461</v>
      </c>
      <c r="AC496">
        <v>1</v>
      </c>
    </row>
    <row r="497" spans="1:29" hidden="1" outlineLevel="2" x14ac:dyDescent="0.2">
      <c r="A497">
        <v>16778812</v>
      </c>
      <c r="B497">
        <v>3</v>
      </c>
      <c r="C497" t="s">
        <v>1608</v>
      </c>
      <c r="D497" t="s">
        <v>1</v>
      </c>
      <c r="I497" s="20" t="s">
        <v>1392</v>
      </c>
      <c r="J497" s="15">
        <v>1</v>
      </c>
      <c r="K497" s="15" t="e">
        <f t="shared" si="107"/>
        <v>#VALUE!</v>
      </c>
      <c r="L497" s="18" t="e">
        <f t="shared" si="108"/>
        <v>#VALUE!</v>
      </c>
      <c r="M497" s="3">
        <v>1</v>
      </c>
      <c r="N497" t="s">
        <v>1616</v>
      </c>
      <c r="O497" s="4">
        <v>1</v>
      </c>
      <c r="P497" t="s">
        <v>1616</v>
      </c>
      <c r="Q497">
        <f t="shared" si="119"/>
        <v>0</v>
      </c>
      <c r="S497">
        <f t="shared" si="120"/>
        <v>0</v>
      </c>
      <c r="T497">
        <f t="shared" si="121"/>
        <v>0</v>
      </c>
      <c r="U497">
        <f t="shared" si="122"/>
        <v>1</v>
      </c>
      <c r="V497">
        <f t="shared" si="123"/>
        <v>1</v>
      </c>
      <c r="W497" t="s">
        <v>1617</v>
      </c>
      <c r="X497" t="s">
        <v>1618</v>
      </c>
      <c r="Y497" t="s">
        <v>671</v>
      </c>
      <c r="Z497" t="s">
        <v>1619</v>
      </c>
      <c r="AA497">
        <v>-79.918667999999997</v>
      </c>
      <c r="AB497">
        <v>40.407738000000002</v>
      </c>
      <c r="AC497">
        <v>1</v>
      </c>
    </row>
    <row r="498" spans="1:29" hidden="1" outlineLevel="2" x14ac:dyDescent="0.2">
      <c r="A498">
        <v>13981532</v>
      </c>
      <c r="B498">
        <v>2</v>
      </c>
      <c r="C498" t="s">
        <v>1941</v>
      </c>
      <c r="D498" t="s">
        <v>1</v>
      </c>
      <c r="I498" s="20" t="s">
        <v>1392</v>
      </c>
      <c r="J498" s="15">
        <v>1</v>
      </c>
      <c r="K498" s="15" t="e">
        <f t="shared" si="107"/>
        <v>#VALUE!</v>
      </c>
      <c r="L498" s="18" t="e">
        <f t="shared" si="108"/>
        <v>#VALUE!</v>
      </c>
      <c r="M498" s="3">
        <v>1</v>
      </c>
      <c r="N498" t="s">
        <v>1943</v>
      </c>
      <c r="O498" s="4">
        <v>1</v>
      </c>
      <c r="P498" t="s">
        <v>1943</v>
      </c>
      <c r="Q498">
        <f t="shared" si="119"/>
        <v>0</v>
      </c>
      <c r="S498">
        <f t="shared" si="120"/>
        <v>0</v>
      </c>
      <c r="T498">
        <f t="shared" si="121"/>
        <v>0</v>
      </c>
      <c r="U498">
        <f t="shared" si="122"/>
        <v>1</v>
      </c>
      <c r="V498">
        <f t="shared" si="123"/>
        <v>1</v>
      </c>
      <c r="W498" t="s">
        <v>1944</v>
      </c>
      <c r="X498" t="s">
        <v>390</v>
      </c>
      <c r="AC498">
        <v>1</v>
      </c>
    </row>
    <row r="499" spans="1:29" hidden="1" outlineLevel="2" x14ac:dyDescent="0.2">
      <c r="A499">
        <v>13981532</v>
      </c>
      <c r="B499">
        <v>2</v>
      </c>
      <c r="C499" t="s">
        <v>1941</v>
      </c>
      <c r="D499" t="s">
        <v>1</v>
      </c>
      <c r="I499" s="20" t="s">
        <v>1392</v>
      </c>
      <c r="J499" s="15">
        <v>1</v>
      </c>
      <c r="K499" s="15" t="e">
        <f t="shared" si="107"/>
        <v>#VALUE!</v>
      </c>
      <c r="L499" s="18" t="e">
        <f t="shared" si="108"/>
        <v>#VALUE!</v>
      </c>
      <c r="M499" s="3">
        <v>1</v>
      </c>
      <c r="N499" t="s">
        <v>1943</v>
      </c>
      <c r="O499" s="4">
        <v>1</v>
      </c>
      <c r="P499" t="s">
        <v>1943</v>
      </c>
      <c r="Q499">
        <f t="shared" si="119"/>
        <v>0</v>
      </c>
      <c r="S499">
        <f t="shared" si="120"/>
        <v>0</v>
      </c>
      <c r="T499">
        <f t="shared" si="121"/>
        <v>0</v>
      </c>
      <c r="U499">
        <f t="shared" si="122"/>
        <v>1</v>
      </c>
      <c r="V499">
        <f t="shared" si="123"/>
        <v>1</v>
      </c>
      <c r="W499" t="s">
        <v>1945</v>
      </c>
      <c r="X499" t="s">
        <v>1946</v>
      </c>
      <c r="Y499" t="s">
        <v>1</v>
      </c>
      <c r="Z499" t="s">
        <v>1947</v>
      </c>
      <c r="AA499">
        <v>-80.003494000000003</v>
      </c>
      <c r="AB499">
        <v>40.453105999999998</v>
      </c>
      <c r="AC499">
        <v>1</v>
      </c>
    </row>
    <row r="500" spans="1:29" hidden="1" outlineLevel="2" x14ac:dyDescent="0.2">
      <c r="A500">
        <v>14957372</v>
      </c>
      <c r="B500">
        <v>1</v>
      </c>
      <c r="C500" t="s">
        <v>2203</v>
      </c>
      <c r="D500" t="s">
        <v>562</v>
      </c>
      <c r="I500" s="20" t="s">
        <v>1392</v>
      </c>
      <c r="J500" s="15">
        <v>1</v>
      </c>
      <c r="K500" s="15" t="e">
        <f t="shared" si="107"/>
        <v>#VALUE!</v>
      </c>
      <c r="L500" s="18" t="e">
        <f t="shared" si="108"/>
        <v>#VALUE!</v>
      </c>
      <c r="M500" s="3">
        <v>1</v>
      </c>
      <c r="N500" t="s">
        <v>2205</v>
      </c>
      <c r="O500" s="4">
        <v>1</v>
      </c>
      <c r="P500" t="s">
        <v>2205</v>
      </c>
      <c r="Q500">
        <f t="shared" si="119"/>
        <v>0</v>
      </c>
      <c r="S500">
        <f t="shared" si="120"/>
        <v>0</v>
      </c>
      <c r="T500">
        <f t="shared" si="121"/>
        <v>0</v>
      </c>
      <c r="U500">
        <f t="shared" si="122"/>
        <v>1</v>
      </c>
      <c r="V500">
        <f t="shared" si="123"/>
        <v>1</v>
      </c>
      <c r="W500" t="s">
        <v>2206</v>
      </c>
      <c r="X500" t="s">
        <v>345</v>
      </c>
      <c r="Y500" t="s">
        <v>2207</v>
      </c>
      <c r="Z500" t="s">
        <v>346</v>
      </c>
      <c r="AA500">
        <v>-79.963943</v>
      </c>
      <c r="AB500">
        <v>40.465851000000001</v>
      </c>
      <c r="AC500">
        <v>1</v>
      </c>
    </row>
    <row r="501" spans="1:29" hidden="1" outlineLevel="2" x14ac:dyDescent="0.2">
      <c r="A501">
        <v>16204522</v>
      </c>
      <c r="B501">
        <v>1</v>
      </c>
      <c r="C501" t="s">
        <v>2319</v>
      </c>
      <c r="D501" t="s">
        <v>1</v>
      </c>
      <c r="I501" s="20" t="s">
        <v>1392</v>
      </c>
      <c r="J501" s="15">
        <v>1</v>
      </c>
      <c r="K501" s="15" t="e">
        <f t="shared" si="107"/>
        <v>#VALUE!</v>
      </c>
      <c r="L501" s="18" t="e">
        <f t="shared" si="108"/>
        <v>#VALUE!</v>
      </c>
      <c r="M501" s="3">
        <v>1</v>
      </c>
      <c r="N501" t="s">
        <v>2321</v>
      </c>
      <c r="O501" s="4">
        <v>1</v>
      </c>
      <c r="P501" t="s">
        <v>2321</v>
      </c>
      <c r="Q501">
        <f t="shared" si="119"/>
        <v>0</v>
      </c>
      <c r="S501">
        <f t="shared" si="120"/>
        <v>0</v>
      </c>
      <c r="T501">
        <f t="shared" si="121"/>
        <v>0</v>
      </c>
      <c r="U501">
        <f t="shared" si="122"/>
        <v>1</v>
      </c>
      <c r="V501">
        <f t="shared" si="123"/>
        <v>1</v>
      </c>
      <c r="W501" t="s">
        <v>2322</v>
      </c>
      <c r="X501" t="s">
        <v>2323</v>
      </c>
      <c r="Y501" t="s">
        <v>1</v>
      </c>
      <c r="Z501" t="s">
        <v>2324</v>
      </c>
      <c r="AA501">
        <v>-79.922531000000006</v>
      </c>
      <c r="AB501">
        <v>40.438118000000003</v>
      </c>
      <c r="AC501">
        <v>1</v>
      </c>
    </row>
    <row r="502" spans="1:29" ht="15" customHeight="1" outlineLevel="1" collapsed="1" x14ac:dyDescent="0.2">
      <c r="H502" s="17" t="s">
        <v>2628</v>
      </c>
      <c r="I502" s="20">
        <v>14</v>
      </c>
      <c r="J502" s="15">
        <v>14</v>
      </c>
      <c r="K502" s="15">
        <f t="shared" si="107"/>
        <v>0</v>
      </c>
      <c r="L502" s="18">
        <f t="shared" si="108"/>
        <v>1</v>
      </c>
    </row>
    <row r="503" spans="1:29" hidden="1" outlineLevel="2" x14ac:dyDescent="0.2">
      <c r="A503">
        <v>1782914</v>
      </c>
      <c r="B503">
        <v>20</v>
      </c>
      <c r="C503" t="s">
        <v>442</v>
      </c>
      <c r="D503" t="s">
        <v>1</v>
      </c>
      <c r="I503" s="20" t="s">
        <v>443</v>
      </c>
      <c r="J503" s="15">
        <v>1</v>
      </c>
      <c r="K503" s="15" t="e">
        <f t="shared" si="107"/>
        <v>#VALUE!</v>
      </c>
      <c r="L503" s="18" t="e">
        <f t="shared" si="108"/>
        <v>#VALUE!</v>
      </c>
      <c r="M503" s="3">
        <v>1</v>
      </c>
      <c r="N503" t="s">
        <v>445</v>
      </c>
      <c r="O503" s="4">
        <v>1</v>
      </c>
      <c r="P503" t="s">
        <v>445</v>
      </c>
      <c r="Q503">
        <f t="shared" ref="Q503:Q522" si="124">IF((M503+O503=3),1,0)</f>
        <v>0</v>
      </c>
      <c r="S503">
        <f t="shared" ref="S503:S522" si="125">IF(M503=R503,1,0)</f>
        <v>0</v>
      </c>
      <c r="T503">
        <f t="shared" ref="T503:T522" si="126">IF((M503+O503=4),1,0)</f>
        <v>0</v>
      </c>
      <c r="U503">
        <f t="shared" ref="U503:U522" si="127">IF(M503=O503,1,0)</f>
        <v>1</v>
      </c>
      <c r="V503">
        <f t="shared" ref="V503:V522" si="128">IF(N503=P503,1,888)</f>
        <v>1</v>
      </c>
      <c r="W503" t="s">
        <v>446</v>
      </c>
      <c r="X503" t="s">
        <v>447</v>
      </c>
      <c r="Y503" t="s">
        <v>1</v>
      </c>
      <c r="Z503" t="s">
        <v>448</v>
      </c>
      <c r="AA503">
        <v>-79.922535999999994</v>
      </c>
      <c r="AB503">
        <v>40.438136999999998</v>
      </c>
      <c r="AC503">
        <v>1</v>
      </c>
    </row>
    <row r="504" spans="1:29" hidden="1" outlineLevel="2" x14ac:dyDescent="0.2">
      <c r="A504">
        <v>1782914</v>
      </c>
      <c r="B504">
        <v>20</v>
      </c>
      <c r="C504" t="s">
        <v>442</v>
      </c>
      <c r="D504" t="s">
        <v>1</v>
      </c>
      <c r="I504" s="20" t="s">
        <v>443</v>
      </c>
      <c r="J504" s="15">
        <v>1</v>
      </c>
      <c r="K504" s="15" t="e">
        <f t="shared" si="107"/>
        <v>#VALUE!</v>
      </c>
      <c r="L504" s="18" t="e">
        <f t="shared" si="108"/>
        <v>#VALUE!</v>
      </c>
      <c r="M504" s="3">
        <v>1</v>
      </c>
      <c r="N504" t="s">
        <v>449</v>
      </c>
      <c r="O504" s="4">
        <v>1</v>
      </c>
      <c r="P504" t="s">
        <v>449</v>
      </c>
      <c r="Q504">
        <f t="shared" si="124"/>
        <v>0</v>
      </c>
      <c r="S504">
        <f t="shared" si="125"/>
        <v>0</v>
      </c>
      <c r="T504">
        <f t="shared" si="126"/>
        <v>0</v>
      </c>
      <c r="U504">
        <f t="shared" si="127"/>
        <v>1</v>
      </c>
      <c r="V504">
        <f t="shared" si="128"/>
        <v>1</v>
      </c>
      <c r="W504" t="s">
        <v>450</v>
      </c>
      <c r="X504" t="s">
        <v>447</v>
      </c>
      <c r="Y504" t="s">
        <v>1</v>
      </c>
      <c r="Z504" t="s">
        <v>448</v>
      </c>
      <c r="AA504">
        <v>-79.922535999999994</v>
      </c>
      <c r="AB504">
        <v>40.438136999999998</v>
      </c>
      <c r="AC504">
        <v>1</v>
      </c>
    </row>
    <row r="505" spans="1:29" hidden="1" outlineLevel="2" x14ac:dyDescent="0.2">
      <c r="A505">
        <v>1782914</v>
      </c>
      <c r="B505">
        <v>20</v>
      </c>
      <c r="C505" t="s">
        <v>442</v>
      </c>
      <c r="D505" t="s">
        <v>1</v>
      </c>
      <c r="I505" s="20" t="s">
        <v>443</v>
      </c>
      <c r="J505" s="15">
        <v>1</v>
      </c>
      <c r="K505" s="15" t="e">
        <f t="shared" si="107"/>
        <v>#VALUE!</v>
      </c>
      <c r="L505" s="18" t="e">
        <f t="shared" si="108"/>
        <v>#VALUE!</v>
      </c>
      <c r="M505" s="3">
        <v>1</v>
      </c>
      <c r="N505" t="s">
        <v>449</v>
      </c>
      <c r="O505" s="4">
        <v>1</v>
      </c>
      <c r="P505" t="s">
        <v>449</v>
      </c>
      <c r="Q505">
        <f t="shared" si="124"/>
        <v>0</v>
      </c>
      <c r="S505">
        <f t="shared" si="125"/>
        <v>0</v>
      </c>
      <c r="T505">
        <f t="shared" si="126"/>
        <v>0</v>
      </c>
      <c r="U505">
        <f t="shared" si="127"/>
        <v>1</v>
      </c>
      <c r="V505">
        <f t="shared" si="128"/>
        <v>1</v>
      </c>
      <c r="W505" t="s">
        <v>450</v>
      </c>
      <c r="X505" t="s">
        <v>447</v>
      </c>
      <c r="Y505" t="s">
        <v>1</v>
      </c>
      <c r="Z505" t="s">
        <v>448</v>
      </c>
      <c r="AA505">
        <v>-79.922535999999994</v>
      </c>
      <c r="AB505">
        <v>40.438136999999998</v>
      </c>
      <c r="AC505">
        <v>1</v>
      </c>
    </row>
    <row r="506" spans="1:29" hidden="1" outlineLevel="2" x14ac:dyDescent="0.2">
      <c r="A506">
        <v>1782914</v>
      </c>
      <c r="B506">
        <v>20</v>
      </c>
      <c r="C506" t="s">
        <v>442</v>
      </c>
      <c r="D506" t="s">
        <v>1</v>
      </c>
      <c r="I506" s="20" t="s">
        <v>443</v>
      </c>
      <c r="J506" s="15">
        <v>1</v>
      </c>
      <c r="K506" s="15" t="e">
        <f t="shared" si="107"/>
        <v>#VALUE!</v>
      </c>
      <c r="L506" s="18" t="e">
        <f t="shared" si="108"/>
        <v>#VALUE!</v>
      </c>
      <c r="M506" s="3">
        <v>1</v>
      </c>
      <c r="N506" t="s">
        <v>445</v>
      </c>
      <c r="O506" s="4">
        <v>1</v>
      </c>
      <c r="P506" t="s">
        <v>445</v>
      </c>
      <c r="Q506">
        <f t="shared" si="124"/>
        <v>0</v>
      </c>
      <c r="S506">
        <f t="shared" si="125"/>
        <v>0</v>
      </c>
      <c r="T506">
        <f t="shared" si="126"/>
        <v>0</v>
      </c>
      <c r="U506">
        <f t="shared" si="127"/>
        <v>1</v>
      </c>
      <c r="V506">
        <f t="shared" si="128"/>
        <v>1</v>
      </c>
      <c r="W506" t="s">
        <v>446</v>
      </c>
      <c r="X506" t="s">
        <v>447</v>
      </c>
      <c r="Y506" t="s">
        <v>1</v>
      </c>
      <c r="Z506" t="s">
        <v>448</v>
      </c>
      <c r="AA506">
        <v>-79.922535999999994</v>
      </c>
      <c r="AB506">
        <v>40.438136999999998</v>
      </c>
      <c r="AC506">
        <v>1</v>
      </c>
    </row>
    <row r="507" spans="1:29" hidden="1" outlineLevel="2" x14ac:dyDescent="0.2">
      <c r="A507">
        <v>1782914</v>
      </c>
      <c r="B507">
        <v>20</v>
      </c>
      <c r="C507" t="s">
        <v>442</v>
      </c>
      <c r="D507" t="s">
        <v>1</v>
      </c>
      <c r="I507" s="20" t="s">
        <v>443</v>
      </c>
      <c r="J507" s="15">
        <v>1</v>
      </c>
      <c r="K507" s="15" t="e">
        <f t="shared" si="107"/>
        <v>#VALUE!</v>
      </c>
      <c r="L507" s="18" t="e">
        <f t="shared" si="108"/>
        <v>#VALUE!</v>
      </c>
      <c r="M507" s="3">
        <v>1</v>
      </c>
      <c r="N507" t="s">
        <v>449</v>
      </c>
      <c r="O507" s="4">
        <v>1</v>
      </c>
      <c r="P507" t="s">
        <v>449</v>
      </c>
      <c r="Q507">
        <f t="shared" si="124"/>
        <v>0</v>
      </c>
      <c r="S507">
        <f t="shared" si="125"/>
        <v>0</v>
      </c>
      <c r="T507">
        <f t="shared" si="126"/>
        <v>0</v>
      </c>
      <c r="U507">
        <f t="shared" si="127"/>
        <v>1</v>
      </c>
      <c r="V507">
        <f t="shared" si="128"/>
        <v>1</v>
      </c>
      <c r="W507" t="s">
        <v>450</v>
      </c>
      <c r="X507" t="s">
        <v>447</v>
      </c>
      <c r="Y507" t="s">
        <v>1</v>
      </c>
      <c r="Z507" t="s">
        <v>448</v>
      </c>
      <c r="AA507">
        <v>-79.922535999999994</v>
      </c>
      <c r="AB507">
        <v>40.438136999999998</v>
      </c>
      <c r="AC507">
        <v>1</v>
      </c>
    </row>
    <row r="508" spans="1:29" hidden="1" outlineLevel="2" x14ac:dyDescent="0.2">
      <c r="A508">
        <v>1782914</v>
      </c>
      <c r="B508">
        <v>20</v>
      </c>
      <c r="C508" t="s">
        <v>442</v>
      </c>
      <c r="D508" t="s">
        <v>1</v>
      </c>
      <c r="I508" s="20" t="s">
        <v>443</v>
      </c>
      <c r="J508" s="15">
        <v>1</v>
      </c>
      <c r="K508" s="15" t="e">
        <f t="shared" si="107"/>
        <v>#VALUE!</v>
      </c>
      <c r="L508" s="18" t="e">
        <f t="shared" si="108"/>
        <v>#VALUE!</v>
      </c>
      <c r="M508" s="3">
        <v>1</v>
      </c>
      <c r="N508" t="s">
        <v>451</v>
      </c>
      <c r="O508" s="4">
        <v>1</v>
      </c>
      <c r="P508" t="s">
        <v>451</v>
      </c>
      <c r="Q508">
        <f t="shared" si="124"/>
        <v>0</v>
      </c>
      <c r="S508">
        <f t="shared" si="125"/>
        <v>0</v>
      </c>
      <c r="T508">
        <f t="shared" si="126"/>
        <v>0</v>
      </c>
      <c r="U508">
        <f t="shared" si="127"/>
        <v>1</v>
      </c>
      <c r="V508">
        <f t="shared" si="128"/>
        <v>1</v>
      </c>
      <c r="W508" t="s">
        <v>452</v>
      </c>
      <c r="X508" t="s">
        <v>447</v>
      </c>
      <c r="Y508" t="s">
        <v>1</v>
      </c>
      <c r="Z508" t="s">
        <v>448</v>
      </c>
      <c r="AA508">
        <v>-79.922535999999994</v>
      </c>
      <c r="AB508">
        <v>40.438136999999998</v>
      </c>
      <c r="AC508">
        <v>1</v>
      </c>
    </row>
    <row r="509" spans="1:29" hidden="1" outlineLevel="2" x14ac:dyDescent="0.2">
      <c r="A509">
        <v>1782914</v>
      </c>
      <c r="B509">
        <v>20</v>
      </c>
      <c r="C509" t="s">
        <v>442</v>
      </c>
      <c r="D509" t="s">
        <v>1</v>
      </c>
      <c r="I509" s="20" t="s">
        <v>443</v>
      </c>
      <c r="J509" s="15">
        <v>1</v>
      </c>
      <c r="K509" s="15" t="e">
        <f t="shared" si="107"/>
        <v>#VALUE!</v>
      </c>
      <c r="L509" s="18" t="e">
        <f t="shared" si="108"/>
        <v>#VALUE!</v>
      </c>
      <c r="M509" s="3">
        <v>1</v>
      </c>
      <c r="N509" t="s">
        <v>445</v>
      </c>
      <c r="O509" s="4">
        <v>1</v>
      </c>
      <c r="P509" t="s">
        <v>445</v>
      </c>
      <c r="Q509">
        <f t="shared" si="124"/>
        <v>0</v>
      </c>
      <c r="S509">
        <f t="shared" si="125"/>
        <v>0</v>
      </c>
      <c r="T509">
        <f t="shared" si="126"/>
        <v>0</v>
      </c>
      <c r="U509">
        <f t="shared" si="127"/>
        <v>1</v>
      </c>
      <c r="V509">
        <f t="shared" si="128"/>
        <v>1</v>
      </c>
      <c r="W509" t="s">
        <v>446</v>
      </c>
      <c r="X509" t="s">
        <v>447</v>
      </c>
      <c r="Y509" t="s">
        <v>1</v>
      </c>
      <c r="Z509" t="s">
        <v>448</v>
      </c>
      <c r="AA509">
        <v>-79.922535999999994</v>
      </c>
      <c r="AB509">
        <v>40.438136999999998</v>
      </c>
      <c r="AC509">
        <v>1</v>
      </c>
    </row>
    <row r="510" spans="1:29" hidden="1" outlineLevel="2" x14ac:dyDescent="0.2">
      <c r="A510">
        <v>1782914</v>
      </c>
      <c r="B510">
        <v>20</v>
      </c>
      <c r="C510" t="s">
        <v>442</v>
      </c>
      <c r="D510" t="s">
        <v>1</v>
      </c>
      <c r="I510" s="20" t="s">
        <v>443</v>
      </c>
      <c r="J510" s="15">
        <v>1</v>
      </c>
      <c r="K510" s="15" t="e">
        <f t="shared" si="107"/>
        <v>#VALUE!</v>
      </c>
      <c r="L510" s="18" t="e">
        <f t="shared" si="108"/>
        <v>#VALUE!</v>
      </c>
      <c r="M510" s="3">
        <v>1</v>
      </c>
      <c r="N510" t="s">
        <v>445</v>
      </c>
      <c r="O510" s="4">
        <v>1</v>
      </c>
      <c r="P510" t="s">
        <v>445</v>
      </c>
      <c r="Q510">
        <f t="shared" si="124"/>
        <v>0</v>
      </c>
      <c r="S510">
        <f t="shared" si="125"/>
        <v>0</v>
      </c>
      <c r="T510">
        <f t="shared" si="126"/>
        <v>0</v>
      </c>
      <c r="U510">
        <f t="shared" si="127"/>
        <v>1</v>
      </c>
      <c r="V510">
        <f t="shared" si="128"/>
        <v>1</v>
      </c>
      <c r="W510" t="s">
        <v>446</v>
      </c>
      <c r="X510" t="s">
        <v>447</v>
      </c>
      <c r="Y510" t="s">
        <v>1</v>
      </c>
      <c r="Z510" t="s">
        <v>448</v>
      </c>
      <c r="AA510">
        <v>-79.922535999999994</v>
      </c>
      <c r="AB510">
        <v>40.438136999999998</v>
      </c>
      <c r="AC510">
        <v>1</v>
      </c>
    </row>
    <row r="511" spans="1:29" hidden="1" outlineLevel="2" x14ac:dyDescent="0.2">
      <c r="A511">
        <v>1782914</v>
      </c>
      <c r="B511">
        <v>20</v>
      </c>
      <c r="C511" t="s">
        <v>442</v>
      </c>
      <c r="D511" t="s">
        <v>1</v>
      </c>
      <c r="I511" s="20" t="s">
        <v>443</v>
      </c>
      <c r="J511" s="15">
        <v>1</v>
      </c>
      <c r="K511" s="15" t="e">
        <f t="shared" si="107"/>
        <v>#VALUE!</v>
      </c>
      <c r="L511" s="18" t="e">
        <f t="shared" si="108"/>
        <v>#VALUE!</v>
      </c>
      <c r="M511" s="3">
        <v>1</v>
      </c>
      <c r="N511" t="s">
        <v>445</v>
      </c>
      <c r="O511" s="4">
        <v>1</v>
      </c>
      <c r="P511" t="s">
        <v>445</v>
      </c>
      <c r="Q511">
        <f t="shared" si="124"/>
        <v>0</v>
      </c>
      <c r="S511">
        <f t="shared" si="125"/>
        <v>0</v>
      </c>
      <c r="T511">
        <f t="shared" si="126"/>
        <v>0</v>
      </c>
      <c r="U511">
        <f t="shared" si="127"/>
        <v>1</v>
      </c>
      <c r="V511">
        <f t="shared" si="128"/>
        <v>1</v>
      </c>
      <c r="W511" t="s">
        <v>453</v>
      </c>
      <c r="X511" t="s">
        <v>447</v>
      </c>
      <c r="Y511" t="s">
        <v>1</v>
      </c>
      <c r="Z511" t="s">
        <v>448</v>
      </c>
      <c r="AA511">
        <v>-79.922535999999994</v>
      </c>
      <c r="AB511">
        <v>40.438136999999998</v>
      </c>
      <c r="AC511">
        <v>1</v>
      </c>
    </row>
    <row r="512" spans="1:29" hidden="1" outlineLevel="2" x14ac:dyDescent="0.2">
      <c r="A512">
        <v>1782914</v>
      </c>
      <c r="B512">
        <v>20</v>
      </c>
      <c r="C512" t="s">
        <v>442</v>
      </c>
      <c r="D512" t="s">
        <v>1</v>
      </c>
      <c r="I512" s="20" t="s">
        <v>443</v>
      </c>
      <c r="J512" s="15">
        <v>1</v>
      </c>
      <c r="K512" s="15" t="e">
        <f t="shared" si="107"/>
        <v>#VALUE!</v>
      </c>
      <c r="L512" s="18" t="e">
        <f t="shared" si="108"/>
        <v>#VALUE!</v>
      </c>
      <c r="M512" s="3">
        <v>1</v>
      </c>
      <c r="N512" t="s">
        <v>454</v>
      </c>
      <c r="O512" s="4">
        <v>1</v>
      </c>
      <c r="P512" t="s">
        <v>454</v>
      </c>
      <c r="Q512">
        <f t="shared" si="124"/>
        <v>0</v>
      </c>
      <c r="S512">
        <f t="shared" si="125"/>
        <v>0</v>
      </c>
      <c r="T512">
        <f t="shared" si="126"/>
        <v>0</v>
      </c>
      <c r="U512">
        <f t="shared" si="127"/>
        <v>1</v>
      </c>
      <c r="V512">
        <f t="shared" si="128"/>
        <v>1</v>
      </c>
      <c r="W512" t="s">
        <v>455</v>
      </c>
      <c r="X512" t="s">
        <v>447</v>
      </c>
      <c r="Y512" t="s">
        <v>1</v>
      </c>
      <c r="Z512" t="s">
        <v>448</v>
      </c>
      <c r="AA512">
        <v>-79.922535999999994</v>
      </c>
      <c r="AB512">
        <v>40.438136999999998</v>
      </c>
      <c r="AC512">
        <v>1</v>
      </c>
    </row>
    <row r="513" spans="1:31" hidden="1" outlineLevel="2" x14ac:dyDescent="0.2">
      <c r="A513">
        <v>1782914</v>
      </c>
      <c r="B513">
        <v>20</v>
      </c>
      <c r="C513" t="s">
        <v>442</v>
      </c>
      <c r="D513" t="s">
        <v>1</v>
      </c>
      <c r="I513" s="20" t="s">
        <v>443</v>
      </c>
      <c r="J513" s="15">
        <v>1</v>
      </c>
      <c r="K513" s="15" t="e">
        <f t="shared" si="107"/>
        <v>#VALUE!</v>
      </c>
      <c r="L513" s="18" t="e">
        <f t="shared" si="108"/>
        <v>#VALUE!</v>
      </c>
      <c r="M513" s="3">
        <v>1</v>
      </c>
      <c r="N513" t="s">
        <v>456</v>
      </c>
      <c r="O513" s="4">
        <v>1</v>
      </c>
      <c r="P513" t="s">
        <v>456</v>
      </c>
      <c r="Q513">
        <f t="shared" si="124"/>
        <v>0</v>
      </c>
      <c r="R513" s="10">
        <v>1</v>
      </c>
      <c r="S513">
        <f t="shared" si="125"/>
        <v>1</v>
      </c>
      <c r="T513">
        <f t="shared" si="126"/>
        <v>0</v>
      </c>
      <c r="U513">
        <f t="shared" si="127"/>
        <v>1</v>
      </c>
      <c r="V513">
        <f t="shared" si="128"/>
        <v>1</v>
      </c>
      <c r="W513" t="s">
        <v>457</v>
      </c>
      <c r="X513" t="s">
        <v>458</v>
      </c>
      <c r="Y513" t="s">
        <v>1</v>
      </c>
      <c r="Z513" t="s">
        <v>459</v>
      </c>
      <c r="AA513">
        <v>-79.999733000000006</v>
      </c>
      <c r="AB513">
        <v>40.455264999999997</v>
      </c>
      <c r="AC513">
        <v>1</v>
      </c>
    </row>
    <row r="514" spans="1:31" hidden="1" outlineLevel="2" x14ac:dyDescent="0.2">
      <c r="A514">
        <v>1782914</v>
      </c>
      <c r="B514">
        <v>20</v>
      </c>
      <c r="C514" t="s">
        <v>442</v>
      </c>
      <c r="D514" t="s">
        <v>1</v>
      </c>
      <c r="I514" s="20" t="s">
        <v>443</v>
      </c>
      <c r="J514" s="15">
        <v>1</v>
      </c>
      <c r="K514" s="15" t="e">
        <f t="shared" si="107"/>
        <v>#VALUE!</v>
      </c>
      <c r="L514" s="18" t="e">
        <f t="shared" si="108"/>
        <v>#VALUE!</v>
      </c>
      <c r="M514" s="3">
        <v>1</v>
      </c>
      <c r="N514" t="s">
        <v>460</v>
      </c>
      <c r="O514" s="4">
        <v>1</v>
      </c>
      <c r="P514" t="s">
        <v>460</v>
      </c>
      <c r="Q514">
        <f t="shared" si="124"/>
        <v>0</v>
      </c>
      <c r="S514">
        <f t="shared" si="125"/>
        <v>0</v>
      </c>
      <c r="T514">
        <f t="shared" si="126"/>
        <v>0</v>
      </c>
      <c r="U514">
        <f t="shared" si="127"/>
        <v>1</v>
      </c>
      <c r="V514">
        <f t="shared" si="128"/>
        <v>1</v>
      </c>
      <c r="W514" t="s">
        <v>450</v>
      </c>
      <c r="X514" t="s">
        <v>447</v>
      </c>
      <c r="Y514" t="s">
        <v>1</v>
      </c>
      <c r="Z514" t="s">
        <v>448</v>
      </c>
      <c r="AA514">
        <v>-79.922535999999994</v>
      </c>
      <c r="AB514">
        <v>40.438136999999998</v>
      </c>
      <c r="AC514">
        <v>1</v>
      </c>
    </row>
    <row r="515" spans="1:31" hidden="1" outlineLevel="2" x14ac:dyDescent="0.2">
      <c r="A515">
        <v>1782914</v>
      </c>
      <c r="B515">
        <v>20</v>
      </c>
      <c r="C515" t="s">
        <v>442</v>
      </c>
      <c r="D515" t="s">
        <v>1</v>
      </c>
      <c r="I515" s="20" t="s">
        <v>443</v>
      </c>
      <c r="J515" s="15">
        <v>1</v>
      </c>
      <c r="K515" s="15" t="e">
        <f t="shared" si="107"/>
        <v>#VALUE!</v>
      </c>
      <c r="L515" s="18" t="e">
        <f t="shared" si="108"/>
        <v>#VALUE!</v>
      </c>
      <c r="M515" s="3">
        <v>1</v>
      </c>
      <c r="N515" t="s">
        <v>454</v>
      </c>
      <c r="O515" s="4">
        <v>1</v>
      </c>
      <c r="P515" t="s">
        <v>454</v>
      </c>
      <c r="Q515">
        <f t="shared" si="124"/>
        <v>0</v>
      </c>
      <c r="S515">
        <f t="shared" si="125"/>
        <v>0</v>
      </c>
      <c r="T515">
        <f t="shared" si="126"/>
        <v>0</v>
      </c>
      <c r="U515">
        <f t="shared" si="127"/>
        <v>1</v>
      </c>
      <c r="V515">
        <f t="shared" si="128"/>
        <v>1</v>
      </c>
      <c r="W515" t="s">
        <v>455</v>
      </c>
      <c r="X515" t="s">
        <v>447</v>
      </c>
      <c r="Y515" t="s">
        <v>1</v>
      </c>
      <c r="Z515" t="s">
        <v>448</v>
      </c>
      <c r="AA515">
        <v>-79.922535999999994</v>
      </c>
      <c r="AB515">
        <v>40.438136999999998</v>
      </c>
      <c r="AC515">
        <v>1</v>
      </c>
    </row>
    <row r="516" spans="1:31" hidden="1" outlineLevel="2" x14ac:dyDescent="0.2">
      <c r="A516">
        <v>1782914</v>
      </c>
      <c r="B516">
        <v>20</v>
      </c>
      <c r="C516" t="s">
        <v>442</v>
      </c>
      <c r="D516" t="s">
        <v>1</v>
      </c>
      <c r="I516" s="20" t="s">
        <v>443</v>
      </c>
      <c r="J516" s="15">
        <v>1</v>
      </c>
      <c r="K516" s="15" t="e">
        <f t="shared" si="107"/>
        <v>#VALUE!</v>
      </c>
      <c r="L516" s="18" t="e">
        <f t="shared" si="108"/>
        <v>#VALUE!</v>
      </c>
      <c r="M516" s="3">
        <v>1</v>
      </c>
      <c r="N516" t="s">
        <v>454</v>
      </c>
      <c r="O516" s="4">
        <v>1</v>
      </c>
      <c r="P516" t="s">
        <v>454</v>
      </c>
      <c r="Q516">
        <f t="shared" si="124"/>
        <v>0</v>
      </c>
      <c r="S516">
        <f t="shared" si="125"/>
        <v>0</v>
      </c>
      <c r="T516">
        <f t="shared" si="126"/>
        <v>0</v>
      </c>
      <c r="U516">
        <f t="shared" si="127"/>
        <v>1</v>
      </c>
      <c r="V516">
        <f t="shared" si="128"/>
        <v>1</v>
      </c>
      <c r="W516" t="s">
        <v>455</v>
      </c>
      <c r="X516" t="s">
        <v>447</v>
      </c>
      <c r="Y516" t="s">
        <v>1</v>
      </c>
      <c r="Z516" t="s">
        <v>448</v>
      </c>
      <c r="AA516">
        <v>-79.922535999999994</v>
      </c>
      <c r="AB516">
        <v>40.438136999999998</v>
      </c>
      <c r="AC516">
        <v>1</v>
      </c>
    </row>
    <row r="517" spans="1:31" hidden="1" outlineLevel="2" x14ac:dyDescent="0.2">
      <c r="A517">
        <v>1782914</v>
      </c>
      <c r="B517">
        <v>20</v>
      </c>
      <c r="C517" t="s">
        <v>442</v>
      </c>
      <c r="D517" t="s">
        <v>1</v>
      </c>
      <c r="I517" s="20" t="s">
        <v>443</v>
      </c>
      <c r="J517" s="15">
        <v>1</v>
      </c>
      <c r="K517" s="15" t="e">
        <f t="shared" si="107"/>
        <v>#VALUE!</v>
      </c>
      <c r="L517" s="18" t="e">
        <f t="shared" si="108"/>
        <v>#VALUE!</v>
      </c>
      <c r="M517" s="3">
        <v>1</v>
      </c>
      <c r="N517" t="s">
        <v>454</v>
      </c>
      <c r="O517" s="4">
        <v>1</v>
      </c>
      <c r="P517" t="s">
        <v>454</v>
      </c>
      <c r="Q517">
        <f t="shared" si="124"/>
        <v>0</v>
      </c>
      <c r="S517">
        <f t="shared" si="125"/>
        <v>0</v>
      </c>
      <c r="T517">
        <f t="shared" si="126"/>
        <v>0</v>
      </c>
      <c r="U517">
        <f t="shared" si="127"/>
        <v>1</v>
      </c>
      <c r="V517">
        <f t="shared" si="128"/>
        <v>1</v>
      </c>
      <c r="W517" t="s">
        <v>461</v>
      </c>
      <c r="X517" t="s">
        <v>447</v>
      </c>
      <c r="Y517" t="s">
        <v>1</v>
      </c>
      <c r="Z517" t="s">
        <v>448</v>
      </c>
      <c r="AA517">
        <v>-79.922535999999994</v>
      </c>
      <c r="AB517">
        <v>40.438136999999998</v>
      </c>
      <c r="AC517">
        <v>1</v>
      </c>
    </row>
    <row r="518" spans="1:31" hidden="1" outlineLevel="2" x14ac:dyDescent="0.2">
      <c r="A518">
        <v>1782914</v>
      </c>
      <c r="B518">
        <v>20</v>
      </c>
      <c r="C518" t="s">
        <v>442</v>
      </c>
      <c r="D518" t="s">
        <v>1</v>
      </c>
      <c r="I518" s="20" t="s">
        <v>443</v>
      </c>
      <c r="J518" s="15">
        <v>1</v>
      </c>
      <c r="K518" s="15" t="e">
        <f t="shared" ref="K518:K581" si="129">I518-J518</f>
        <v>#VALUE!</v>
      </c>
      <c r="L518" s="18" t="e">
        <f t="shared" ref="L518:L581" si="130">J518/I518</f>
        <v>#VALUE!</v>
      </c>
      <c r="M518" s="3">
        <v>1</v>
      </c>
      <c r="N518" t="s">
        <v>449</v>
      </c>
      <c r="O518" s="4">
        <v>1</v>
      </c>
      <c r="P518" t="s">
        <v>449</v>
      </c>
      <c r="Q518">
        <f t="shared" si="124"/>
        <v>0</v>
      </c>
      <c r="S518">
        <f t="shared" si="125"/>
        <v>0</v>
      </c>
      <c r="T518">
        <f t="shared" si="126"/>
        <v>0</v>
      </c>
      <c r="U518">
        <f t="shared" si="127"/>
        <v>1</v>
      </c>
      <c r="V518">
        <f t="shared" si="128"/>
        <v>1</v>
      </c>
      <c r="W518" t="s">
        <v>450</v>
      </c>
      <c r="X518" t="s">
        <v>447</v>
      </c>
      <c r="Y518" t="s">
        <v>1</v>
      </c>
      <c r="Z518" t="s">
        <v>448</v>
      </c>
      <c r="AA518">
        <v>-79.922535999999994</v>
      </c>
      <c r="AB518">
        <v>40.438136999999998</v>
      </c>
      <c r="AC518">
        <v>1</v>
      </c>
    </row>
    <row r="519" spans="1:31" hidden="1" outlineLevel="2" x14ac:dyDescent="0.2">
      <c r="A519">
        <v>1782914</v>
      </c>
      <c r="B519">
        <v>20</v>
      </c>
      <c r="C519" t="s">
        <v>442</v>
      </c>
      <c r="D519" t="s">
        <v>1</v>
      </c>
      <c r="I519" s="20" t="s">
        <v>443</v>
      </c>
      <c r="J519" s="15">
        <v>1</v>
      </c>
      <c r="K519" s="15" t="e">
        <f t="shared" si="129"/>
        <v>#VALUE!</v>
      </c>
      <c r="L519" s="18" t="e">
        <f t="shared" si="130"/>
        <v>#VALUE!</v>
      </c>
      <c r="M519" s="3">
        <v>1</v>
      </c>
      <c r="N519" t="s">
        <v>462</v>
      </c>
      <c r="O519" s="4">
        <v>1</v>
      </c>
      <c r="P519" t="s">
        <v>462</v>
      </c>
      <c r="Q519">
        <f t="shared" si="124"/>
        <v>0</v>
      </c>
      <c r="S519">
        <f t="shared" si="125"/>
        <v>0</v>
      </c>
      <c r="T519">
        <f t="shared" si="126"/>
        <v>0</v>
      </c>
      <c r="U519">
        <f t="shared" si="127"/>
        <v>1</v>
      </c>
      <c r="V519">
        <f t="shared" si="128"/>
        <v>1</v>
      </c>
      <c r="W519" t="s">
        <v>463</v>
      </c>
      <c r="X519" t="s">
        <v>447</v>
      </c>
      <c r="Y519" t="s">
        <v>1</v>
      </c>
      <c r="Z519" t="s">
        <v>448</v>
      </c>
      <c r="AA519">
        <v>-79.922535999999994</v>
      </c>
      <c r="AB519">
        <v>40.438136999999998</v>
      </c>
      <c r="AC519">
        <v>1</v>
      </c>
    </row>
    <row r="520" spans="1:31" hidden="1" outlineLevel="2" x14ac:dyDescent="0.2">
      <c r="A520">
        <v>1782914</v>
      </c>
      <c r="B520">
        <v>20</v>
      </c>
      <c r="C520" t="s">
        <v>442</v>
      </c>
      <c r="D520" t="s">
        <v>1</v>
      </c>
      <c r="I520" s="20" t="s">
        <v>443</v>
      </c>
      <c r="J520" s="15">
        <v>1</v>
      </c>
      <c r="K520" s="15" t="e">
        <f t="shared" si="129"/>
        <v>#VALUE!</v>
      </c>
      <c r="L520" s="18" t="e">
        <f t="shared" si="130"/>
        <v>#VALUE!</v>
      </c>
      <c r="M520" s="3">
        <v>1</v>
      </c>
      <c r="N520" t="s">
        <v>454</v>
      </c>
      <c r="O520" s="4">
        <v>1</v>
      </c>
      <c r="P520" t="s">
        <v>454</v>
      </c>
      <c r="Q520">
        <f t="shared" si="124"/>
        <v>0</v>
      </c>
      <c r="S520">
        <f t="shared" si="125"/>
        <v>0</v>
      </c>
      <c r="T520">
        <f t="shared" si="126"/>
        <v>0</v>
      </c>
      <c r="U520">
        <f t="shared" si="127"/>
        <v>1</v>
      </c>
      <c r="V520">
        <f t="shared" si="128"/>
        <v>1</v>
      </c>
      <c r="W520" t="s">
        <v>455</v>
      </c>
      <c r="X520" t="s">
        <v>447</v>
      </c>
      <c r="Y520" t="s">
        <v>1</v>
      </c>
      <c r="Z520" t="s">
        <v>448</v>
      </c>
      <c r="AA520">
        <v>-79.922535999999994</v>
      </c>
      <c r="AB520">
        <v>40.438136999999998</v>
      </c>
      <c r="AC520">
        <v>1</v>
      </c>
    </row>
    <row r="521" spans="1:31" hidden="1" outlineLevel="2" x14ac:dyDescent="0.2">
      <c r="A521">
        <v>1782914</v>
      </c>
      <c r="B521">
        <v>20</v>
      </c>
      <c r="C521" t="s">
        <v>442</v>
      </c>
      <c r="D521" t="s">
        <v>1</v>
      </c>
      <c r="I521" s="20" t="s">
        <v>443</v>
      </c>
      <c r="J521" s="15">
        <v>1</v>
      </c>
      <c r="K521" s="15" t="e">
        <f t="shared" si="129"/>
        <v>#VALUE!</v>
      </c>
      <c r="L521" s="18" t="e">
        <f t="shared" si="130"/>
        <v>#VALUE!</v>
      </c>
      <c r="M521" s="3">
        <v>1</v>
      </c>
      <c r="N521" t="s">
        <v>464</v>
      </c>
      <c r="O521" s="4">
        <v>1</v>
      </c>
      <c r="P521" t="s">
        <v>464</v>
      </c>
      <c r="Q521">
        <f t="shared" si="124"/>
        <v>0</v>
      </c>
      <c r="S521">
        <f t="shared" si="125"/>
        <v>0</v>
      </c>
      <c r="T521">
        <f t="shared" si="126"/>
        <v>0</v>
      </c>
      <c r="U521">
        <f t="shared" si="127"/>
        <v>1</v>
      </c>
      <c r="V521">
        <f t="shared" si="128"/>
        <v>1</v>
      </c>
      <c r="W521" t="s">
        <v>465</v>
      </c>
      <c r="X521" t="s">
        <v>390</v>
      </c>
      <c r="AC521">
        <v>1</v>
      </c>
    </row>
    <row r="522" spans="1:31" hidden="1" outlineLevel="2" x14ac:dyDescent="0.2">
      <c r="A522">
        <v>1782914</v>
      </c>
      <c r="B522">
        <v>20</v>
      </c>
      <c r="C522" t="s">
        <v>442</v>
      </c>
      <c r="D522" t="s">
        <v>1</v>
      </c>
      <c r="I522" s="20" t="s">
        <v>443</v>
      </c>
      <c r="J522" s="15">
        <v>1</v>
      </c>
      <c r="K522" s="15" t="e">
        <f t="shared" si="129"/>
        <v>#VALUE!</v>
      </c>
      <c r="L522" s="18" t="e">
        <f t="shared" si="130"/>
        <v>#VALUE!</v>
      </c>
      <c r="M522" s="3">
        <v>1</v>
      </c>
      <c r="N522" t="s">
        <v>466</v>
      </c>
      <c r="O522" s="4">
        <v>1</v>
      </c>
      <c r="P522" t="s">
        <v>466</v>
      </c>
      <c r="Q522">
        <f t="shared" si="124"/>
        <v>0</v>
      </c>
      <c r="R522" s="10">
        <v>1</v>
      </c>
      <c r="S522">
        <f t="shared" si="125"/>
        <v>1</v>
      </c>
      <c r="T522">
        <f t="shared" si="126"/>
        <v>0</v>
      </c>
      <c r="U522">
        <f t="shared" si="127"/>
        <v>1</v>
      </c>
      <c r="V522">
        <f t="shared" si="128"/>
        <v>1</v>
      </c>
      <c r="W522" t="s">
        <v>467</v>
      </c>
      <c r="X522" t="s">
        <v>390</v>
      </c>
      <c r="AC522">
        <v>1</v>
      </c>
    </row>
    <row r="523" spans="1:31" outlineLevel="1" collapsed="1" x14ac:dyDescent="0.2">
      <c r="H523" s="17" t="s">
        <v>2629</v>
      </c>
      <c r="I523" s="20">
        <v>20</v>
      </c>
      <c r="J523" s="15">
        <v>20</v>
      </c>
      <c r="K523" s="15">
        <f t="shared" si="129"/>
        <v>0</v>
      </c>
      <c r="L523" s="18">
        <f t="shared" si="130"/>
        <v>1</v>
      </c>
      <c r="R523" s="10"/>
    </row>
    <row r="524" spans="1:31" hidden="1" outlineLevel="2" x14ac:dyDescent="0.2">
      <c r="A524">
        <v>1756412</v>
      </c>
      <c r="B524">
        <v>128</v>
      </c>
      <c r="C524" t="s">
        <v>0</v>
      </c>
      <c r="D524" t="s">
        <v>1</v>
      </c>
      <c r="I524" s="20" t="s">
        <v>2</v>
      </c>
      <c r="J524" s="15">
        <v>1</v>
      </c>
      <c r="K524" s="15" t="e">
        <f t="shared" si="129"/>
        <v>#VALUE!</v>
      </c>
      <c r="L524" s="18" t="e">
        <f t="shared" si="130"/>
        <v>#VALUE!</v>
      </c>
      <c r="M524" s="3">
        <v>1</v>
      </c>
      <c r="N524" t="s">
        <v>4</v>
      </c>
      <c r="O524" s="4">
        <v>1</v>
      </c>
      <c r="P524" t="s">
        <v>4</v>
      </c>
      <c r="Q524">
        <f t="shared" ref="Q524:Q555" si="131">IF((M524+O524=3),1,0)</f>
        <v>0</v>
      </c>
      <c r="S524">
        <f t="shared" ref="S524:S555" si="132">IF(M524=R524,1,0)</f>
        <v>0</v>
      </c>
      <c r="T524">
        <f t="shared" ref="T524:T555" si="133">IF((M524+O524=4),1,0)</f>
        <v>0</v>
      </c>
      <c r="U524">
        <f t="shared" ref="U524:U555" si="134">IF(M524=O524,1,0)</f>
        <v>1</v>
      </c>
      <c r="V524">
        <f t="shared" ref="V524:V555" si="135">IF(N524=P524,1,888)</f>
        <v>1</v>
      </c>
      <c r="W524" t="s">
        <v>5</v>
      </c>
      <c r="X524" t="s">
        <v>6</v>
      </c>
      <c r="Y524" t="s">
        <v>1</v>
      </c>
      <c r="Z524" t="s">
        <v>7</v>
      </c>
      <c r="AA524">
        <v>-79.952110000000005</v>
      </c>
      <c r="AB524">
        <v>40.443534999999997</v>
      </c>
      <c r="AC524">
        <v>1</v>
      </c>
      <c r="AD524" t="s">
        <v>2583</v>
      </c>
      <c r="AE524" t="s">
        <v>2583</v>
      </c>
    </row>
    <row r="525" spans="1:31" hidden="1" outlineLevel="2" x14ac:dyDescent="0.2">
      <c r="A525">
        <v>1756412</v>
      </c>
      <c r="B525">
        <v>128</v>
      </c>
      <c r="C525" t="s">
        <v>0</v>
      </c>
      <c r="D525" t="s">
        <v>1</v>
      </c>
      <c r="I525" s="20" t="s">
        <v>2</v>
      </c>
      <c r="J525" s="15">
        <v>1</v>
      </c>
      <c r="K525" s="15" t="e">
        <f t="shared" si="129"/>
        <v>#VALUE!</v>
      </c>
      <c r="L525" s="18" t="e">
        <f t="shared" si="130"/>
        <v>#VALUE!</v>
      </c>
      <c r="M525" s="3">
        <v>1</v>
      </c>
      <c r="N525" t="s">
        <v>8</v>
      </c>
      <c r="O525" s="4">
        <v>1</v>
      </c>
      <c r="P525" t="s">
        <v>8</v>
      </c>
      <c r="Q525">
        <f t="shared" si="131"/>
        <v>0</v>
      </c>
      <c r="S525">
        <f t="shared" si="132"/>
        <v>0</v>
      </c>
      <c r="T525">
        <f t="shared" si="133"/>
        <v>0</v>
      </c>
      <c r="U525">
        <f t="shared" si="134"/>
        <v>1</v>
      </c>
      <c r="V525">
        <f t="shared" si="135"/>
        <v>1</v>
      </c>
      <c r="W525" t="s">
        <v>9</v>
      </c>
      <c r="X525" t="s">
        <v>10</v>
      </c>
      <c r="Y525" t="s">
        <v>1</v>
      </c>
      <c r="Z525" t="s">
        <v>11</v>
      </c>
      <c r="AA525">
        <v>-80.030356999999995</v>
      </c>
      <c r="AB525">
        <v>40.476238000000002</v>
      </c>
      <c r="AC525">
        <v>1</v>
      </c>
    </row>
    <row r="526" spans="1:31" hidden="1" outlineLevel="2" x14ac:dyDescent="0.2">
      <c r="A526">
        <v>1756412</v>
      </c>
      <c r="B526">
        <v>128</v>
      </c>
      <c r="C526" t="s">
        <v>0</v>
      </c>
      <c r="D526" t="s">
        <v>1</v>
      </c>
      <c r="I526" s="20" t="s">
        <v>2</v>
      </c>
      <c r="J526" s="15">
        <v>1</v>
      </c>
      <c r="K526" s="15" t="e">
        <f t="shared" si="129"/>
        <v>#VALUE!</v>
      </c>
      <c r="L526" s="18" t="e">
        <f t="shared" si="130"/>
        <v>#VALUE!</v>
      </c>
      <c r="M526" s="3">
        <v>1</v>
      </c>
      <c r="N526" t="s">
        <v>12</v>
      </c>
      <c r="O526" s="4">
        <v>1</v>
      </c>
      <c r="P526" t="s">
        <v>12</v>
      </c>
      <c r="Q526">
        <f t="shared" si="131"/>
        <v>0</v>
      </c>
      <c r="S526">
        <f t="shared" si="132"/>
        <v>0</v>
      </c>
      <c r="T526">
        <f t="shared" si="133"/>
        <v>0</v>
      </c>
      <c r="U526">
        <f t="shared" si="134"/>
        <v>1</v>
      </c>
      <c r="V526">
        <f t="shared" si="135"/>
        <v>1</v>
      </c>
      <c r="W526" t="s">
        <v>13</v>
      </c>
      <c r="X526" t="s">
        <v>14</v>
      </c>
      <c r="Y526" t="s">
        <v>1</v>
      </c>
      <c r="Z526" t="s">
        <v>15</v>
      </c>
      <c r="AA526">
        <v>-79.922905</v>
      </c>
      <c r="AB526">
        <v>40.435702999999997</v>
      </c>
      <c r="AC526">
        <v>1</v>
      </c>
    </row>
    <row r="527" spans="1:31" hidden="1" outlineLevel="2" x14ac:dyDescent="0.2">
      <c r="A527">
        <v>1756412</v>
      </c>
      <c r="B527">
        <v>128</v>
      </c>
      <c r="C527" t="s">
        <v>0</v>
      </c>
      <c r="D527" t="s">
        <v>1</v>
      </c>
      <c r="I527" s="20" t="s">
        <v>2</v>
      </c>
      <c r="J527" s="15">
        <v>1</v>
      </c>
      <c r="K527" s="15" t="e">
        <f t="shared" si="129"/>
        <v>#VALUE!</v>
      </c>
      <c r="L527" s="18" t="e">
        <f t="shared" si="130"/>
        <v>#VALUE!</v>
      </c>
      <c r="M527" s="3">
        <v>1</v>
      </c>
      <c r="N527" t="s">
        <v>16</v>
      </c>
      <c r="O527" s="4">
        <v>1</v>
      </c>
      <c r="P527" t="s">
        <v>16</v>
      </c>
      <c r="Q527">
        <f t="shared" si="131"/>
        <v>0</v>
      </c>
      <c r="S527">
        <f t="shared" si="132"/>
        <v>0</v>
      </c>
      <c r="T527">
        <f t="shared" si="133"/>
        <v>0</v>
      </c>
      <c r="U527">
        <f t="shared" si="134"/>
        <v>1</v>
      </c>
      <c r="V527">
        <f t="shared" si="135"/>
        <v>1</v>
      </c>
      <c r="W527" t="s">
        <v>17</v>
      </c>
      <c r="X527" t="s">
        <v>18</v>
      </c>
      <c r="Y527" t="s">
        <v>1</v>
      </c>
      <c r="Z527" t="s">
        <v>19</v>
      </c>
      <c r="AA527">
        <v>-79.997519999999994</v>
      </c>
      <c r="AB527">
        <v>40.441749999999999</v>
      </c>
      <c r="AC527">
        <v>1</v>
      </c>
    </row>
    <row r="528" spans="1:31" hidden="1" outlineLevel="2" x14ac:dyDescent="0.2">
      <c r="A528">
        <v>1756412</v>
      </c>
      <c r="B528">
        <v>128</v>
      </c>
      <c r="C528" t="s">
        <v>0</v>
      </c>
      <c r="D528" t="s">
        <v>1</v>
      </c>
      <c r="I528" s="20" t="s">
        <v>2</v>
      </c>
      <c r="J528" s="15">
        <v>1</v>
      </c>
      <c r="K528" s="15" t="e">
        <f t="shared" si="129"/>
        <v>#VALUE!</v>
      </c>
      <c r="L528" s="18" t="e">
        <f t="shared" si="130"/>
        <v>#VALUE!</v>
      </c>
      <c r="M528" s="3">
        <v>1</v>
      </c>
      <c r="N528" t="s">
        <v>20</v>
      </c>
      <c r="O528" s="4">
        <v>1</v>
      </c>
      <c r="P528" t="s">
        <v>20</v>
      </c>
      <c r="Q528">
        <f t="shared" si="131"/>
        <v>0</v>
      </c>
      <c r="S528">
        <f t="shared" si="132"/>
        <v>0</v>
      </c>
      <c r="T528">
        <f t="shared" si="133"/>
        <v>0</v>
      </c>
      <c r="U528">
        <f t="shared" si="134"/>
        <v>1</v>
      </c>
      <c r="V528">
        <f t="shared" si="135"/>
        <v>1</v>
      </c>
      <c r="W528" t="s">
        <v>21</v>
      </c>
      <c r="X528" t="s">
        <v>22</v>
      </c>
      <c r="Y528" t="s">
        <v>1</v>
      </c>
      <c r="Z528" t="s">
        <v>23</v>
      </c>
      <c r="AA528">
        <v>-79.947198999999998</v>
      </c>
      <c r="AB528">
        <v>40.440168999999997</v>
      </c>
      <c r="AC528">
        <v>1</v>
      </c>
    </row>
    <row r="529" spans="1:29" hidden="1" outlineLevel="2" x14ac:dyDescent="0.2">
      <c r="A529">
        <v>1756412</v>
      </c>
      <c r="B529">
        <v>128</v>
      </c>
      <c r="C529" t="s">
        <v>0</v>
      </c>
      <c r="D529" t="s">
        <v>1</v>
      </c>
      <c r="I529" s="20" t="s">
        <v>2</v>
      </c>
      <c r="J529" s="15">
        <v>1</v>
      </c>
      <c r="K529" s="15" t="e">
        <f t="shared" si="129"/>
        <v>#VALUE!</v>
      </c>
      <c r="L529" s="18" t="e">
        <f t="shared" si="130"/>
        <v>#VALUE!</v>
      </c>
      <c r="M529" s="3">
        <v>1</v>
      </c>
      <c r="N529" t="s">
        <v>24</v>
      </c>
      <c r="O529" s="4">
        <v>1</v>
      </c>
      <c r="P529" t="s">
        <v>24</v>
      </c>
      <c r="Q529">
        <f t="shared" si="131"/>
        <v>0</v>
      </c>
      <c r="S529">
        <f t="shared" si="132"/>
        <v>0</v>
      </c>
      <c r="T529">
        <f t="shared" si="133"/>
        <v>0</v>
      </c>
      <c r="U529">
        <f t="shared" si="134"/>
        <v>1</v>
      </c>
      <c r="V529">
        <f t="shared" si="135"/>
        <v>1</v>
      </c>
      <c r="W529" t="s">
        <v>25</v>
      </c>
      <c r="X529" t="s">
        <v>26</v>
      </c>
      <c r="Y529" t="s">
        <v>1</v>
      </c>
      <c r="Z529" t="s">
        <v>27</v>
      </c>
      <c r="AA529">
        <v>-79.982551999999998</v>
      </c>
      <c r="AB529">
        <v>40.428871000000001</v>
      </c>
      <c r="AC529">
        <v>1</v>
      </c>
    </row>
    <row r="530" spans="1:29" hidden="1" outlineLevel="2" x14ac:dyDescent="0.2">
      <c r="A530">
        <v>1756412</v>
      </c>
      <c r="B530">
        <v>128</v>
      </c>
      <c r="C530" t="s">
        <v>0</v>
      </c>
      <c r="D530" t="s">
        <v>1</v>
      </c>
      <c r="I530" s="20" t="s">
        <v>2</v>
      </c>
      <c r="J530" s="15">
        <v>1</v>
      </c>
      <c r="K530" s="15" t="e">
        <f t="shared" si="129"/>
        <v>#VALUE!</v>
      </c>
      <c r="L530" s="18" t="e">
        <f t="shared" si="130"/>
        <v>#VALUE!</v>
      </c>
      <c r="M530" s="3">
        <v>1</v>
      </c>
      <c r="N530" t="s">
        <v>28</v>
      </c>
      <c r="O530" s="4">
        <v>1</v>
      </c>
      <c r="P530" t="s">
        <v>28</v>
      </c>
      <c r="Q530">
        <f t="shared" si="131"/>
        <v>0</v>
      </c>
      <c r="S530">
        <f t="shared" si="132"/>
        <v>0</v>
      </c>
      <c r="T530">
        <f t="shared" si="133"/>
        <v>0</v>
      </c>
      <c r="U530">
        <f t="shared" si="134"/>
        <v>1</v>
      </c>
      <c r="V530">
        <f t="shared" si="135"/>
        <v>1</v>
      </c>
      <c r="W530" t="s">
        <v>29</v>
      </c>
      <c r="X530" t="s">
        <v>30</v>
      </c>
      <c r="Y530" t="s">
        <v>31</v>
      </c>
      <c r="Z530" t="s">
        <v>32</v>
      </c>
      <c r="AA530">
        <v>-79.928057999999993</v>
      </c>
      <c r="AB530">
        <v>40.569817999999998</v>
      </c>
      <c r="AC530">
        <v>1</v>
      </c>
    </row>
    <row r="531" spans="1:29" hidden="1" outlineLevel="2" x14ac:dyDescent="0.2">
      <c r="A531">
        <v>1756412</v>
      </c>
      <c r="B531">
        <v>128</v>
      </c>
      <c r="C531" t="s">
        <v>0</v>
      </c>
      <c r="D531" t="s">
        <v>1</v>
      </c>
      <c r="I531" s="20" t="s">
        <v>2</v>
      </c>
      <c r="J531" s="15">
        <v>1</v>
      </c>
      <c r="K531" s="15" t="e">
        <f t="shared" si="129"/>
        <v>#VALUE!</v>
      </c>
      <c r="L531" s="18" t="e">
        <f t="shared" si="130"/>
        <v>#VALUE!</v>
      </c>
      <c r="M531" s="3">
        <v>1</v>
      </c>
      <c r="N531" t="s">
        <v>33</v>
      </c>
      <c r="O531" s="4">
        <v>1</v>
      </c>
      <c r="P531" t="s">
        <v>33</v>
      </c>
      <c r="Q531">
        <f t="shared" si="131"/>
        <v>0</v>
      </c>
      <c r="S531">
        <f t="shared" si="132"/>
        <v>0</v>
      </c>
      <c r="T531">
        <f t="shared" si="133"/>
        <v>0</v>
      </c>
      <c r="U531">
        <f t="shared" si="134"/>
        <v>1</v>
      </c>
      <c r="V531">
        <f t="shared" si="135"/>
        <v>1</v>
      </c>
      <c r="W531" t="s">
        <v>34</v>
      </c>
      <c r="X531" t="s">
        <v>35</v>
      </c>
      <c r="Y531" t="s">
        <v>31</v>
      </c>
      <c r="Z531" t="s">
        <v>36</v>
      </c>
      <c r="AA531">
        <v>-80.006732</v>
      </c>
      <c r="AB531">
        <v>40.608727000000002</v>
      </c>
      <c r="AC531">
        <v>1</v>
      </c>
    </row>
    <row r="532" spans="1:29" hidden="1" outlineLevel="2" x14ac:dyDescent="0.2">
      <c r="A532">
        <v>1756412</v>
      </c>
      <c r="B532">
        <v>128</v>
      </c>
      <c r="C532" t="s">
        <v>0</v>
      </c>
      <c r="D532" t="s">
        <v>1</v>
      </c>
      <c r="I532" s="20" t="s">
        <v>2</v>
      </c>
      <c r="J532" s="15">
        <v>1</v>
      </c>
      <c r="K532" s="15" t="e">
        <f t="shared" si="129"/>
        <v>#VALUE!</v>
      </c>
      <c r="L532" s="18" t="e">
        <f t="shared" si="130"/>
        <v>#VALUE!</v>
      </c>
      <c r="M532" s="3">
        <v>1</v>
      </c>
      <c r="N532" t="s">
        <v>37</v>
      </c>
      <c r="O532" s="4">
        <v>1</v>
      </c>
      <c r="P532" t="s">
        <v>37</v>
      </c>
      <c r="Q532">
        <f t="shared" si="131"/>
        <v>0</v>
      </c>
      <c r="R532" s="10">
        <v>1</v>
      </c>
      <c r="S532">
        <f t="shared" si="132"/>
        <v>1</v>
      </c>
      <c r="T532">
        <f t="shared" si="133"/>
        <v>0</v>
      </c>
      <c r="U532">
        <f t="shared" si="134"/>
        <v>1</v>
      </c>
      <c r="V532">
        <f t="shared" si="135"/>
        <v>1</v>
      </c>
      <c r="W532" t="s">
        <v>38</v>
      </c>
      <c r="X532" t="s">
        <v>39</v>
      </c>
      <c r="Y532" t="s">
        <v>1</v>
      </c>
      <c r="Z532" t="s">
        <v>40</v>
      </c>
      <c r="AA532">
        <v>-79.922805999999994</v>
      </c>
      <c r="AB532">
        <v>40.434963000000003</v>
      </c>
      <c r="AC532">
        <v>1</v>
      </c>
    </row>
    <row r="533" spans="1:29" hidden="1" outlineLevel="2" x14ac:dyDescent="0.2">
      <c r="A533">
        <v>1756412</v>
      </c>
      <c r="B533">
        <v>128</v>
      </c>
      <c r="C533" t="s">
        <v>0</v>
      </c>
      <c r="D533" t="s">
        <v>1</v>
      </c>
      <c r="I533" s="20" t="s">
        <v>2</v>
      </c>
      <c r="J533" s="15">
        <v>1</v>
      </c>
      <c r="K533" s="15" t="e">
        <f t="shared" si="129"/>
        <v>#VALUE!</v>
      </c>
      <c r="L533" s="18" t="e">
        <f t="shared" si="130"/>
        <v>#VALUE!</v>
      </c>
      <c r="M533" s="3">
        <v>1</v>
      </c>
      <c r="N533" t="s">
        <v>41</v>
      </c>
      <c r="O533" s="4">
        <v>1</v>
      </c>
      <c r="P533" t="s">
        <v>41</v>
      </c>
      <c r="Q533">
        <f t="shared" si="131"/>
        <v>0</v>
      </c>
      <c r="S533">
        <f t="shared" si="132"/>
        <v>0</v>
      </c>
      <c r="T533">
        <f t="shared" si="133"/>
        <v>0</v>
      </c>
      <c r="U533">
        <f t="shared" si="134"/>
        <v>1</v>
      </c>
      <c r="V533">
        <f t="shared" si="135"/>
        <v>1</v>
      </c>
      <c r="W533" t="s">
        <v>42</v>
      </c>
      <c r="X533" t="s">
        <v>18</v>
      </c>
      <c r="Y533" t="s">
        <v>1</v>
      </c>
      <c r="Z533" t="s">
        <v>19</v>
      </c>
      <c r="AA533">
        <v>-79.997519999999994</v>
      </c>
      <c r="AB533">
        <v>40.441749999999999</v>
      </c>
      <c r="AC533">
        <v>1</v>
      </c>
    </row>
    <row r="534" spans="1:29" hidden="1" outlineLevel="2" x14ac:dyDescent="0.2">
      <c r="A534">
        <v>1756412</v>
      </c>
      <c r="B534">
        <v>128</v>
      </c>
      <c r="C534" t="s">
        <v>0</v>
      </c>
      <c r="D534" t="s">
        <v>1</v>
      </c>
      <c r="I534" s="20" t="s">
        <v>2</v>
      </c>
      <c r="J534" s="15">
        <v>1</v>
      </c>
      <c r="K534" s="15" t="e">
        <f t="shared" si="129"/>
        <v>#VALUE!</v>
      </c>
      <c r="L534" s="18" t="e">
        <f t="shared" si="130"/>
        <v>#VALUE!</v>
      </c>
      <c r="M534" s="3">
        <v>1</v>
      </c>
      <c r="N534" t="s">
        <v>43</v>
      </c>
      <c r="O534" s="4">
        <v>1</v>
      </c>
      <c r="P534" t="s">
        <v>43</v>
      </c>
      <c r="Q534">
        <f t="shared" si="131"/>
        <v>0</v>
      </c>
      <c r="S534">
        <f t="shared" si="132"/>
        <v>0</v>
      </c>
      <c r="T534">
        <f t="shared" si="133"/>
        <v>0</v>
      </c>
      <c r="U534">
        <f t="shared" si="134"/>
        <v>1</v>
      </c>
      <c r="V534">
        <f t="shared" si="135"/>
        <v>1</v>
      </c>
      <c r="W534" t="s">
        <v>44</v>
      </c>
      <c r="X534" t="s">
        <v>45</v>
      </c>
      <c r="Y534" t="s">
        <v>1</v>
      </c>
      <c r="Z534" t="s">
        <v>46</v>
      </c>
      <c r="AA534">
        <v>-79.909081</v>
      </c>
      <c r="AB534">
        <v>40.435969999999998</v>
      </c>
      <c r="AC534">
        <v>1</v>
      </c>
    </row>
    <row r="535" spans="1:29" hidden="1" outlineLevel="2" x14ac:dyDescent="0.2">
      <c r="A535">
        <v>1756412</v>
      </c>
      <c r="B535">
        <v>128</v>
      </c>
      <c r="C535" t="s">
        <v>0</v>
      </c>
      <c r="D535" t="s">
        <v>1</v>
      </c>
      <c r="I535" s="20" t="s">
        <v>2</v>
      </c>
      <c r="J535" s="15">
        <v>1</v>
      </c>
      <c r="K535" s="15" t="e">
        <f t="shared" si="129"/>
        <v>#VALUE!</v>
      </c>
      <c r="L535" s="18" t="e">
        <f t="shared" si="130"/>
        <v>#VALUE!</v>
      </c>
      <c r="M535" s="3">
        <v>1</v>
      </c>
      <c r="N535" t="s">
        <v>47</v>
      </c>
      <c r="O535" s="4">
        <v>1</v>
      </c>
      <c r="P535" t="s">
        <v>47</v>
      </c>
      <c r="Q535">
        <f t="shared" si="131"/>
        <v>0</v>
      </c>
      <c r="S535">
        <f t="shared" si="132"/>
        <v>0</v>
      </c>
      <c r="T535">
        <f t="shared" si="133"/>
        <v>0</v>
      </c>
      <c r="U535">
        <f t="shared" si="134"/>
        <v>1</v>
      </c>
      <c r="V535">
        <f t="shared" si="135"/>
        <v>1</v>
      </c>
      <c r="W535" t="s">
        <v>48</v>
      </c>
      <c r="X535" t="s">
        <v>49</v>
      </c>
      <c r="Y535" t="s">
        <v>1</v>
      </c>
      <c r="Z535" t="s">
        <v>50</v>
      </c>
      <c r="AA535">
        <v>-80.017593000000005</v>
      </c>
      <c r="AB535">
        <v>40.446013999999998</v>
      </c>
      <c r="AC535">
        <v>1</v>
      </c>
    </row>
    <row r="536" spans="1:29" hidden="1" outlineLevel="2" x14ac:dyDescent="0.2">
      <c r="A536">
        <v>1756412</v>
      </c>
      <c r="B536">
        <v>128</v>
      </c>
      <c r="C536" t="s">
        <v>0</v>
      </c>
      <c r="D536" t="s">
        <v>1</v>
      </c>
      <c r="I536" s="20" t="s">
        <v>2</v>
      </c>
      <c r="J536" s="15">
        <v>1</v>
      </c>
      <c r="K536" s="15" t="e">
        <f t="shared" si="129"/>
        <v>#VALUE!</v>
      </c>
      <c r="L536" s="18" t="e">
        <f t="shared" si="130"/>
        <v>#VALUE!</v>
      </c>
      <c r="M536" s="3">
        <v>1</v>
      </c>
      <c r="N536" t="s">
        <v>51</v>
      </c>
      <c r="O536" s="4">
        <v>1</v>
      </c>
      <c r="P536" t="s">
        <v>51</v>
      </c>
      <c r="Q536">
        <f t="shared" si="131"/>
        <v>0</v>
      </c>
      <c r="S536">
        <f t="shared" si="132"/>
        <v>0</v>
      </c>
      <c r="T536">
        <f t="shared" si="133"/>
        <v>0</v>
      </c>
      <c r="U536">
        <f t="shared" si="134"/>
        <v>1</v>
      </c>
      <c r="V536">
        <f t="shared" si="135"/>
        <v>1</v>
      </c>
      <c r="W536" t="s">
        <v>52</v>
      </c>
      <c r="X536" t="s">
        <v>53</v>
      </c>
      <c r="Y536" t="s">
        <v>1</v>
      </c>
      <c r="Z536" t="s">
        <v>54</v>
      </c>
      <c r="AA536">
        <v>-80.000799000000001</v>
      </c>
      <c r="AB536">
        <v>40.451825999999997</v>
      </c>
      <c r="AC536">
        <v>1</v>
      </c>
    </row>
    <row r="537" spans="1:29" hidden="1" outlineLevel="2" x14ac:dyDescent="0.2">
      <c r="A537">
        <v>1756412</v>
      </c>
      <c r="B537">
        <v>128</v>
      </c>
      <c r="C537" t="s">
        <v>0</v>
      </c>
      <c r="D537" t="s">
        <v>1</v>
      </c>
      <c r="I537" s="20" t="s">
        <v>2</v>
      </c>
      <c r="J537" s="15">
        <v>1</v>
      </c>
      <c r="K537" s="15" t="e">
        <f t="shared" si="129"/>
        <v>#VALUE!</v>
      </c>
      <c r="L537" s="18" t="e">
        <f t="shared" si="130"/>
        <v>#VALUE!</v>
      </c>
      <c r="M537" s="3">
        <v>1</v>
      </c>
      <c r="N537" t="s">
        <v>55</v>
      </c>
      <c r="O537" s="4">
        <v>1</v>
      </c>
      <c r="P537" t="s">
        <v>55</v>
      </c>
      <c r="Q537">
        <f t="shared" si="131"/>
        <v>0</v>
      </c>
      <c r="S537">
        <f t="shared" si="132"/>
        <v>0</v>
      </c>
      <c r="T537">
        <f t="shared" si="133"/>
        <v>0</v>
      </c>
      <c r="U537">
        <f t="shared" si="134"/>
        <v>1</v>
      </c>
      <c r="V537">
        <f t="shared" si="135"/>
        <v>1</v>
      </c>
      <c r="W537" t="s">
        <v>56</v>
      </c>
      <c r="X537" t="s">
        <v>57</v>
      </c>
      <c r="Y537" t="s">
        <v>1</v>
      </c>
      <c r="Z537" t="s">
        <v>58</v>
      </c>
      <c r="AA537">
        <v>-79.930554000000001</v>
      </c>
      <c r="AB537">
        <v>40.459938999999999</v>
      </c>
      <c r="AC537">
        <v>1</v>
      </c>
    </row>
    <row r="538" spans="1:29" hidden="1" outlineLevel="2" x14ac:dyDescent="0.2">
      <c r="A538">
        <v>1756412</v>
      </c>
      <c r="B538">
        <v>128</v>
      </c>
      <c r="C538" t="s">
        <v>0</v>
      </c>
      <c r="D538" t="s">
        <v>1</v>
      </c>
      <c r="I538" s="20" t="s">
        <v>2</v>
      </c>
      <c r="J538" s="15">
        <v>1</v>
      </c>
      <c r="K538" s="15" t="e">
        <f t="shared" si="129"/>
        <v>#VALUE!</v>
      </c>
      <c r="L538" s="18" t="e">
        <f t="shared" si="130"/>
        <v>#VALUE!</v>
      </c>
      <c r="M538" s="3">
        <v>1</v>
      </c>
      <c r="N538" t="s">
        <v>59</v>
      </c>
      <c r="O538" s="4">
        <v>1</v>
      </c>
      <c r="P538" t="s">
        <v>59</v>
      </c>
      <c r="Q538">
        <f t="shared" si="131"/>
        <v>0</v>
      </c>
      <c r="R538" s="10">
        <v>1</v>
      </c>
      <c r="S538">
        <f t="shared" si="132"/>
        <v>1</v>
      </c>
      <c r="T538">
        <f t="shared" si="133"/>
        <v>0</v>
      </c>
      <c r="U538">
        <f t="shared" si="134"/>
        <v>1</v>
      </c>
      <c r="V538">
        <f t="shared" si="135"/>
        <v>1</v>
      </c>
      <c r="W538" t="s">
        <v>60</v>
      </c>
      <c r="X538" t="s">
        <v>61</v>
      </c>
      <c r="Y538" t="s">
        <v>1</v>
      </c>
      <c r="Z538" t="s">
        <v>62</v>
      </c>
      <c r="AA538">
        <v>-80.035956999999996</v>
      </c>
      <c r="AB538">
        <v>40.394168999999998</v>
      </c>
      <c r="AC538">
        <v>1</v>
      </c>
    </row>
    <row r="539" spans="1:29" hidden="1" outlineLevel="2" x14ac:dyDescent="0.2">
      <c r="A539">
        <v>1756412</v>
      </c>
      <c r="B539">
        <v>128</v>
      </c>
      <c r="C539" t="s">
        <v>0</v>
      </c>
      <c r="D539" t="s">
        <v>1</v>
      </c>
      <c r="I539" s="20" t="s">
        <v>2</v>
      </c>
      <c r="J539" s="15">
        <v>1</v>
      </c>
      <c r="K539" s="15" t="e">
        <f t="shared" si="129"/>
        <v>#VALUE!</v>
      </c>
      <c r="L539" s="18" t="e">
        <f t="shared" si="130"/>
        <v>#VALUE!</v>
      </c>
      <c r="M539" s="3">
        <v>1</v>
      </c>
      <c r="N539" t="s">
        <v>63</v>
      </c>
      <c r="O539" s="4">
        <v>1</v>
      </c>
      <c r="P539" t="s">
        <v>63</v>
      </c>
      <c r="Q539">
        <f t="shared" si="131"/>
        <v>0</v>
      </c>
      <c r="S539">
        <f t="shared" si="132"/>
        <v>0</v>
      </c>
      <c r="T539">
        <f t="shared" si="133"/>
        <v>0</v>
      </c>
      <c r="U539">
        <f t="shared" si="134"/>
        <v>1</v>
      </c>
      <c r="V539">
        <f t="shared" si="135"/>
        <v>1</v>
      </c>
      <c r="W539" t="s">
        <v>64</v>
      </c>
      <c r="X539" t="s">
        <v>65</v>
      </c>
      <c r="Y539" t="s">
        <v>1</v>
      </c>
      <c r="Z539" t="s">
        <v>66</v>
      </c>
      <c r="AA539">
        <v>-80.006553999999994</v>
      </c>
      <c r="AB539">
        <v>40.452240000000003</v>
      </c>
      <c r="AC539">
        <v>1</v>
      </c>
    </row>
    <row r="540" spans="1:29" hidden="1" outlineLevel="2" x14ac:dyDescent="0.2">
      <c r="A540">
        <v>1756412</v>
      </c>
      <c r="B540">
        <v>128</v>
      </c>
      <c r="C540" t="s">
        <v>0</v>
      </c>
      <c r="D540" t="s">
        <v>1</v>
      </c>
      <c r="I540" s="20" t="s">
        <v>2</v>
      </c>
      <c r="J540" s="15">
        <v>1</v>
      </c>
      <c r="K540" s="15" t="e">
        <f t="shared" si="129"/>
        <v>#VALUE!</v>
      </c>
      <c r="L540" s="18" t="e">
        <f t="shared" si="130"/>
        <v>#VALUE!</v>
      </c>
      <c r="M540" s="3">
        <v>1</v>
      </c>
      <c r="N540" t="s">
        <v>67</v>
      </c>
      <c r="O540" s="4">
        <v>1</v>
      </c>
      <c r="P540" t="s">
        <v>67</v>
      </c>
      <c r="Q540">
        <f t="shared" si="131"/>
        <v>0</v>
      </c>
      <c r="S540">
        <f t="shared" si="132"/>
        <v>0</v>
      </c>
      <c r="T540">
        <f t="shared" si="133"/>
        <v>0</v>
      </c>
      <c r="U540">
        <f t="shared" si="134"/>
        <v>1</v>
      </c>
      <c r="V540">
        <f t="shared" si="135"/>
        <v>1</v>
      </c>
      <c r="W540" t="s">
        <v>68</v>
      </c>
      <c r="X540" t="s">
        <v>69</v>
      </c>
      <c r="Y540" t="s">
        <v>1</v>
      </c>
      <c r="Z540" t="s">
        <v>70</v>
      </c>
      <c r="AA540">
        <v>0</v>
      </c>
      <c r="AB540">
        <v>0</v>
      </c>
      <c r="AC540">
        <v>1</v>
      </c>
    </row>
    <row r="541" spans="1:29" hidden="1" outlineLevel="2" x14ac:dyDescent="0.2">
      <c r="A541">
        <v>1756412</v>
      </c>
      <c r="B541">
        <v>128</v>
      </c>
      <c r="C541" t="s">
        <v>0</v>
      </c>
      <c r="D541" t="s">
        <v>1</v>
      </c>
      <c r="I541" s="20" t="s">
        <v>2</v>
      </c>
      <c r="J541" s="15">
        <v>1</v>
      </c>
      <c r="K541" s="15" t="e">
        <f t="shared" si="129"/>
        <v>#VALUE!</v>
      </c>
      <c r="L541" s="18" t="e">
        <f t="shared" si="130"/>
        <v>#VALUE!</v>
      </c>
      <c r="M541" s="3">
        <v>1</v>
      </c>
      <c r="N541" t="s">
        <v>71</v>
      </c>
      <c r="O541" s="4">
        <v>1</v>
      </c>
      <c r="P541" t="s">
        <v>71</v>
      </c>
      <c r="Q541">
        <f t="shared" si="131"/>
        <v>0</v>
      </c>
      <c r="S541">
        <f t="shared" si="132"/>
        <v>0</v>
      </c>
      <c r="T541">
        <f t="shared" si="133"/>
        <v>0</v>
      </c>
      <c r="U541">
        <f t="shared" si="134"/>
        <v>1</v>
      </c>
      <c r="V541">
        <f t="shared" si="135"/>
        <v>1</v>
      </c>
      <c r="W541" t="s">
        <v>72</v>
      </c>
      <c r="X541" t="s">
        <v>73</v>
      </c>
      <c r="Y541" t="s">
        <v>74</v>
      </c>
      <c r="Z541" t="s">
        <v>75</v>
      </c>
      <c r="AA541">
        <v>-79.623558000000003</v>
      </c>
      <c r="AB541">
        <v>40.353489000000003</v>
      </c>
      <c r="AC541">
        <v>1</v>
      </c>
    </row>
    <row r="542" spans="1:29" hidden="1" outlineLevel="2" x14ac:dyDescent="0.2">
      <c r="A542">
        <v>1756412</v>
      </c>
      <c r="B542">
        <v>128</v>
      </c>
      <c r="C542" t="s">
        <v>0</v>
      </c>
      <c r="D542" t="s">
        <v>1</v>
      </c>
      <c r="I542" s="20" t="s">
        <v>2</v>
      </c>
      <c r="J542" s="15">
        <v>1</v>
      </c>
      <c r="K542" s="15" t="e">
        <f t="shared" si="129"/>
        <v>#VALUE!</v>
      </c>
      <c r="L542" s="18" t="e">
        <f t="shared" si="130"/>
        <v>#VALUE!</v>
      </c>
      <c r="M542" s="3">
        <v>1</v>
      </c>
      <c r="N542" t="s">
        <v>76</v>
      </c>
      <c r="O542" s="4">
        <v>1</v>
      </c>
      <c r="P542" t="s">
        <v>76</v>
      </c>
      <c r="Q542">
        <f t="shared" si="131"/>
        <v>0</v>
      </c>
      <c r="S542">
        <f t="shared" si="132"/>
        <v>0</v>
      </c>
      <c r="T542">
        <f t="shared" si="133"/>
        <v>0</v>
      </c>
      <c r="U542">
        <f t="shared" si="134"/>
        <v>1</v>
      </c>
      <c r="V542">
        <f t="shared" si="135"/>
        <v>1</v>
      </c>
      <c r="W542" t="s">
        <v>77</v>
      </c>
      <c r="X542" t="s">
        <v>30</v>
      </c>
      <c r="Y542" t="s">
        <v>31</v>
      </c>
      <c r="Z542" t="s">
        <v>32</v>
      </c>
      <c r="AA542">
        <v>-79.928057999999993</v>
      </c>
      <c r="AB542">
        <v>40.569817999999998</v>
      </c>
      <c r="AC542">
        <v>1</v>
      </c>
    </row>
    <row r="543" spans="1:29" hidden="1" outlineLevel="2" x14ac:dyDescent="0.2">
      <c r="A543">
        <v>1756412</v>
      </c>
      <c r="B543">
        <v>128</v>
      </c>
      <c r="C543" t="s">
        <v>0</v>
      </c>
      <c r="D543" t="s">
        <v>1</v>
      </c>
      <c r="I543" s="20" t="s">
        <v>2</v>
      </c>
      <c r="J543" s="15">
        <v>1</v>
      </c>
      <c r="K543" s="15" t="e">
        <f t="shared" si="129"/>
        <v>#VALUE!</v>
      </c>
      <c r="L543" s="18" t="e">
        <f t="shared" si="130"/>
        <v>#VALUE!</v>
      </c>
      <c r="M543" s="3">
        <v>1</v>
      </c>
      <c r="N543" t="s">
        <v>78</v>
      </c>
      <c r="O543" s="4">
        <v>1</v>
      </c>
      <c r="P543" t="s">
        <v>78</v>
      </c>
      <c r="Q543">
        <f t="shared" si="131"/>
        <v>0</v>
      </c>
      <c r="S543">
        <f t="shared" si="132"/>
        <v>0</v>
      </c>
      <c r="T543">
        <f t="shared" si="133"/>
        <v>0</v>
      </c>
      <c r="U543">
        <f t="shared" si="134"/>
        <v>1</v>
      </c>
      <c r="V543">
        <f t="shared" si="135"/>
        <v>1</v>
      </c>
      <c r="W543" t="s">
        <v>79</v>
      </c>
      <c r="X543" t="s">
        <v>80</v>
      </c>
      <c r="Y543" t="s">
        <v>1</v>
      </c>
      <c r="Z543" t="s">
        <v>81</v>
      </c>
      <c r="AA543">
        <v>-80.024681000000001</v>
      </c>
      <c r="AB543">
        <v>40.410015000000001</v>
      </c>
      <c r="AC543">
        <v>1</v>
      </c>
    </row>
    <row r="544" spans="1:29" hidden="1" outlineLevel="2" x14ac:dyDescent="0.2">
      <c r="A544">
        <v>1756412</v>
      </c>
      <c r="B544">
        <v>128</v>
      </c>
      <c r="C544" t="s">
        <v>0</v>
      </c>
      <c r="D544" t="s">
        <v>1</v>
      </c>
      <c r="I544" s="20" t="s">
        <v>2</v>
      </c>
      <c r="J544" s="15">
        <v>1</v>
      </c>
      <c r="K544" s="15" t="e">
        <f t="shared" si="129"/>
        <v>#VALUE!</v>
      </c>
      <c r="L544" s="18" t="e">
        <f t="shared" si="130"/>
        <v>#VALUE!</v>
      </c>
      <c r="M544" s="3">
        <v>1</v>
      </c>
      <c r="N544" t="s">
        <v>82</v>
      </c>
      <c r="O544" s="4">
        <v>1</v>
      </c>
      <c r="P544" t="s">
        <v>82</v>
      </c>
      <c r="Q544">
        <f t="shared" si="131"/>
        <v>0</v>
      </c>
      <c r="S544">
        <f t="shared" si="132"/>
        <v>0</v>
      </c>
      <c r="T544">
        <f t="shared" si="133"/>
        <v>0</v>
      </c>
      <c r="U544">
        <f t="shared" si="134"/>
        <v>1</v>
      </c>
      <c r="V544">
        <f t="shared" si="135"/>
        <v>1</v>
      </c>
      <c r="W544" t="s">
        <v>83</v>
      </c>
      <c r="X544" t="s">
        <v>84</v>
      </c>
      <c r="Y544" t="s">
        <v>85</v>
      </c>
      <c r="Z544" t="s">
        <v>86</v>
      </c>
      <c r="AA544">
        <v>-80.007857000000001</v>
      </c>
      <c r="AB544">
        <v>40.290488000000003</v>
      </c>
      <c r="AC544">
        <v>1</v>
      </c>
    </row>
    <row r="545" spans="1:29" hidden="1" outlineLevel="2" x14ac:dyDescent="0.2">
      <c r="A545">
        <v>1756412</v>
      </c>
      <c r="B545">
        <v>128</v>
      </c>
      <c r="C545" t="s">
        <v>0</v>
      </c>
      <c r="D545" t="s">
        <v>1</v>
      </c>
      <c r="I545" s="20" t="s">
        <v>2</v>
      </c>
      <c r="J545" s="15">
        <v>1</v>
      </c>
      <c r="K545" s="15" t="e">
        <f t="shared" si="129"/>
        <v>#VALUE!</v>
      </c>
      <c r="L545" s="18" t="e">
        <f t="shared" si="130"/>
        <v>#VALUE!</v>
      </c>
      <c r="M545" s="3">
        <v>1</v>
      </c>
      <c r="N545" t="s">
        <v>87</v>
      </c>
      <c r="O545" s="4">
        <v>1</v>
      </c>
      <c r="P545" t="s">
        <v>87</v>
      </c>
      <c r="Q545">
        <f t="shared" si="131"/>
        <v>0</v>
      </c>
      <c r="S545">
        <f t="shared" si="132"/>
        <v>0</v>
      </c>
      <c r="T545">
        <f t="shared" si="133"/>
        <v>0</v>
      </c>
      <c r="U545">
        <f t="shared" si="134"/>
        <v>1</v>
      </c>
      <c r="V545">
        <f t="shared" si="135"/>
        <v>1</v>
      </c>
      <c r="W545" t="s">
        <v>88</v>
      </c>
      <c r="X545" t="s">
        <v>18</v>
      </c>
      <c r="Y545" t="s">
        <v>1</v>
      </c>
      <c r="Z545" t="s">
        <v>19</v>
      </c>
      <c r="AA545">
        <v>-79.997519999999994</v>
      </c>
      <c r="AB545">
        <v>40.441749999999999</v>
      </c>
      <c r="AC545">
        <v>1</v>
      </c>
    </row>
    <row r="546" spans="1:29" hidden="1" outlineLevel="2" x14ac:dyDescent="0.2">
      <c r="A546">
        <v>1756412</v>
      </c>
      <c r="B546">
        <v>128</v>
      </c>
      <c r="C546" t="s">
        <v>0</v>
      </c>
      <c r="D546" t="s">
        <v>1</v>
      </c>
      <c r="I546" s="20" t="s">
        <v>2</v>
      </c>
      <c r="J546" s="15">
        <v>0</v>
      </c>
      <c r="K546" s="15" t="e">
        <f t="shared" si="129"/>
        <v>#VALUE!</v>
      </c>
      <c r="L546" s="18" t="e">
        <f t="shared" si="130"/>
        <v>#VALUE!</v>
      </c>
      <c r="M546" s="3">
        <v>2</v>
      </c>
      <c r="N546" t="s">
        <v>89</v>
      </c>
      <c r="O546" s="4">
        <v>2</v>
      </c>
      <c r="P546" t="s">
        <v>89</v>
      </c>
      <c r="Q546">
        <f t="shared" si="131"/>
        <v>0</v>
      </c>
      <c r="R546" s="10">
        <v>2</v>
      </c>
      <c r="S546">
        <f t="shared" si="132"/>
        <v>1</v>
      </c>
      <c r="T546">
        <f t="shared" si="133"/>
        <v>1</v>
      </c>
      <c r="U546">
        <f t="shared" si="134"/>
        <v>1</v>
      </c>
      <c r="V546">
        <f t="shared" si="135"/>
        <v>1</v>
      </c>
      <c r="W546" t="s">
        <v>90</v>
      </c>
      <c r="X546" t="s">
        <v>18</v>
      </c>
      <c r="Y546" t="s">
        <v>1</v>
      </c>
      <c r="Z546" t="s">
        <v>19</v>
      </c>
      <c r="AA546">
        <v>-79.997519999999994</v>
      </c>
      <c r="AB546">
        <v>40.441749999999999</v>
      </c>
      <c r="AC546">
        <v>2</v>
      </c>
    </row>
    <row r="547" spans="1:29" hidden="1" outlineLevel="2" x14ac:dyDescent="0.2">
      <c r="A547">
        <v>1756412</v>
      </c>
      <c r="B547">
        <v>128</v>
      </c>
      <c r="C547" t="s">
        <v>0</v>
      </c>
      <c r="D547" t="s">
        <v>1</v>
      </c>
      <c r="I547" s="20" t="s">
        <v>2</v>
      </c>
      <c r="J547" s="15">
        <v>1</v>
      </c>
      <c r="K547" s="15" t="e">
        <f t="shared" si="129"/>
        <v>#VALUE!</v>
      </c>
      <c r="L547" s="18" t="e">
        <f t="shared" si="130"/>
        <v>#VALUE!</v>
      </c>
      <c r="M547" s="3">
        <v>1</v>
      </c>
      <c r="N547" t="s">
        <v>91</v>
      </c>
      <c r="O547" s="4">
        <v>1</v>
      </c>
      <c r="P547" t="s">
        <v>91</v>
      </c>
      <c r="Q547">
        <f t="shared" si="131"/>
        <v>0</v>
      </c>
      <c r="S547">
        <f t="shared" si="132"/>
        <v>0</v>
      </c>
      <c r="T547">
        <f t="shared" si="133"/>
        <v>0</v>
      </c>
      <c r="U547">
        <f t="shared" si="134"/>
        <v>1</v>
      </c>
      <c r="V547">
        <f t="shared" si="135"/>
        <v>1</v>
      </c>
      <c r="W547" t="s">
        <v>92</v>
      </c>
      <c r="X547" t="s">
        <v>93</v>
      </c>
      <c r="Y547" t="s">
        <v>1</v>
      </c>
      <c r="Z547" t="s">
        <v>94</v>
      </c>
      <c r="AA547">
        <v>-80.017593000000005</v>
      </c>
      <c r="AB547">
        <v>40.365307000000001</v>
      </c>
      <c r="AC547">
        <v>1</v>
      </c>
    </row>
    <row r="548" spans="1:29" hidden="1" outlineLevel="2" x14ac:dyDescent="0.2">
      <c r="A548">
        <v>1756412</v>
      </c>
      <c r="B548">
        <v>128</v>
      </c>
      <c r="C548" t="s">
        <v>0</v>
      </c>
      <c r="D548" t="s">
        <v>1</v>
      </c>
      <c r="I548" s="20" t="s">
        <v>2</v>
      </c>
      <c r="J548" s="15">
        <v>1</v>
      </c>
      <c r="K548" s="15" t="e">
        <f t="shared" si="129"/>
        <v>#VALUE!</v>
      </c>
      <c r="L548" s="18" t="e">
        <f t="shared" si="130"/>
        <v>#VALUE!</v>
      </c>
      <c r="M548" s="3">
        <v>1</v>
      </c>
      <c r="N548" t="s">
        <v>95</v>
      </c>
      <c r="O548" s="4">
        <v>1</v>
      </c>
      <c r="P548" t="s">
        <v>95</v>
      </c>
      <c r="Q548">
        <f t="shared" si="131"/>
        <v>0</v>
      </c>
      <c r="S548">
        <f t="shared" si="132"/>
        <v>0</v>
      </c>
      <c r="T548">
        <f t="shared" si="133"/>
        <v>0</v>
      </c>
      <c r="U548">
        <f t="shared" si="134"/>
        <v>1</v>
      </c>
      <c r="V548">
        <f t="shared" si="135"/>
        <v>1</v>
      </c>
      <c r="W548" t="s">
        <v>96</v>
      </c>
      <c r="X548" t="s">
        <v>97</v>
      </c>
      <c r="Y548" t="s">
        <v>1</v>
      </c>
      <c r="Z548" t="s">
        <v>98</v>
      </c>
      <c r="AA548">
        <v>-79.961389999999994</v>
      </c>
      <c r="AB548">
        <v>40.467930000000003</v>
      </c>
      <c r="AC548">
        <v>1</v>
      </c>
    </row>
    <row r="549" spans="1:29" hidden="1" outlineLevel="2" x14ac:dyDescent="0.2">
      <c r="A549">
        <v>1756412</v>
      </c>
      <c r="B549">
        <v>128</v>
      </c>
      <c r="C549" t="s">
        <v>0</v>
      </c>
      <c r="D549" t="s">
        <v>1</v>
      </c>
      <c r="I549" s="20" t="s">
        <v>2</v>
      </c>
      <c r="J549" s="15">
        <v>1</v>
      </c>
      <c r="K549" s="15" t="e">
        <f t="shared" si="129"/>
        <v>#VALUE!</v>
      </c>
      <c r="L549" s="18" t="e">
        <f t="shared" si="130"/>
        <v>#VALUE!</v>
      </c>
      <c r="M549" s="3">
        <v>1</v>
      </c>
      <c r="N549" t="s">
        <v>99</v>
      </c>
      <c r="O549" s="4">
        <v>1</v>
      </c>
      <c r="P549" t="s">
        <v>99</v>
      </c>
      <c r="Q549">
        <f t="shared" si="131"/>
        <v>0</v>
      </c>
      <c r="S549">
        <f t="shared" si="132"/>
        <v>0</v>
      </c>
      <c r="T549">
        <f t="shared" si="133"/>
        <v>0</v>
      </c>
      <c r="U549">
        <f t="shared" si="134"/>
        <v>1</v>
      </c>
      <c r="V549">
        <f t="shared" si="135"/>
        <v>1</v>
      </c>
      <c r="W549" t="s">
        <v>100</v>
      </c>
      <c r="X549" t="s">
        <v>101</v>
      </c>
      <c r="Y549" t="s">
        <v>1</v>
      </c>
      <c r="Z549" t="s">
        <v>102</v>
      </c>
      <c r="AA549">
        <v>-80.011146999999994</v>
      </c>
      <c r="AB549">
        <v>40.457175999999997</v>
      </c>
      <c r="AC549">
        <v>1</v>
      </c>
    </row>
    <row r="550" spans="1:29" hidden="1" outlineLevel="2" x14ac:dyDescent="0.2">
      <c r="A550">
        <v>1756412</v>
      </c>
      <c r="B550">
        <v>128</v>
      </c>
      <c r="C550" t="s">
        <v>0</v>
      </c>
      <c r="D550" t="s">
        <v>1</v>
      </c>
      <c r="I550" s="20" t="s">
        <v>2</v>
      </c>
      <c r="J550" s="15">
        <v>1</v>
      </c>
      <c r="K550" s="15" t="e">
        <f t="shared" si="129"/>
        <v>#VALUE!</v>
      </c>
      <c r="L550" s="18" t="e">
        <f t="shared" si="130"/>
        <v>#VALUE!</v>
      </c>
      <c r="M550" s="3">
        <v>1</v>
      </c>
      <c r="N550" t="s">
        <v>103</v>
      </c>
      <c r="O550" s="4">
        <v>1</v>
      </c>
      <c r="P550" t="s">
        <v>103</v>
      </c>
      <c r="Q550">
        <f t="shared" si="131"/>
        <v>0</v>
      </c>
      <c r="S550">
        <f t="shared" si="132"/>
        <v>0</v>
      </c>
      <c r="T550">
        <f t="shared" si="133"/>
        <v>0</v>
      </c>
      <c r="U550">
        <f t="shared" si="134"/>
        <v>1</v>
      </c>
      <c r="V550">
        <f t="shared" si="135"/>
        <v>1</v>
      </c>
      <c r="W550" t="s">
        <v>104</v>
      </c>
      <c r="X550" t="s">
        <v>105</v>
      </c>
      <c r="Y550" t="s">
        <v>1</v>
      </c>
      <c r="Z550" t="s">
        <v>106</v>
      </c>
      <c r="AA550">
        <v>-79.995414999999994</v>
      </c>
      <c r="AB550">
        <v>40.302334000000002</v>
      </c>
      <c r="AC550">
        <v>1</v>
      </c>
    </row>
    <row r="551" spans="1:29" hidden="1" outlineLevel="2" x14ac:dyDescent="0.2">
      <c r="A551">
        <v>1756412</v>
      </c>
      <c r="B551">
        <v>128</v>
      </c>
      <c r="C551" t="s">
        <v>0</v>
      </c>
      <c r="D551" t="s">
        <v>1</v>
      </c>
      <c r="I551" s="20" t="s">
        <v>2</v>
      </c>
      <c r="J551" s="15">
        <v>1</v>
      </c>
      <c r="K551" s="15" t="e">
        <f t="shared" si="129"/>
        <v>#VALUE!</v>
      </c>
      <c r="L551" s="18" t="e">
        <f t="shared" si="130"/>
        <v>#VALUE!</v>
      </c>
      <c r="M551" s="3">
        <v>1</v>
      </c>
      <c r="N551" t="s">
        <v>107</v>
      </c>
      <c r="O551" s="4">
        <v>1</v>
      </c>
      <c r="P551" t="s">
        <v>107</v>
      </c>
      <c r="Q551">
        <f t="shared" si="131"/>
        <v>0</v>
      </c>
      <c r="S551">
        <f t="shared" si="132"/>
        <v>0</v>
      </c>
      <c r="T551">
        <f t="shared" si="133"/>
        <v>0</v>
      </c>
      <c r="U551">
        <f t="shared" si="134"/>
        <v>1</v>
      </c>
      <c r="V551">
        <f t="shared" si="135"/>
        <v>1</v>
      </c>
      <c r="W551" t="s">
        <v>108</v>
      </c>
      <c r="X551" t="s">
        <v>109</v>
      </c>
      <c r="Y551" t="s">
        <v>1</v>
      </c>
      <c r="Z551" t="s">
        <v>110</v>
      </c>
      <c r="AA551">
        <v>-79.959778</v>
      </c>
      <c r="AB551">
        <v>40.436726</v>
      </c>
      <c r="AC551">
        <v>1</v>
      </c>
    </row>
    <row r="552" spans="1:29" hidden="1" outlineLevel="2" x14ac:dyDescent="0.2">
      <c r="A552">
        <v>1756412</v>
      </c>
      <c r="B552">
        <v>128</v>
      </c>
      <c r="C552" t="s">
        <v>0</v>
      </c>
      <c r="D552" t="s">
        <v>1</v>
      </c>
      <c r="I552" s="20" t="s">
        <v>2</v>
      </c>
      <c r="J552" s="15">
        <v>1</v>
      </c>
      <c r="K552" s="15" t="e">
        <f t="shared" si="129"/>
        <v>#VALUE!</v>
      </c>
      <c r="L552" s="18" t="e">
        <f t="shared" si="130"/>
        <v>#VALUE!</v>
      </c>
      <c r="M552" s="3">
        <v>1</v>
      </c>
      <c r="N552" t="s">
        <v>111</v>
      </c>
      <c r="O552" s="4">
        <v>1</v>
      </c>
      <c r="P552" t="s">
        <v>111</v>
      </c>
      <c r="Q552">
        <f t="shared" si="131"/>
        <v>0</v>
      </c>
      <c r="S552">
        <f t="shared" si="132"/>
        <v>0</v>
      </c>
      <c r="T552">
        <f t="shared" si="133"/>
        <v>0</v>
      </c>
      <c r="U552">
        <f t="shared" si="134"/>
        <v>1</v>
      </c>
      <c r="V552">
        <f t="shared" si="135"/>
        <v>1</v>
      </c>
      <c r="W552" t="s">
        <v>112</v>
      </c>
      <c r="X552" t="s">
        <v>22</v>
      </c>
      <c r="Y552" t="s">
        <v>1</v>
      </c>
      <c r="Z552" t="s">
        <v>23</v>
      </c>
      <c r="AA552">
        <v>-79.947198999999998</v>
      </c>
      <c r="AB552">
        <v>40.440168999999997</v>
      </c>
      <c r="AC552">
        <v>1</v>
      </c>
    </row>
    <row r="553" spans="1:29" hidden="1" outlineLevel="2" x14ac:dyDescent="0.2">
      <c r="A553">
        <v>1756412</v>
      </c>
      <c r="B553">
        <v>128</v>
      </c>
      <c r="C553" t="s">
        <v>0</v>
      </c>
      <c r="D553" t="s">
        <v>1</v>
      </c>
      <c r="I553" s="20" t="s">
        <v>2</v>
      </c>
      <c r="J553" s="15">
        <v>1</v>
      </c>
      <c r="K553" s="15" t="e">
        <f t="shared" si="129"/>
        <v>#VALUE!</v>
      </c>
      <c r="L553" s="18" t="e">
        <f t="shared" si="130"/>
        <v>#VALUE!</v>
      </c>
      <c r="M553" s="3">
        <v>1</v>
      </c>
      <c r="N553" t="s">
        <v>12</v>
      </c>
      <c r="O553" s="4">
        <v>1</v>
      </c>
      <c r="P553" t="s">
        <v>12</v>
      </c>
      <c r="Q553">
        <f t="shared" si="131"/>
        <v>0</v>
      </c>
      <c r="R553" s="10">
        <v>1</v>
      </c>
      <c r="S553">
        <f t="shared" si="132"/>
        <v>1</v>
      </c>
      <c r="T553">
        <f t="shared" si="133"/>
        <v>0</v>
      </c>
      <c r="U553">
        <f t="shared" si="134"/>
        <v>1</v>
      </c>
      <c r="V553">
        <f t="shared" si="135"/>
        <v>1</v>
      </c>
      <c r="W553" t="s">
        <v>13</v>
      </c>
      <c r="X553" t="s">
        <v>14</v>
      </c>
      <c r="Y553" t="s">
        <v>1</v>
      </c>
      <c r="Z553" t="s">
        <v>15</v>
      </c>
      <c r="AA553">
        <v>-79.922905</v>
      </c>
      <c r="AB553">
        <v>40.435702999999997</v>
      </c>
      <c r="AC553">
        <v>1</v>
      </c>
    </row>
    <row r="554" spans="1:29" hidden="1" outlineLevel="2" x14ac:dyDescent="0.2">
      <c r="A554">
        <v>1756412</v>
      </c>
      <c r="B554">
        <v>128</v>
      </c>
      <c r="C554" t="s">
        <v>0</v>
      </c>
      <c r="D554" t="s">
        <v>1</v>
      </c>
      <c r="I554" s="20" t="s">
        <v>2</v>
      </c>
      <c r="J554" s="15">
        <v>1</v>
      </c>
      <c r="K554" s="15" t="e">
        <f t="shared" si="129"/>
        <v>#VALUE!</v>
      </c>
      <c r="L554" s="18" t="e">
        <f t="shared" si="130"/>
        <v>#VALUE!</v>
      </c>
      <c r="M554" s="3">
        <v>1</v>
      </c>
      <c r="N554" t="s">
        <v>113</v>
      </c>
      <c r="O554" s="4">
        <v>1</v>
      </c>
      <c r="P554" t="s">
        <v>113</v>
      </c>
      <c r="Q554">
        <f t="shared" si="131"/>
        <v>0</v>
      </c>
      <c r="R554" s="10">
        <v>1</v>
      </c>
      <c r="S554">
        <f t="shared" si="132"/>
        <v>1</v>
      </c>
      <c r="T554">
        <f t="shared" si="133"/>
        <v>0</v>
      </c>
      <c r="U554">
        <f t="shared" si="134"/>
        <v>1</v>
      </c>
      <c r="V554">
        <f t="shared" si="135"/>
        <v>1</v>
      </c>
      <c r="W554" t="s">
        <v>114</v>
      </c>
      <c r="X554" t="s">
        <v>115</v>
      </c>
      <c r="Y554" t="s">
        <v>1</v>
      </c>
      <c r="Z554" t="s">
        <v>116</v>
      </c>
      <c r="AA554">
        <v>-79.943770999999998</v>
      </c>
      <c r="AB554">
        <v>40.465091999999999</v>
      </c>
      <c r="AC554">
        <v>1</v>
      </c>
    </row>
    <row r="555" spans="1:29" hidden="1" outlineLevel="2" x14ac:dyDescent="0.2">
      <c r="A555">
        <v>1756412</v>
      </c>
      <c r="B555">
        <v>128</v>
      </c>
      <c r="C555" t="s">
        <v>0</v>
      </c>
      <c r="D555" t="s">
        <v>1</v>
      </c>
      <c r="I555" s="20" t="s">
        <v>2</v>
      </c>
      <c r="J555" s="15">
        <v>1</v>
      </c>
      <c r="K555" s="15" t="e">
        <f t="shared" si="129"/>
        <v>#VALUE!</v>
      </c>
      <c r="L555" s="18" t="e">
        <f t="shared" si="130"/>
        <v>#VALUE!</v>
      </c>
      <c r="M555" s="3">
        <v>1</v>
      </c>
      <c r="N555" t="s">
        <v>117</v>
      </c>
      <c r="O555" s="4">
        <v>1</v>
      </c>
      <c r="P555" t="s">
        <v>117</v>
      </c>
      <c r="Q555">
        <f t="shared" si="131"/>
        <v>0</v>
      </c>
      <c r="R555" s="10">
        <v>1</v>
      </c>
      <c r="S555">
        <f t="shared" si="132"/>
        <v>1</v>
      </c>
      <c r="T555">
        <f t="shared" si="133"/>
        <v>0</v>
      </c>
      <c r="U555">
        <f t="shared" si="134"/>
        <v>1</v>
      </c>
      <c r="V555">
        <f t="shared" si="135"/>
        <v>1</v>
      </c>
      <c r="W555" t="s">
        <v>118</v>
      </c>
      <c r="X555" t="s">
        <v>119</v>
      </c>
      <c r="Y555" t="s">
        <v>120</v>
      </c>
      <c r="Z555" t="s">
        <v>121</v>
      </c>
      <c r="AA555">
        <v>-79.922905</v>
      </c>
      <c r="AB555">
        <v>40.435702999999997</v>
      </c>
      <c r="AC555">
        <v>1</v>
      </c>
    </row>
    <row r="556" spans="1:29" hidden="1" outlineLevel="2" x14ac:dyDescent="0.2">
      <c r="A556">
        <v>1756412</v>
      </c>
      <c r="B556">
        <v>128</v>
      </c>
      <c r="C556" t="s">
        <v>0</v>
      </c>
      <c r="D556" t="s">
        <v>1</v>
      </c>
      <c r="I556" s="20" t="s">
        <v>2</v>
      </c>
      <c r="J556" s="15">
        <v>1</v>
      </c>
      <c r="K556" s="15" t="e">
        <f t="shared" si="129"/>
        <v>#VALUE!</v>
      </c>
      <c r="L556" s="18" t="e">
        <f t="shared" si="130"/>
        <v>#VALUE!</v>
      </c>
      <c r="M556" s="3">
        <v>1</v>
      </c>
      <c r="N556" t="s">
        <v>122</v>
      </c>
      <c r="O556" s="4">
        <v>1</v>
      </c>
      <c r="P556" t="s">
        <v>122</v>
      </c>
      <c r="Q556">
        <f t="shared" ref="Q556:Q587" si="136">IF((M556+O556=3),1,0)</f>
        <v>0</v>
      </c>
      <c r="R556" s="10">
        <v>1</v>
      </c>
      <c r="S556">
        <f t="shared" ref="S556:S587" si="137">IF(M556=R556,1,0)</f>
        <v>1</v>
      </c>
      <c r="T556">
        <f t="shared" ref="T556:T587" si="138">IF((M556+O556=4),1,0)</f>
        <v>0</v>
      </c>
      <c r="U556">
        <f t="shared" ref="U556:U587" si="139">IF(M556=O556,1,0)</f>
        <v>1</v>
      </c>
      <c r="V556">
        <f t="shared" ref="V556:V587" si="140">IF(N556=P556,1,888)</f>
        <v>1</v>
      </c>
      <c r="W556" t="s">
        <v>123</v>
      </c>
      <c r="X556" t="s">
        <v>124</v>
      </c>
      <c r="Y556" t="s">
        <v>1</v>
      </c>
      <c r="Z556" t="s">
        <v>125</v>
      </c>
      <c r="AA556">
        <v>-79.963982000000001</v>
      </c>
      <c r="AB556">
        <v>40.428027999999998</v>
      </c>
      <c r="AC556">
        <v>1</v>
      </c>
    </row>
    <row r="557" spans="1:29" hidden="1" outlineLevel="2" x14ac:dyDescent="0.2">
      <c r="A557">
        <v>1756412</v>
      </c>
      <c r="B557">
        <v>128</v>
      </c>
      <c r="C557" t="s">
        <v>0</v>
      </c>
      <c r="D557" t="s">
        <v>1</v>
      </c>
      <c r="I557" s="20" t="s">
        <v>2</v>
      </c>
      <c r="J557" s="15">
        <v>1</v>
      </c>
      <c r="K557" s="15" t="e">
        <f t="shared" si="129"/>
        <v>#VALUE!</v>
      </c>
      <c r="L557" s="18" t="e">
        <f t="shared" si="130"/>
        <v>#VALUE!</v>
      </c>
      <c r="M557" s="3">
        <v>1</v>
      </c>
      <c r="N557" t="s">
        <v>126</v>
      </c>
      <c r="O557" s="4">
        <v>2</v>
      </c>
      <c r="P557" t="s">
        <v>126</v>
      </c>
      <c r="Q557">
        <f t="shared" si="136"/>
        <v>1</v>
      </c>
      <c r="R557" s="10">
        <v>1</v>
      </c>
      <c r="S557">
        <f t="shared" si="137"/>
        <v>1</v>
      </c>
      <c r="T557">
        <f t="shared" si="138"/>
        <v>0</v>
      </c>
      <c r="U557">
        <f t="shared" si="139"/>
        <v>0</v>
      </c>
      <c r="V557">
        <f t="shared" si="140"/>
        <v>1</v>
      </c>
      <c r="W557" t="s">
        <v>127</v>
      </c>
      <c r="X557" t="s">
        <v>18</v>
      </c>
      <c r="Y557" t="s">
        <v>1</v>
      </c>
      <c r="Z557" t="s">
        <v>19</v>
      </c>
      <c r="AA557">
        <v>-79.997519999999994</v>
      </c>
      <c r="AB557">
        <v>40.441749999999999</v>
      </c>
      <c r="AC557">
        <v>2</v>
      </c>
    </row>
    <row r="558" spans="1:29" hidden="1" outlineLevel="2" x14ac:dyDescent="0.2">
      <c r="A558">
        <v>1756412</v>
      </c>
      <c r="B558">
        <v>128</v>
      </c>
      <c r="C558" t="s">
        <v>0</v>
      </c>
      <c r="D558" t="s">
        <v>1</v>
      </c>
      <c r="I558" s="20" t="s">
        <v>2</v>
      </c>
      <c r="J558" s="15">
        <v>1</v>
      </c>
      <c r="K558" s="15" t="e">
        <f t="shared" si="129"/>
        <v>#VALUE!</v>
      </c>
      <c r="L558" s="18" t="e">
        <f t="shared" si="130"/>
        <v>#VALUE!</v>
      </c>
      <c r="M558" s="3">
        <v>1</v>
      </c>
      <c r="N558" t="s">
        <v>128</v>
      </c>
      <c r="O558" s="4">
        <v>1</v>
      </c>
      <c r="P558" t="s">
        <v>128</v>
      </c>
      <c r="Q558">
        <f t="shared" si="136"/>
        <v>0</v>
      </c>
      <c r="S558">
        <f t="shared" si="137"/>
        <v>0</v>
      </c>
      <c r="T558">
        <f t="shared" si="138"/>
        <v>0</v>
      </c>
      <c r="U558">
        <f t="shared" si="139"/>
        <v>1</v>
      </c>
      <c r="V558">
        <f t="shared" si="140"/>
        <v>1</v>
      </c>
      <c r="W558" t="s">
        <v>129</v>
      </c>
      <c r="X558" t="s">
        <v>130</v>
      </c>
      <c r="Y558" t="s">
        <v>1</v>
      </c>
      <c r="Z558" t="s">
        <v>131</v>
      </c>
      <c r="AA558">
        <v>-80.032295000000005</v>
      </c>
      <c r="AB558">
        <v>40.456850000000003</v>
      </c>
      <c r="AC558">
        <v>1</v>
      </c>
    </row>
    <row r="559" spans="1:29" hidden="1" outlineLevel="2" x14ac:dyDescent="0.2">
      <c r="A559">
        <v>1756412</v>
      </c>
      <c r="B559">
        <v>128</v>
      </c>
      <c r="C559" t="s">
        <v>0</v>
      </c>
      <c r="D559" t="s">
        <v>1</v>
      </c>
      <c r="I559" s="20" t="s">
        <v>2</v>
      </c>
      <c r="J559" s="15">
        <v>1</v>
      </c>
      <c r="K559" s="15" t="e">
        <f t="shared" si="129"/>
        <v>#VALUE!</v>
      </c>
      <c r="L559" s="18" t="e">
        <f t="shared" si="130"/>
        <v>#VALUE!</v>
      </c>
      <c r="M559" s="3">
        <v>1</v>
      </c>
      <c r="N559" t="s">
        <v>132</v>
      </c>
      <c r="O559" s="4">
        <v>1</v>
      </c>
      <c r="P559" t="s">
        <v>132</v>
      </c>
      <c r="Q559">
        <f t="shared" si="136"/>
        <v>0</v>
      </c>
      <c r="S559">
        <f t="shared" si="137"/>
        <v>0</v>
      </c>
      <c r="T559">
        <f t="shared" si="138"/>
        <v>0</v>
      </c>
      <c r="U559">
        <f t="shared" si="139"/>
        <v>1</v>
      </c>
      <c r="V559">
        <f t="shared" si="140"/>
        <v>1</v>
      </c>
      <c r="W559" t="s">
        <v>133</v>
      </c>
      <c r="X559" t="s">
        <v>30</v>
      </c>
      <c r="Y559" t="s">
        <v>31</v>
      </c>
      <c r="Z559" t="s">
        <v>32</v>
      </c>
      <c r="AA559">
        <v>-79.928057999999993</v>
      </c>
      <c r="AB559">
        <v>40.569817999999998</v>
      </c>
      <c r="AC559">
        <v>1</v>
      </c>
    </row>
    <row r="560" spans="1:29" hidden="1" outlineLevel="2" x14ac:dyDescent="0.2">
      <c r="A560">
        <v>1756412</v>
      </c>
      <c r="B560">
        <v>128</v>
      </c>
      <c r="C560" t="s">
        <v>0</v>
      </c>
      <c r="D560" t="s">
        <v>1</v>
      </c>
      <c r="I560" s="20" t="s">
        <v>2</v>
      </c>
      <c r="J560" s="15">
        <v>1</v>
      </c>
      <c r="K560" s="15" t="e">
        <f t="shared" si="129"/>
        <v>#VALUE!</v>
      </c>
      <c r="L560" s="18" t="e">
        <f t="shared" si="130"/>
        <v>#VALUE!</v>
      </c>
      <c r="M560" s="3">
        <v>1</v>
      </c>
      <c r="N560" t="s">
        <v>134</v>
      </c>
      <c r="O560" s="4">
        <v>1</v>
      </c>
      <c r="P560" t="s">
        <v>134</v>
      </c>
      <c r="Q560">
        <f t="shared" si="136"/>
        <v>0</v>
      </c>
      <c r="S560">
        <f t="shared" si="137"/>
        <v>0</v>
      </c>
      <c r="T560">
        <f t="shared" si="138"/>
        <v>0</v>
      </c>
      <c r="U560">
        <f t="shared" si="139"/>
        <v>1</v>
      </c>
      <c r="V560">
        <f t="shared" si="140"/>
        <v>1</v>
      </c>
      <c r="W560" t="s">
        <v>135</v>
      </c>
      <c r="X560" t="s">
        <v>136</v>
      </c>
      <c r="Y560" t="s">
        <v>1</v>
      </c>
      <c r="Z560" t="s">
        <v>137</v>
      </c>
      <c r="AA560">
        <v>-80.110611000000006</v>
      </c>
      <c r="AB560">
        <v>40.336674000000002</v>
      </c>
      <c r="AC560">
        <v>1</v>
      </c>
    </row>
    <row r="561" spans="1:29" hidden="1" outlineLevel="2" x14ac:dyDescent="0.2">
      <c r="A561">
        <v>1756412</v>
      </c>
      <c r="B561">
        <v>128</v>
      </c>
      <c r="C561" t="s">
        <v>0</v>
      </c>
      <c r="D561" t="s">
        <v>1</v>
      </c>
      <c r="I561" s="20" t="s">
        <v>2</v>
      </c>
      <c r="J561" s="15">
        <v>1</v>
      </c>
      <c r="K561" s="15" t="e">
        <f t="shared" si="129"/>
        <v>#VALUE!</v>
      </c>
      <c r="L561" s="18" t="e">
        <f t="shared" si="130"/>
        <v>#VALUE!</v>
      </c>
      <c r="M561" s="3">
        <v>1</v>
      </c>
      <c r="N561" t="s">
        <v>138</v>
      </c>
      <c r="O561" s="4">
        <v>1</v>
      </c>
      <c r="P561" t="s">
        <v>138</v>
      </c>
      <c r="Q561">
        <f t="shared" si="136"/>
        <v>0</v>
      </c>
      <c r="S561">
        <f t="shared" si="137"/>
        <v>0</v>
      </c>
      <c r="T561">
        <f t="shared" si="138"/>
        <v>0</v>
      </c>
      <c r="U561">
        <f t="shared" si="139"/>
        <v>1</v>
      </c>
      <c r="V561">
        <f t="shared" si="140"/>
        <v>1</v>
      </c>
      <c r="W561" t="s">
        <v>139</v>
      </c>
      <c r="X561" t="s">
        <v>140</v>
      </c>
      <c r="Y561" t="s">
        <v>1</v>
      </c>
      <c r="Z561" t="s">
        <v>141</v>
      </c>
      <c r="AA561">
        <v>-80.006270999999998</v>
      </c>
      <c r="AB561">
        <v>40.516070999999997</v>
      </c>
      <c r="AC561">
        <v>1</v>
      </c>
    </row>
    <row r="562" spans="1:29" hidden="1" outlineLevel="2" x14ac:dyDescent="0.2">
      <c r="A562">
        <v>1756412</v>
      </c>
      <c r="B562">
        <v>128</v>
      </c>
      <c r="C562" t="s">
        <v>0</v>
      </c>
      <c r="D562" t="s">
        <v>1</v>
      </c>
      <c r="I562" s="20" t="s">
        <v>2</v>
      </c>
      <c r="J562" s="15">
        <v>1</v>
      </c>
      <c r="K562" s="15" t="e">
        <f t="shared" si="129"/>
        <v>#VALUE!</v>
      </c>
      <c r="L562" s="18" t="e">
        <f t="shared" si="130"/>
        <v>#VALUE!</v>
      </c>
      <c r="M562" s="3">
        <v>1</v>
      </c>
      <c r="N562" t="s">
        <v>142</v>
      </c>
      <c r="O562" s="4">
        <v>1</v>
      </c>
      <c r="P562" t="s">
        <v>142</v>
      </c>
      <c r="Q562">
        <f t="shared" si="136"/>
        <v>0</v>
      </c>
      <c r="S562">
        <f t="shared" si="137"/>
        <v>0</v>
      </c>
      <c r="T562">
        <f t="shared" si="138"/>
        <v>0</v>
      </c>
      <c r="U562">
        <f t="shared" si="139"/>
        <v>1</v>
      </c>
      <c r="V562">
        <f t="shared" si="140"/>
        <v>1</v>
      </c>
      <c r="W562" t="s">
        <v>143</v>
      </c>
      <c r="X562" t="s">
        <v>22</v>
      </c>
      <c r="Y562" t="s">
        <v>1</v>
      </c>
      <c r="Z562" t="s">
        <v>23</v>
      </c>
      <c r="AA562">
        <v>-79.947198999999998</v>
      </c>
      <c r="AB562">
        <v>40.440168999999997</v>
      </c>
      <c r="AC562">
        <v>1</v>
      </c>
    </row>
    <row r="563" spans="1:29" hidden="1" outlineLevel="2" x14ac:dyDescent="0.2">
      <c r="A563">
        <v>1756412</v>
      </c>
      <c r="B563">
        <v>128</v>
      </c>
      <c r="C563" t="s">
        <v>0</v>
      </c>
      <c r="D563" t="s">
        <v>1</v>
      </c>
      <c r="I563" s="20" t="s">
        <v>2</v>
      </c>
      <c r="J563" s="15">
        <v>1</v>
      </c>
      <c r="K563" s="15" t="e">
        <f t="shared" si="129"/>
        <v>#VALUE!</v>
      </c>
      <c r="L563" s="18" t="e">
        <f t="shared" si="130"/>
        <v>#VALUE!</v>
      </c>
      <c r="M563" s="3">
        <v>1</v>
      </c>
      <c r="N563" t="s">
        <v>144</v>
      </c>
      <c r="O563" s="4">
        <v>1</v>
      </c>
      <c r="P563" t="s">
        <v>144</v>
      </c>
      <c r="Q563">
        <f t="shared" si="136"/>
        <v>0</v>
      </c>
      <c r="S563">
        <f t="shared" si="137"/>
        <v>0</v>
      </c>
      <c r="T563">
        <f t="shared" si="138"/>
        <v>0</v>
      </c>
      <c r="U563">
        <f t="shared" si="139"/>
        <v>1</v>
      </c>
      <c r="V563">
        <f t="shared" si="140"/>
        <v>1</v>
      </c>
      <c r="W563" t="s">
        <v>145</v>
      </c>
      <c r="X563" t="s">
        <v>146</v>
      </c>
      <c r="Y563" t="s">
        <v>1</v>
      </c>
      <c r="Z563" t="s">
        <v>147</v>
      </c>
      <c r="AA563">
        <v>-79.915154000000001</v>
      </c>
      <c r="AB563">
        <v>40.456511999999996</v>
      </c>
      <c r="AC563">
        <v>1</v>
      </c>
    </row>
    <row r="564" spans="1:29" hidden="1" outlineLevel="2" x14ac:dyDescent="0.2">
      <c r="A564">
        <v>1756412</v>
      </c>
      <c r="B564">
        <v>128</v>
      </c>
      <c r="C564" t="s">
        <v>0</v>
      </c>
      <c r="D564" t="s">
        <v>1</v>
      </c>
      <c r="I564" s="20" t="s">
        <v>2</v>
      </c>
      <c r="J564" s="15">
        <v>1</v>
      </c>
      <c r="K564" s="15" t="e">
        <f t="shared" si="129"/>
        <v>#VALUE!</v>
      </c>
      <c r="L564" s="18" t="e">
        <f t="shared" si="130"/>
        <v>#VALUE!</v>
      </c>
      <c r="M564" s="3">
        <v>1</v>
      </c>
      <c r="N564" t="s">
        <v>148</v>
      </c>
      <c r="O564" s="4">
        <v>1</v>
      </c>
      <c r="P564" t="s">
        <v>148</v>
      </c>
      <c r="Q564">
        <f t="shared" si="136"/>
        <v>0</v>
      </c>
      <c r="R564" s="10">
        <v>1</v>
      </c>
      <c r="S564">
        <f t="shared" si="137"/>
        <v>1</v>
      </c>
      <c r="T564">
        <f t="shared" si="138"/>
        <v>0</v>
      </c>
      <c r="U564">
        <f t="shared" si="139"/>
        <v>1</v>
      </c>
      <c r="V564">
        <f t="shared" si="140"/>
        <v>1</v>
      </c>
      <c r="W564" t="s">
        <v>149</v>
      </c>
      <c r="X564" t="s">
        <v>150</v>
      </c>
      <c r="Y564" t="s">
        <v>1</v>
      </c>
      <c r="Z564" t="s">
        <v>151</v>
      </c>
      <c r="AA564">
        <v>-79.954750000000004</v>
      </c>
      <c r="AB564">
        <v>40.465668000000001</v>
      </c>
      <c r="AC564">
        <v>1</v>
      </c>
    </row>
    <row r="565" spans="1:29" hidden="1" outlineLevel="2" x14ac:dyDescent="0.2">
      <c r="A565">
        <v>1756412</v>
      </c>
      <c r="B565">
        <v>128</v>
      </c>
      <c r="C565" t="s">
        <v>0</v>
      </c>
      <c r="D565" t="s">
        <v>1</v>
      </c>
      <c r="I565" s="20" t="s">
        <v>2</v>
      </c>
      <c r="J565" s="15">
        <v>1</v>
      </c>
      <c r="K565" s="15" t="e">
        <f t="shared" si="129"/>
        <v>#VALUE!</v>
      </c>
      <c r="L565" s="18" t="e">
        <f t="shared" si="130"/>
        <v>#VALUE!</v>
      </c>
      <c r="M565" s="3">
        <v>1</v>
      </c>
      <c r="N565" t="s">
        <v>152</v>
      </c>
      <c r="O565" s="4">
        <v>1</v>
      </c>
      <c r="P565" t="s">
        <v>152</v>
      </c>
      <c r="Q565">
        <f t="shared" si="136"/>
        <v>0</v>
      </c>
      <c r="S565">
        <f t="shared" si="137"/>
        <v>0</v>
      </c>
      <c r="T565">
        <f t="shared" si="138"/>
        <v>0</v>
      </c>
      <c r="U565">
        <f t="shared" si="139"/>
        <v>1</v>
      </c>
      <c r="V565">
        <f t="shared" si="140"/>
        <v>1</v>
      </c>
      <c r="W565" t="s">
        <v>153</v>
      </c>
      <c r="X565" t="s">
        <v>154</v>
      </c>
      <c r="Y565" t="s">
        <v>1</v>
      </c>
      <c r="Z565" t="s">
        <v>155</v>
      </c>
      <c r="AA565">
        <v>-79.952049000000002</v>
      </c>
      <c r="AB565">
        <v>40.434238000000001</v>
      </c>
      <c r="AC565">
        <v>1</v>
      </c>
    </row>
    <row r="566" spans="1:29" hidden="1" outlineLevel="2" x14ac:dyDescent="0.2">
      <c r="A566">
        <v>1756412</v>
      </c>
      <c r="B566">
        <v>128</v>
      </c>
      <c r="C566" t="s">
        <v>0</v>
      </c>
      <c r="D566" t="s">
        <v>1</v>
      </c>
      <c r="I566" s="20" t="s">
        <v>2</v>
      </c>
      <c r="J566" s="15">
        <v>1</v>
      </c>
      <c r="K566" s="15" t="e">
        <f t="shared" si="129"/>
        <v>#VALUE!</v>
      </c>
      <c r="L566" s="18" t="e">
        <f t="shared" si="130"/>
        <v>#VALUE!</v>
      </c>
      <c r="M566" s="3">
        <v>1</v>
      </c>
      <c r="N566" t="s">
        <v>156</v>
      </c>
      <c r="O566" s="4">
        <v>1</v>
      </c>
      <c r="P566" t="s">
        <v>156</v>
      </c>
      <c r="Q566">
        <f t="shared" si="136"/>
        <v>0</v>
      </c>
      <c r="S566">
        <f t="shared" si="137"/>
        <v>0</v>
      </c>
      <c r="T566">
        <f t="shared" si="138"/>
        <v>0</v>
      </c>
      <c r="U566">
        <f t="shared" si="139"/>
        <v>1</v>
      </c>
      <c r="V566">
        <f t="shared" si="140"/>
        <v>1</v>
      </c>
      <c r="W566" t="s">
        <v>157</v>
      </c>
      <c r="X566" t="s">
        <v>158</v>
      </c>
      <c r="Y566" t="s">
        <v>1</v>
      </c>
      <c r="Z566" t="s">
        <v>159</v>
      </c>
      <c r="AA566">
        <v>-80.003710999999996</v>
      </c>
      <c r="AB566">
        <v>40.432541999999998</v>
      </c>
      <c r="AC566">
        <v>1</v>
      </c>
    </row>
    <row r="567" spans="1:29" hidden="1" outlineLevel="2" x14ac:dyDescent="0.2">
      <c r="A567">
        <v>1756412</v>
      </c>
      <c r="B567">
        <v>128</v>
      </c>
      <c r="C567" t="s">
        <v>0</v>
      </c>
      <c r="D567" t="s">
        <v>1</v>
      </c>
      <c r="I567" s="20" t="s">
        <v>2</v>
      </c>
      <c r="J567" s="15">
        <v>1</v>
      </c>
      <c r="K567" s="15" t="e">
        <f t="shared" si="129"/>
        <v>#VALUE!</v>
      </c>
      <c r="L567" s="18" t="e">
        <f t="shared" si="130"/>
        <v>#VALUE!</v>
      </c>
      <c r="M567" s="3">
        <v>1</v>
      </c>
      <c r="N567" t="s">
        <v>160</v>
      </c>
      <c r="O567" s="4">
        <v>1</v>
      </c>
      <c r="P567" t="s">
        <v>160</v>
      </c>
      <c r="Q567">
        <f t="shared" si="136"/>
        <v>0</v>
      </c>
      <c r="R567" s="10">
        <v>1</v>
      </c>
      <c r="S567">
        <f t="shared" si="137"/>
        <v>1</v>
      </c>
      <c r="T567">
        <f t="shared" si="138"/>
        <v>0</v>
      </c>
      <c r="U567">
        <f t="shared" si="139"/>
        <v>1</v>
      </c>
      <c r="V567">
        <f t="shared" si="140"/>
        <v>1</v>
      </c>
      <c r="W567" t="s">
        <v>161</v>
      </c>
      <c r="X567" t="s">
        <v>162</v>
      </c>
      <c r="Y567" t="s">
        <v>1</v>
      </c>
      <c r="Z567" t="s">
        <v>163</v>
      </c>
      <c r="AA567">
        <v>-79.986037999999994</v>
      </c>
      <c r="AB567">
        <v>40.428733999999999</v>
      </c>
      <c r="AC567">
        <v>1</v>
      </c>
    </row>
    <row r="568" spans="1:29" hidden="1" outlineLevel="2" x14ac:dyDescent="0.2">
      <c r="A568">
        <v>1756412</v>
      </c>
      <c r="B568">
        <v>128</v>
      </c>
      <c r="C568" t="s">
        <v>0</v>
      </c>
      <c r="D568" t="s">
        <v>1</v>
      </c>
      <c r="I568" s="20" t="s">
        <v>2</v>
      </c>
      <c r="J568" s="15">
        <v>1</v>
      </c>
      <c r="K568" s="15" t="e">
        <f t="shared" si="129"/>
        <v>#VALUE!</v>
      </c>
      <c r="L568" s="18" t="e">
        <f t="shared" si="130"/>
        <v>#VALUE!</v>
      </c>
      <c r="M568" s="3">
        <v>1</v>
      </c>
      <c r="N568" t="s">
        <v>164</v>
      </c>
      <c r="O568" s="4">
        <v>1</v>
      </c>
      <c r="P568" t="s">
        <v>164</v>
      </c>
      <c r="Q568">
        <f t="shared" si="136"/>
        <v>0</v>
      </c>
      <c r="S568">
        <f t="shared" si="137"/>
        <v>0</v>
      </c>
      <c r="T568">
        <f t="shared" si="138"/>
        <v>0</v>
      </c>
      <c r="U568">
        <f t="shared" si="139"/>
        <v>1</v>
      </c>
      <c r="V568">
        <f t="shared" si="140"/>
        <v>1</v>
      </c>
      <c r="W568" t="s">
        <v>165</v>
      </c>
      <c r="X568" t="s">
        <v>166</v>
      </c>
      <c r="Y568" t="s">
        <v>167</v>
      </c>
      <c r="Z568" t="s">
        <v>168</v>
      </c>
      <c r="AA568">
        <v>0</v>
      </c>
      <c r="AB568">
        <v>0</v>
      </c>
      <c r="AC568">
        <v>1</v>
      </c>
    </row>
    <row r="569" spans="1:29" hidden="1" outlineLevel="2" x14ac:dyDescent="0.2">
      <c r="A569">
        <v>1756412</v>
      </c>
      <c r="B569">
        <v>128</v>
      </c>
      <c r="C569" t="s">
        <v>0</v>
      </c>
      <c r="D569" t="s">
        <v>1</v>
      </c>
      <c r="I569" s="20" t="s">
        <v>2</v>
      </c>
      <c r="J569" s="15">
        <v>1</v>
      </c>
      <c r="K569" s="15" t="e">
        <f t="shared" si="129"/>
        <v>#VALUE!</v>
      </c>
      <c r="L569" s="18" t="e">
        <f t="shared" si="130"/>
        <v>#VALUE!</v>
      </c>
      <c r="M569" s="3">
        <v>1</v>
      </c>
      <c r="N569" t="s">
        <v>169</v>
      </c>
      <c r="O569" s="4">
        <v>1</v>
      </c>
      <c r="P569" t="s">
        <v>169</v>
      </c>
      <c r="Q569">
        <f t="shared" si="136"/>
        <v>0</v>
      </c>
      <c r="S569">
        <f t="shared" si="137"/>
        <v>0</v>
      </c>
      <c r="T569">
        <f t="shared" si="138"/>
        <v>0</v>
      </c>
      <c r="U569">
        <f t="shared" si="139"/>
        <v>1</v>
      </c>
      <c r="V569">
        <f t="shared" si="140"/>
        <v>1</v>
      </c>
      <c r="W569" t="s">
        <v>170</v>
      </c>
      <c r="X569" t="s">
        <v>171</v>
      </c>
      <c r="Y569" t="s">
        <v>1</v>
      </c>
      <c r="Z569" t="s">
        <v>172</v>
      </c>
      <c r="AA569">
        <v>-80.034644999999998</v>
      </c>
      <c r="AB569">
        <v>40.571002999999997</v>
      </c>
      <c r="AC569">
        <v>1</v>
      </c>
    </row>
    <row r="570" spans="1:29" hidden="1" outlineLevel="2" x14ac:dyDescent="0.2">
      <c r="A570">
        <v>1756412</v>
      </c>
      <c r="B570">
        <v>128</v>
      </c>
      <c r="C570" t="s">
        <v>0</v>
      </c>
      <c r="D570" t="s">
        <v>1</v>
      </c>
      <c r="I570" s="20" t="s">
        <v>2</v>
      </c>
      <c r="J570" s="15">
        <v>1</v>
      </c>
      <c r="K570" s="15" t="e">
        <f t="shared" si="129"/>
        <v>#VALUE!</v>
      </c>
      <c r="L570" s="18" t="e">
        <f t="shared" si="130"/>
        <v>#VALUE!</v>
      </c>
      <c r="M570" s="3">
        <v>1</v>
      </c>
      <c r="N570" t="s">
        <v>37</v>
      </c>
      <c r="O570" s="4">
        <v>1</v>
      </c>
      <c r="P570" t="s">
        <v>37</v>
      </c>
      <c r="Q570">
        <f t="shared" si="136"/>
        <v>0</v>
      </c>
      <c r="R570" s="10">
        <v>1</v>
      </c>
      <c r="S570">
        <f t="shared" si="137"/>
        <v>1</v>
      </c>
      <c r="T570">
        <f t="shared" si="138"/>
        <v>0</v>
      </c>
      <c r="U570">
        <f t="shared" si="139"/>
        <v>1</v>
      </c>
      <c r="V570">
        <f t="shared" si="140"/>
        <v>1</v>
      </c>
      <c r="W570" t="s">
        <v>38</v>
      </c>
      <c r="X570" t="s">
        <v>39</v>
      </c>
      <c r="Y570" t="s">
        <v>1</v>
      </c>
      <c r="Z570" t="s">
        <v>40</v>
      </c>
      <c r="AA570">
        <v>-79.922805999999994</v>
      </c>
      <c r="AB570">
        <v>40.434963000000003</v>
      </c>
      <c r="AC570">
        <v>1</v>
      </c>
    </row>
    <row r="571" spans="1:29" hidden="1" outlineLevel="2" x14ac:dyDescent="0.2">
      <c r="A571">
        <v>1756412</v>
      </c>
      <c r="B571">
        <v>128</v>
      </c>
      <c r="C571" t="s">
        <v>0</v>
      </c>
      <c r="D571" t="s">
        <v>1</v>
      </c>
      <c r="I571" s="20" t="s">
        <v>2</v>
      </c>
      <c r="J571" s="15">
        <v>1</v>
      </c>
      <c r="K571" s="15" t="e">
        <f t="shared" si="129"/>
        <v>#VALUE!</v>
      </c>
      <c r="L571" s="18" t="e">
        <f t="shared" si="130"/>
        <v>#VALUE!</v>
      </c>
      <c r="M571" s="3">
        <v>1</v>
      </c>
      <c r="N571" t="s">
        <v>173</v>
      </c>
      <c r="O571" s="4">
        <v>1</v>
      </c>
      <c r="P571" t="s">
        <v>173</v>
      </c>
      <c r="Q571">
        <f t="shared" si="136"/>
        <v>0</v>
      </c>
      <c r="R571" s="10">
        <v>1</v>
      </c>
      <c r="S571">
        <f t="shared" si="137"/>
        <v>1</v>
      </c>
      <c r="T571">
        <f t="shared" si="138"/>
        <v>0</v>
      </c>
      <c r="U571">
        <f t="shared" si="139"/>
        <v>1</v>
      </c>
      <c r="V571">
        <f t="shared" si="140"/>
        <v>1</v>
      </c>
      <c r="W571" t="s">
        <v>174</v>
      </c>
      <c r="X571" t="s">
        <v>162</v>
      </c>
      <c r="Y571" t="s">
        <v>1</v>
      </c>
      <c r="Z571" t="s">
        <v>163</v>
      </c>
      <c r="AA571">
        <v>-79.986037999999994</v>
      </c>
      <c r="AB571">
        <v>40.428733999999999</v>
      </c>
      <c r="AC571">
        <v>1</v>
      </c>
    </row>
    <row r="572" spans="1:29" hidden="1" outlineLevel="2" x14ac:dyDescent="0.2">
      <c r="A572">
        <v>1756412</v>
      </c>
      <c r="B572">
        <v>128</v>
      </c>
      <c r="C572" t="s">
        <v>0</v>
      </c>
      <c r="D572" t="s">
        <v>1</v>
      </c>
      <c r="I572" s="20" t="s">
        <v>2</v>
      </c>
      <c r="J572" s="15">
        <v>1</v>
      </c>
      <c r="K572" s="15" t="e">
        <f t="shared" si="129"/>
        <v>#VALUE!</v>
      </c>
      <c r="L572" s="18" t="e">
        <f t="shared" si="130"/>
        <v>#VALUE!</v>
      </c>
      <c r="M572" s="3">
        <v>1</v>
      </c>
      <c r="N572" t="s">
        <v>175</v>
      </c>
      <c r="O572" s="4">
        <v>1</v>
      </c>
      <c r="P572" t="s">
        <v>175</v>
      </c>
      <c r="Q572">
        <f t="shared" si="136"/>
        <v>0</v>
      </c>
      <c r="R572" s="10">
        <v>1</v>
      </c>
      <c r="S572">
        <f t="shared" si="137"/>
        <v>1</v>
      </c>
      <c r="T572">
        <f t="shared" si="138"/>
        <v>0</v>
      </c>
      <c r="U572">
        <f t="shared" si="139"/>
        <v>1</v>
      </c>
      <c r="V572">
        <f t="shared" si="140"/>
        <v>1</v>
      </c>
      <c r="W572" t="s">
        <v>176</v>
      </c>
      <c r="X572" t="s">
        <v>177</v>
      </c>
      <c r="Y572" t="s">
        <v>1</v>
      </c>
      <c r="Z572" t="s">
        <v>178</v>
      </c>
      <c r="AA572">
        <v>-80.019531000000001</v>
      </c>
      <c r="AB572">
        <v>40.393013000000003</v>
      </c>
      <c r="AC572">
        <v>1</v>
      </c>
    </row>
    <row r="573" spans="1:29" hidden="1" outlineLevel="2" x14ac:dyDescent="0.2">
      <c r="A573">
        <v>1756412</v>
      </c>
      <c r="B573">
        <v>128</v>
      </c>
      <c r="C573" t="s">
        <v>0</v>
      </c>
      <c r="D573" t="s">
        <v>1</v>
      </c>
      <c r="I573" s="20" t="s">
        <v>2</v>
      </c>
      <c r="J573" s="15">
        <v>1</v>
      </c>
      <c r="K573" s="15" t="e">
        <f t="shared" si="129"/>
        <v>#VALUE!</v>
      </c>
      <c r="L573" s="18" t="e">
        <f t="shared" si="130"/>
        <v>#VALUE!</v>
      </c>
      <c r="M573" s="3">
        <v>1</v>
      </c>
      <c r="N573" t="s">
        <v>179</v>
      </c>
      <c r="O573" s="4">
        <v>1</v>
      </c>
      <c r="P573" t="s">
        <v>179</v>
      </c>
      <c r="Q573">
        <f t="shared" si="136"/>
        <v>0</v>
      </c>
      <c r="S573">
        <f t="shared" si="137"/>
        <v>0</v>
      </c>
      <c r="T573">
        <f t="shared" si="138"/>
        <v>0</v>
      </c>
      <c r="U573">
        <f t="shared" si="139"/>
        <v>1</v>
      </c>
      <c r="V573">
        <f t="shared" si="140"/>
        <v>1</v>
      </c>
      <c r="W573" t="s">
        <v>180</v>
      </c>
      <c r="X573" t="s">
        <v>181</v>
      </c>
      <c r="Y573" t="s">
        <v>1</v>
      </c>
      <c r="Z573" t="s">
        <v>182</v>
      </c>
      <c r="AA573">
        <v>-80.003013999999993</v>
      </c>
      <c r="AB573">
        <v>40.453071999999999</v>
      </c>
      <c r="AC573">
        <v>1</v>
      </c>
    </row>
    <row r="574" spans="1:29" hidden="1" outlineLevel="2" x14ac:dyDescent="0.2">
      <c r="A574">
        <v>1756412</v>
      </c>
      <c r="B574">
        <v>128</v>
      </c>
      <c r="C574" t="s">
        <v>0</v>
      </c>
      <c r="D574" t="s">
        <v>1</v>
      </c>
      <c r="I574" s="20" t="s">
        <v>2</v>
      </c>
      <c r="J574" s="15">
        <v>1</v>
      </c>
      <c r="K574" s="15" t="e">
        <f t="shared" si="129"/>
        <v>#VALUE!</v>
      </c>
      <c r="L574" s="18" t="e">
        <f t="shared" si="130"/>
        <v>#VALUE!</v>
      </c>
      <c r="M574" s="3">
        <v>1</v>
      </c>
      <c r="N574" t="s">
        <v>183</v>
      </c>
      <c r="O574" s="4">
        <v>1</v>
      </c>
      <c r="P574" t="s">
        <v>183</v>
      </c>
      <c r="Q574">
        <f t="shared" si="136"/>
        <v>0</v>
      </c>
      <c r="S574">
        <f t="shared" si="137"/>
        <v>0</v>
      </c>
      <c r="T574">
        <f t="shared" si="138"/>
        <v>0</v>
      </c>
      <c r="U574">
        <f t="shared" si="139"/>
        <v>1</v>
      </c>
      <c r="V574">
        <f t="shared" si="140"/>
        <v>1</v>
      </c>
      <c r="W574" t="s">
        <v>184</v>
      </c>
      <c r="X574" t="s">
        <v>185</v>
      </c>
      <c r="Y574" t="s">
        <v>186</v>
      </c>
      <c r="Z574" t="s">
        <v>187</v>
      </c>
      <c r="AA574">
        <v>-79.802685999999994</v>
      </c>
      <c r="AB574">
        <v>40.175530999999999</v>
      </c>
      <c r="AC574">
        <v>1</v>
      </c>
    </row>
    <row r="575" spans="1:29" hidden="1" outlineLevel="2" x14ac:dyDescent="0.2">
      <c r="A575">
        <v>1756412</v>
      </c>
      <c r="B575">
        <v>128</v>
      </c>
      <c r="C575" t="s">
        <v>0</v>
      </c>
      <c r="D575" t="s">
        <v>1</v>
      </c>
      <c r="I575" s="20" t="s">
        <v>2</v>
      </c>
      <c r="J575" s="15">
        <v>1</v>
      </c>
      <c r="K575" s="15" t="e">
        <f t="shared" si="129"/>
        <v>#VALUE!</v>
      </c>
      <c r="L575" s="18" t="e">
        <f t="shared" si="130"/>
        <v>#VALUE!</v>
      </c>
      <c r="M575" s="3">
        <v>1</v>
      </c>
      <c r="N575" t="s">
        <v>188</v>
      </c>
      <c r="O575" s="4">
        <v>1</v>
      </c>
      <c r="P575" t="s">
        <v>188</v>
      </c>
      <c r="Q575">
        <f t="shared" si="136"/>
        <v>0</v>
      </c>
      <c r="S575">
        <f t="shared" si="137"/>
        <v>0</v>
      </c>
      <c r="T575">
        <f t="shared" si="138"/>
        <v>0</v>
      </c>
      <c r="U575">
        <f t="shared" si="139"/>
        <v>1</v>
      </c>
      <c r="V575">
        <f t="shared" si="140"/>
        <v>1</v>
      </c>
      <c r="W575" t="s">
        <v>189</v>
      </c>
      <c r="X575" t="s">
        <v>190</v>
      </c>
      <c r="Y575" t="s">
        <v>1</v>
      </c>
      <c r="Z575" t="s">
        <v>191</v>
      </c>
      <c r="AA575">
        <v>-79.950515999999993</v>
      </c>
      <c r="AB575">
        <v>40.444018999999997</v>
      </c>
      <c r="AC575">
        <v>1</v>
      </c>
    </row>
    <row r="576" spans="1:29" hidden="1" outlineLevel="2" x14ac:dyDescent="0.2">
      <c r="A576">
        <v>1756412</v>
      </c>
      <c r="B576">
        <v>128</v>
      </c>
      <c r="C576" t="s">
        <v>0</v>
      </c>
      <c r="D576" t="s">
        <v>1</v>
      </c>
      <c r="I576" s="20" t="s">
        <v>2</v>
      </c>
      <c r="J576" s="15">
        <v>1</v>
      </c>
      <c r="K576" s="15" t="e">
        <f t="shared" si="129"/>
        <v>#VALUE!</v>
      </c>
      <c r="L576" s="18" t="e">
        <f t="shared" si="130"/>
        <v>#VALUE!</v>
      </c>
      <c r="M576" s="3">
        <v>1</v>
      </c>
      <c r="N576" t="s">
        <v>192</v>
      </c>
      <c r="O576" s="4">
        <v>1</v>
      </c>
      <c r="P576" t="s">
        <v>192</v>
      </c>
      <c r="Q576">
        <f t="shared" si="136"/>
        <v>0</v>
      </c>
      <c r="S576">
        <f t="shared" si="137"/>
        <v>0</v>
      </c>
      <c r="T576">
        <f t="shared" si="138"/>
        <v>0</v>
      </c>
      <c r="U576">
        <f t="shared" si="139"/>
        <v>1</v>
      </c>
      <c r="V576">
        <f t="shared" si="140"/>
        <v>1</v>
      </c>
      <c r="W576" t="s">
        <v>193</v>
      </c>
      <c r="X576" t="s">
        <v>97</v>
      </c>
      <c r="Y576" t="s">
        <v>1</v>
      </c>
      <c r="Z576" t="s">
        <v>98</v>
      </c>
      <c r="AA576">
        <v>-79.961389999999994</v>
      </c>
      <c r="AB576">
        <v>40.467930000000003</v>
      </c>
      <c r="AC576">
        <v>1</v>
      </c>
    </row>
    <row r="577" spans="1:29" hidden="1" outlineLevel="2" x14ac:dyDescent="0.2">
      <c r="A577">
        <v>1756412</v>
      </c>
      <c r="B577">
        <v>128</v>
      </c>
      <c r="C577" t="s">
        <v>0</v>
      </c>
      <c r="D577" t="s">
        <v>1</v>
      </c>
      <c r="I577" s="20" t="s">
        <v>2</v>
      </c>
      <c r="J577" s="15">
        <v>1</v>
      </c>
      <c r="K577" s="15" t="e">
        <f t="shared" si="129"/>
        <v>#VALUE!</v>
      </c>
      <c r="L577" s="18" t="e">
        <f t="shared" si="130"/>
        <v>#VALUE!</v>
      </c>
      <c r="M577" s="3">
        <v>1</v>
      </c>
      <c r="N577" t="s">
        <v>194</v>
      </c>
      <c r="O577" s="4">
        <v>1</v>
      </c>
      <c r="P577" t="s">
        <v>194</v>
      </c>
      <c r="Q577">
        <f t="shared" si="136"/>
        <v>0</v>
      </c>
      <c r="S577">
        <f t="shared" si="137"/>
        <v>0</v>
      </c>
      <c r="T577">
        <f t="shared" si="138"/>
        <v>0</v>
      </c>
      <c r="U577">
        <f t="shared" si="139"/>
        <v>1</v>
      </c>
      <c r="V577">
        <f t="shared" si="140"/>
        <v>1</v>
      </c>
      <c r="W577" t="s">
        <v>195</v>
      </c>
      <c r="X577" t="s">
        <v>196</v>
      </c>
      <c r="Y577" t="s">
        <v>1</v>
      </c>
      <c r="Z577" t="s">
        <v>197</v>
      </c>
      <c r="AA577">
        <v>-80.014663999999996</v>
      </c>
      <c r="AB577">
        <v>40.484368000000003</v>
      </c>
      <c r="AC577">
        <v>1</v>
      </c>
    </row>
    <row r="578" spans="1:29" hidden="1" outlineLevel="2" x14ac:dyDescent="0.2">
      <c r="A578">
        <v>1756412</v>
      </c>
      <c r="B578">
        <v>128</v>
      </c>
      <c r="C578" t="s">
        <v>0</v>
      </c>
      <c r="D578" t="s">
        <v>1</v>
      </c>
      <c r="I578" s="20" t="s">
        <v>2</v>
      </c>
      <c r="J578" s="15">
        <v>1</v>
      </c>
      <c r="K578" s="15" t="e">
        <f t="shared" si="129"/>
        <v>#VALUE!</v>
      </c>
      <c r="L578" s="18" t="e">
        <f t="shared" si="130"/>
        <v>#VALUE!</v>
      </c>
      <c r="M578" s="3">
        <v>1</v>
      </c>
      <c r="N578" t="s">
        <v>198</v>
      </c>
      <c r="O578" s="4">
        <v>1</v>
      </c>
      <c r="P578" t="s">
        <v>198</v>
      </c>
      <c r="Q578">
        <f t="shared" si="136"/>
        <v>0</v>
      </c>
      <c r="S578">
        <f t="shared" si="137"/>
        <v>0</v>
      </c>
      <c r="T578">
        <f t="shared" si="138"/>
        <v>0</v>
      </c>
      <c r="U578">
        <f t="shared" si="139"/>
        <v>1</v>
      </c>
      <c r="V578">
        <f t="shared" si="140"/>
        <v>1</v>
      </c>
      <c r="W578" t="s">
        <v>199</v>
      </c>
      <c r="X578" t="s">
        <v>200</v>
      </c>
      <c r="Y578" t="s">
        <v>1</v>
      </c>
      <c r="Z578" t="s">
        <v>201</v>
      </c>
      <c r="AA578">
        <v>-79.926413999999994</v>
      </c>
      <c r="AB578">
        <v>40.460835000000003</v>
      </c>
      <c r="AC578">
        <v>1</v>
      </c>
    </row>
    <row r="579" spans="1:29" hidden="1" outlineLevel="2" x14ac:dyDescent="0.2">
      <c r="A579">
        <v>1756412</v>
      </c>
      <c r="B579">
        <v>128</v>
      </c>
      <c r="C579" t="s">
        <v>0</v>
      </c>
      <c r="D579" t="s">
        <v>1</v>
      </c>
      <c r="I579" s="20" t="s">
        <v>2</v>
      </c>
      <c r="J579" s="15">
        <v>1</v>
      </c>
      <c r="K579" s="15" t="e">
        <f t="shared" si="129"/>
        <v>#VALUE!</v>
      </c>
      <c r="L579" s="18" t="e">
        <f t="shared" si="130"/>
        <v>#VALUE!</v>
      </c>
      <c r="M579" s="3">
        <v>1</v>
      </c>
      <c r="N579" t="s">
        <v>202</v>
      </c>
      <c r="O579" s="4">
        <v>1</v>
      </c>
      <c r="P579" t="s">
        <v>202</v>
      </c>
      <c r="Q579">
        <f t="shared" si="136"/>
        <v>0</v>
      </c>
      <c r="R579" s="10">
        <v>1</v>
      </c>
      <c r="S579">
        <f t="shared" si="137"/>
        <v>1</v>
      </c>
      <c r="T579">
        <f t="shared" si="138"/>
        <v>0</v>
      </c>
      <c r="U579">
        <f t="shared" si="139"/>
        <v>1</v>
      </c>
      <c r="V579">
        <f t="shared" si="140"/>
        <v>1</v>
      </c>
      <c r="W579" t="s">
        <v>203</v>
      </c>
      <c r="X579" t="s">
        <v>204</v>
      </c>
      <c r="Y579" t="s">
        <v>1</v>
      </c>
      <c r="Z579" t="s">
        <v>205</v>
      </c>
      <c r="AA579">
        <v>-80.020142000000007</v>
      </c>
      <c r="AB579">
        <v>40.393462999999997</v>
      </c>
      <c r="AC579">
        <v>1</v>
      </c>
    </row>
    <row r="580" spans="1:29" hidden="1" outlineLevel="2" x14ac:dyDescent="0.2">
      <c r="A580">
        <v>1756412</v>
      </c>
      <c r="B580">
        <v>128</v>
      </c>
      <c r="C580" t="s">
        <v>0</v>
      </c>
      <c r="D580" t="s">
        <v>1</v>
      </c>
      <c r="I580" s="20" t="s">
        <v>2</v>
      </c>
      <c r="J580" s="15">
        <v>1</v>
      </c>
      <c r="K580" s="15" t="e">
        <f t="shared" si="129"/>
        <v>#VALUE!</v>
      </c>
      <c r="L580" s="18" t="e">
        <f t="shared" si="130"/>
        <v>#VALUE!</v>
      </c>
      <c r="M580" s="3">
        <v>1</v>
      </c>
      <c r="N580" t="s">
        <v>24</v>
      </c>
      <c r="O580" s="4">
        <v>1</v>
      </c>
      <c r="P580" t="s">
        <v>24</v>
      </c>
      <c r="Q580">
        <f t="shared" si="136"/>
        <v>0</v>
      </c>
      <c r="R580" s="10">
        <v>1</v>
      </c>
      <c r="S580">
        <f t="shared" si="137"/>
        <v>1</v>
      </c>
      <c r="T580">
        <f t="shared" si="138"/>
        <v>0</v>
      </c>
      <c r="U580">
        <f t="shared" si="139"/>
        <v>1</v>
      </c>
      <c r="V580">
        <f t="shared" si="140"/>
        <v>1</v>
      </c>
      <c r="W580" t="s">
        <v>25</v>
      </c>
      <c r="X580" t="s">
        <v>26</v>
      </c>
      <c r="Y580" t="s">
        <v>1</v>
      </c>
      <c r="Z580" t="s">
        <v>27</v>
      </c>
      <c r="AA580">
        <v>-79.982551999999998</v>
      </c>
      <c r="AB580">
        <v>40.428871000000001</v>
      </c>
      <c r="AC580">
        <v>1</v>
      </c>
    </row>
    <row r="581" spans="1:29" hidden="1" outlineLevel="2" x14ac:dyDescent="0.2">
      <c r="A581">
        <v>1756412</v>
      </c>
      <c r="B581">
        <v>128</v>
      </c>
      <c r="C581" t="s">
        <v>0</v>
      </c>
      <c r="D581" t="s">
        <v>1</v>
      </c>
      <c r="I581" s="20" t="s">
        <v>2</v>
      </c>
      <c r="J581" s="15">
        <v>1</v>
      </c>
      <c r="K581" s="15" t="e">
        <f t="shared" si="129"/>
        <v>#VALUE!</v>
      </c>
      <c r="L581" s="18" t="e">
        <f t="shared" si="130"/>
        <v>#VALUE!</v>
      </c>
      <c r="M581" s="3">
        <v>1</v>
      </c>
      <c r="N581" t="s">
        <v>206</v>
      </c>
      <c r="O581" s="4">
        <v>1</v>
      </c>
      <c r="P581" t="s">
        <v>206</v>
      </c>
      <c r="Q581">
        <f t="shared" si="136"/>
        <v>0</v>
      </c>
      <c r="S581">
        <f t="shared" si="137"/>
        <v>0</v>
      </c>
      <c r="T581">
        <f t="shared" si="138"/>
        <v>0</v>
      </c>
      <c r="U581">
        <f t="shared" si="139"/>
        <v>1</v>
      </c>
      <c r="V581">
        <f t="shared" si="140"/>
        <v>1</v>
      </c>
      <c r="W581" t="s">
        <v>207</v>
      </c>
      <c r="X581" t="s">
        <v>208</v>
      </c>
      <c r="Y581" t="s">
        <v>209</v>
      </c>
      <c r="Z581" t="s">
        <v>210</v>
      </c>
      <c r="AA581">
        <v>-80.052841999999998</v>
      </c>
      <c r="AB581">
        <v>40.633237000000001</v>
      </c>
      <c r="AC581">
        <v>1</v>
      </c>
    </row>
    <row r="582" spans="1:29" hidden="1" outlineLevel="2" x14ac:dyDescent="0.2">
      <c r="A582">
        <v>1756412</v>
      </c>
      <c r="B582">
        <v>128</v>
      </c>
      <c r="C582" t="s">
        <v>0</v>
      </c>
      <c r="D582" t="s">
        <v>1</v>
      </c>
      <c r="I582" s="20" t="s">
        <v>2</v>
      </c>
      <c r="J582" s="15">
        <v>1</v>
      </c>
      <c r="K582" s="15" t="e">
        <f t="shared" ref="K582:K645" si="141">I582-J582</f>
        <v>#VALUE!</v>
      </c>
      <c r="L582" s="18" t="e">
        <f t="shared" ref="L582:L645" si="142">J582/I582</f>
        <v>#VALUE!</v>
      </c>
      <c r="M582" s="3">
        <v>1</v>
      </c>
      <c r="N582" t="s">
        <v>211</v>
      </c>
      <c r="O582" s="4">
        <v>1</v>
      </c>
      <c r="P582" t="s">
        <v>211</v>
      </c>
      <c r="Q582">
        <f t="shared" si="136"/>
        <v>0</v>
      </c>
      <c r="S582">
        <f t="shared" si="137"/>
        <v>0</v>
      </c>
      <c r="T582">
        <f t="shared" si="138"/>
        <v>0</v>
      </c>
      <c r="U582">
        <f t="shared" si="139"/>
        <v>1</v>
      </c>
      <c r="V582">
        <f t="shared" si="140"/>
        <v>1</v>
      </c>
      <c r="W582" t="s">
        <v>212</v>
      </c>
      <c r="X582" t="s">
        <v>213</v>
      </c>
      <c r="Y582" t="s">
        <v>1</v>
      </c>
      <c r="Z582" t="s">
        <v>214</v>
      </c>
      <c r="AA582">
        <v>-79.943314000000001</v>
      </c>
      <c r="AB582">
        <v>40.447960000000002</v>
      </c>
      <c r="AC582">
        <v>1</v>
      </c>
    </row>
    <row r="583" spans="1:29" hidden="1" outlineLevel="2" x14ac:dyDescent="0.2">
      <c r="A583">
        <v>1756412</v>
      </c>
      <c r="B583">
        <v>128</v>
      </c>
      <c r="C583" t="s">
        <v>0</v>
      </c>
      <c r="D583" t="s">
        <v>1</v>
      </c>
      <c r="I583" s="20" t="s">
        <v>2</v>
      </c>
      <c r="J583" s="15">
        <v>1</v>
      </c>
      <c r="K583" s="15" t="e">
        <f t="shared" si="141"/>
        <v>#VALUE!</v>
      </c>
      <c r="L583" s="18" t="e">
        <f t="shared" si="142"/>
        <v>#VALUE!</v>
      </c>
      <c r="M583" s="3">
        <v>1</v>
      </c>
      <c r="N583" t="s">
        <v>215</v>
      </c>
      <c r="O583" s="4">
        <v>1</v>
      </c>
      <c r="P583" t="s">
        <v>215</v>
      </c>
      <c r="Q583">
        <f t="shared" si="136"/>
        <v>0</v>
      </c>
      <c r="S583">
        <f t="shared" si="137"/>
        <v>0</v>
      </c>
      <c r="T583">
        <f t="shared" si="138"/>
        <v>0</v>
      </c>
      <c r="U583">
        <f t="shared" si="139"/>
        <v>1</v>
      </c>
      <c r="V583">
        <f t="shared" si="140"/>
        <v>1</v>
      </c>
      <c r="W583" t="s">
        <v>195</v>
      </c>
      <c r="X583" t="s">
        <v>196</v>
      </c>
      <c r="Y583" t="s">
        <v>1</v>
      </c>
      <c r="Z583" t="s">
        <v>197</v>
      </c>
      <c r="AA583">
        <v>-80.014663999999996</v>
      </c>
      <c r="AB583">
        <v>40.484368000000003</v>
      </c>
      <c r="AC583">
        <v>1</v>
      </c>
    </row>
    <row r="584" spans="1:29" hidden="1" outlineLevel="2" x14ac:dyDescent="0.2">
      <c r="A584">
        <v>1756412</v>
      </c>
      <c r="B584">
        <v>128</v>
      </c>
      <c r="C584" t="s">
        <v>0</v>
      </c>
      <c r="D584" t="s">
        <v>1</v>
      </c>
      <c r="I584" s="20" t="s">
        <v>2</v>
      </c>
      <c r="J584" s="15">
        <v>1</v>
      </c>
      <c r="K584" s="15" t="e">
        <f t="shared" si="141"/>
        <v>#VALUE!</v>
      </c>
      <c r="L584" s="18" t="e">
        <f t="shared" si="142"/>
        <v>#VALUE!</v>
      </c>
      <c r="M584" s="3">
        <v>1</v>
      </c>
      <c r="N584" t="s">
        <v>216</v>
      </c>
      <c r="O584" s="4">
        <v>1</v>
      </c>
      <c r="P584" t="s">
        <v>216</v>
      </c>
      <c r="Q584">
        <f t="shared" si="136"/>
        <v>0</v>
      </c>
      <c r="S584">
        <f t="shared" si="137"/>
        <v>0</v>
      </c>
      <c r="T584">
        <f t="shared" si="138"/>
        <v>0</v>
      </c>
      <c r="U584">
        <f t="shared" si="139"/>
        <v>1</v>
      </c>
      <c r="V584">
        <f t="shared" si="140"/>
        <v>1</v>
      </c>
      <c r="W584" t="s">
        <v>217</v>
      </c>
      <c r="X584" t="s">
        <v>218</v>
      </c>
      <c r="Y584" t="s">
        <v>1</v>
      </c>
      <c r="Z584" t="s">
        <v>219</v>
      </c>
      <c r="AA584">
        <v>-79.694312999999994</v>
      </c>
      <c r="AB584">
        <v>40.425285000000002</v>
      </c>
      <c r="AC584">
        <v>1</v>
      </c>
    </row>
    <row r="585" spans="1:29" hidden="1" outlineLevel="2" x14ac:dyDescent="0.2">
      <c r="A585">
        <v>1756412</v>
      </c>
      <c r="B585">
        <v>128</v>
      </c>
      <c r="C585" t="s">
        <v>0</v>
      </c>
      <c r="D585" t="s">
        <v>1</v>
      </c>
      <c r="I585" s="20" t="s">
        <v>2</v>
      </c>
      <c r="J585" s="15">
        <v>1</v>
      </c>
      <c r="K585" s="15" t="e">
        <f t="shared" si="141"/>
        <v>#VALUE!</v>
      </c>
      <c r="L585" s="18" t="e">
        <f t="shared" si="142"/>
        <v>#VALUE!</v>
      </c>
      <c r="M585" s="3">
        <v>1</v>
      </c>
      <c r="N585" t="s">
        <v>67</v>
      </c>
      <c r="O585" s="4">
        <v>1</v>
      </c>
      <c r="P585" t="s">
        <v>67</v>
      </c>
      <c r="Q585">
        <f t="shared" si="136"/>
        <v>0</v>
      </c>
      <c r="S585">
        <f t="shared" si="137"/>
        <v>0</v>
      </c>
      <c r="T585">
        <f t="shared" si="138"/>
        <v>0</v>
      </c>
      <c r="U585">
        <f t="shared" si="139"/>
        <v>1</v>
      </c>
      <c r="V585">
        <f t="shared" si="140"/>
        <v>1</v>
      </c>
      <c r="W585" t="s">
        <v>68</v>
      </c>
      <c r="X585" t="s">
        <v>69</v>
      </c>
      <c r="Y585" t="s">
        <v>1</v>
      </c>
      <c r="Z585" t="s">
        <v>70</v>
      </c>
      <c r="AA585">
        <v>0</v>
      </c>
      <c r="AB585">
        <v>0</v>
      </c>
      <c r="AC585">
        <v>1</v>
      </c>
    </row>
    <row r="586" spans="1:29" hidden="1" outlineLevel="2" x14ac:dyDescent="0.2">
      <c r="A586">
        <v>1756412</v>
      </c>
      <c r="B586">
        <v>128</v>
      </c>
      <c r="C586" t="s">
        <v>0</v>
      </c>
      <c r="D586" t="s">
        <v>1</v>
      </c>
      <c r="I586" s="20" t="s">
        <v>2</v>
      </c>
      <c r="J586" s="15">
        <v>1</v>
      </c>
      <c r="K586" s="15" t="e">
        <f t="shared" si="141"/>
        <v>#VALUE!</v>
      </c>
      <c r="L586" s="18" t="e">
        <f t="shared" si="142"/>
        <v>#VALUE!</v>
      </c>
      <c r="M586" s="3">
        <v>1</v>
      </c>
      <c r="N586" t="s">
        <v>220</v>
      </c>
      <c r="O586" s="4">
        <v>1</v>
      </c>
      <c r="P586" t="s">
        <v>220</v>
      </c>
      <c r="Q586">
        <f t="shared" si="136"/>
        <v>0</v>
      </c>
      <c r="S586">
        <f t="shared" si="137"/>
        <v>0</v>
      </c>
      <c r="T586">
        <f t="shared" si="138"/>
        <v>0</v>
      </c>
      <c r="U586">
        <f t="shared" si="139"/>
        <v>1</v>
      </c>
      <c r="V586">
        <f t="shared" si="140"/>
        <v>1</v>
      </c>
      <c r="W586" t="s">
        <v>195</v>
      </c>
      <c r="X586" t="s">
        <v>196</v>
      </c>
      <c r="Y586" t="s">
        <v>1</v>
      </c>
      <c r="Z586" t="s">
        <v>197</v>
      </c>
      <c r="AA586">
        <v>-80.014663999999996</v>
      </c>
      <c r="AB586">
        <v>40.484368000000003</v>
      </c>
      <c r="AC586">
        <v>1</v>
      </c>
    </row>
    <row r="587" spans="1:29" hidden="1" outlineLevel="2" x14ac:dyDescent="0.2">
      <c r="A587">
        <v>1756412</v>
      </c>
      <c r="B587">
        <v>128</v>
      </c>
      <c r="C587" t="s">
        <v>0</v>
      </c>
      <c r="D587" t="s">
        <v>1</v>
      </c>
      <c r="I587" s="20" t="s">
        <v>2</v>
      </c>
      <c r="J587" s="15">
        <v>1</v>
      </c>
      <c r="K587" s="15" t="e">
        <f t="shared" si="141"/>
        <v>#VALUE!</v>
      </c>
      <c r="L587" s="18" t="e">
        <f t="shared" si="142"/>
        <v>#VALUE!</v>
      </c>
      <c r="M587" s="3">
        <v>1</v>
      </c>
      <c r="N587" t="s">
        <v>59</v>
      </c>
      <c r="O587" s="4">
        <v>1</v>
      </c>
      <c r="P587" t="s">
        <v>59</v>
      </c>
      <c r="Q587">
        <f t="shared" si="136"/>
        <v>0</v>
      </c>
      <c r="R587" s="10">
        <v>1</v>
      </c>
      <c r="S587">
        <f t="shared" si="137"/>
        <v>1</v>
      </c>
      <c r="T587">
        <f t="shared" si="138"/>
        <v>0</v>
      </c>
      <c r="U587">
        <f t="shared" si="139"/>
        <v>1</v>
      </c>
      <c r="V587">
        <f t="shared" si="140"/>
        <v>1</v>
      </c>
      <c r="W587" t="s">
        <v>60</v>
      </c>
      <c r="X587" t="s">
        <v>61</v>
      </c>
      <c r="Y587" t="s">
        <v>1</v>
      </c>
      <c r="Z587" t="s">
        <v>62</v>
      </c>
      <c r="AA587">
        <v>-80.035956999999996</v>
      </c>
      <c r="AB587">
        <v>40.394168999999998</v>
      </c>
      <c r="AC587">
        <v>1</v>
      </c>
    </row>
    <row r="588" spans="1:29" hidden="1" outlineLevel="2" x14ac:dyDescent="0.2">
      <c r="A588">
        <v>1756412</v>
      </c>
      <c r="B588">
        <v>128</v>
      </c>
      <c r="C588" t="s">
        <v>0</v>
      </c>
      <c r="D588" t="s">
        <v>1</v>
      </c>
      <c r="I588" s="20" t="s">
        <v>2</v>
      </c>
      <c r="J588" s="15">
        <v>1</v>
      </c>
      <c r="K588" s="15" t="e">
        <f t="shared" si="141"/>
        <v>#VALUE!</v>
      </c>
      <c r="L588" s="18" t="e">
        <f t="shared" si="142"/>
        <v>#VALUE!</v>
      </c>
      <c r="M588" s="3">
        <v>1</v>
      </c>
      <c r="N588" t="s">
        <v>221</v>
      </c>
      <c r="O588" s="4">
        <v>1</v>
      </c>
      <c r="P588" t="s">
        <v>221</v>
      </c>
      <c r="Q588">
        <f t="shared" ref="Q588:Q619" si="143">IF((M588+O588=3),1,0)</f>
        <v>0</v>
      </c>
      <c r="S588">
        <f t="shared" ref="S588:S619" si="144">IF(M588=R588,1,0)</f>
        <v>0</v>
      </c>
      <c r="T588">
        <f t="shared" ref="T588:T619" si="145">IF((M588+O588=4),1,0)</f>
        <v>0</v>
      </c>
      <c r="U588">
        <f t="shared" ref="U588:U619" si="146">IF(M588=O588,1,0)</f>
        <v>1</v>
      </c>
      <c r="V588">
        <f t="shared" ref="V588:V619" si="147">IF(N588=P588,1,888)</f>
        <v>1</v>
      </c>
      <c r="W588" t="s">
        <v>222</v>
      </c>
      <c r="X588" t="s">
        <v>223</v>
      </c>
      <c r="Y588" t="s">
        <v>1</v>
      </c>
      <c r="Z588" t="s">
        <v>224</v>
      </c>
      <c r="AA588">
        <v>0</v>
      </c>
      <c r="AB588">
        <v>0</v>
      </c>
      <c r="AC588">
        <v>1</v>
      </c>
    </row>
    <row r="589" spans="1:29" hidden="1" outlineLevel="2" x14ac:dyDescent="0.2">
      <c r="A589">
        <v>1756412</v>
      </c>
      <c r="B589">
        <v>128</v>
      </c>
      <c r="C589" t="s">
        <v>0</v>
      </c>
      <c r="D589" t="s">
        <v>1</v>
      </c>
      <c r="I589" s="20" t="s">
        <v>2</v>
      </c>
      <c r="J589" s="15">
        <v>1</v>
      </c>
      <c r="K589" s="15" t="e">
        <f t="shared" si="141"/>
        <v>#VALUE!</v>
      </c>
      <c r="L589" s="18" t="e">
        <f t="shared" si="142"/>
        <v>#VALUE!</v>
      </c>
      <c r="M589" s="3">
        <v>1</v>
      </c>
      <c r="N589" t="s">
        <v>225</v>
      </c>
      <c r="O589" s="4">
        <v>1</v>
      </c>
      <c r="P589" t="s">
        <v>225</v>
      </c>
      <c r="Q589">
        <f t="shared" si="143"/>
        <v>0</v>
      </c>
      <c r="S589">
        <f t="shared" si="144"/>
        <v>0</v>
      </c>
      <c r="T589">
        <f t="shared" si="145"/>
        <v>0</v>
      </c>
      <c r="U589">
        <f t="shared" si="146"/>
        <v>1</v>
      </c>
      <c r="V589">
        <f t="shared" si="147"/>
        <v>1</v>
      </c>
      <c r="W589" t="s">
        <v>226</v>
      </c>
      <c r="X589" t="s">
        <v>227</v>
      </c>
      <c r="Y589" t="s">
        <v>228</v>
      </c>
      <c r="Z589" t="s">
        <v>229</v>
      </c>
      <c r="AA589">
        <v>-79.752568999999994</v>
      </c>
      <c r="AB589">
        <v>40.430062</v>
      </c>
      <c r="AC589">
        <v>1</v>
      </c>
    </row>
    <row r="590" spans="1:29" hidden="1" outlineLevel="2" x14ac:dyDescent="0.2">
      <c r="A590">
        <v>1756412</v>
      </c>
      <c r="B590">
        <v>128</v>
      </c>
      <c r="C590" t="s">
        <v>0</v>
      </c>
      <c r="D590" t="s">
        <v>1</v>
      </c>
      <c r="I590" s="20" t="s">
        <v>2</v>
      </c>
      <c r="J590" s="15">
        <v>1</v>
      </c>
      <c r="K590" s="15" t="e">
        <f t="shared" si="141"/>
        <v>#VALUE!</v>
      </c>
      <c r="L590" s="18" t="e">
        <f t="shared" si="142"/>
        <v>#VALUE!</v>
      </c>
      <c r="M590" s="3">
        <v>1</v>
      </c>
      <c r="N590" t="s">
        <v>230</v>
      </c>
      <c r="O590" s="4">
        <v>1</v>
      </c>
      <c r="P590" t="s">
        <v>230</v>
      </c>
      <c r="Q590">
        <f t="shared" si="143"/>
        <v>0</v>
      </c>
      <c r="S590">
        <f t="shared" si="144"/>
        <v>0</v>
      </c>
      <c r="T590">
        <f t="shared" si="145"/>
        <v>0</v>
      </c>
      <c r="U590">
        <f t="shared" si="146"/>
        <v>1</v>
      </c>
      <c r="V590">
        <f t="shared" si="147"/>
        <v>1</v>
      </c>
      <c r="W590" t="s">
        <v>231</v>
      </c>
      <c r="X590" t="s">
        <v>232</v>
      </c>
      <c r="Y590" t="s">
        <v>1</v>
      </c>
      <c r="Z590" t="s">
        <v>54</v>
      </c>
      <c r="AA590">
        <v>-80.000793000000002</v>
      </c>
      <c r="AB590">
        <v>40.451824000000002</v>
      </c>
      <c r="AC590">
        <v>1</v>
      </c>
    </row>
    <row r="591" spans="1:29" hidden="1" outlineLevel="2" x14ac:dyDescent="0.2">
      <c r="A591">
        <v>1756412</v>
      </c>
      <c r="B591">
        <v>128</v>
      </c>
      <c r="C591" t="s">
        <v>0</v>
      </c>
      <c r="D591" t="s">
        <v>1</v>
      </c>
      <c r="I591" s="20" t="s">
        <v>2</v>
      </c>
      <c r="J591" s="15">
        <v>1</v>
      </c>
      <c r="K591" s="15" t="e">
        <f t="shared" si="141"/>
        <v>#VALUE!</v>
      </c>
      <c r="L591" s="18" t="e">
        <f t="shared" si="142"/>
        <v>#VALUE!</v>
      </c>
      <c r="M591" s="3">
        <v>1</v>
      </c>
      <c r="N591" t="s">
        <v>233</v>
      </c>
      <c r="O591" s="4">
        <v>1</v>
      </c>
      <c r="P591" t="s">
        <v>233</v>
      </c>
      <c r="Q591">
        <f t="shared" si="143"/>
        <v>0</v>
      </c>
      <c r="S591">
        <f t="shared" si="144"/>
        <v>0</v>
      </c>
      <c r="T591">
        <f t="shared" si="145"/>
        <v>0</v>
      </c>
      <c r="U591">
        <f t="shared" si="146"/>
        <v>1</v>
      </c>
      <c r="V591">
        <f t="shared" si="147"/>
        <v>1</v>
      </c>
      <c r="W591" t="s">
        <v>234</v>
      </c>
      <c r="X591" t="s">
        <v>18</v>
      </c>
      <c r="Y591" t="s">
        <v>1</v>
      </c>
      <c r="Z591" t="s">
        <v>19</v>
      </c>
      <c r="AA591">
        <v>-79.997519999999994</v>
      </c>
      <c r="AB591">
        <v>40.441749999999999</v>
      </c>
      <c r="AC591">
        <v>1</v>
      </c>
    </row>
    <row r="592" spans="1:29" hidden="1" outlineLevel="2" x14ac:dyDescent="0.2">
      <c r="A592">
        <v>1756412</v>
      </c>
      <c r="B592">
        <v>128</v>
      </c>
      <c r="C592" t="s">
        <v>0</v>
      </c>
      <c r="D592" t="s">
        <v>1</v>
      </c>
      <c r="I592" s="20" t="s">
        <v>2</v>
      </c>
      <c r="J592" s="15">
        <v>0</v>
      </c>
      <c r="K592" s="15" t="e">
        <f t="shared" si="141"/>
        <v>#VALUE!</v>
      </c>
      <c r="L592" s="18" t="e">
        <f t="shared" si="142"/>
        <v>#VALUE!</v>
      </c>
      <c r="M592" s="3">
        <v>2</v>
      </c>
      <c r="N592" t="s">
        <v>235</v>
      </c>
      <c r="O592" s="4">
        <v>2</v>
      </c>
      <c r="P592" t="s">
        <v>235</v>
      </c>
      <c r="Q592">
        <f t="shared" si="143"/>
        <v>0</v>
      </c>
      <c r="R592" s="10">
        <v>2</v>
      </c>
      <c r="S592">
        <f t="shared" si="144"/>
        <v>1</v>
      </c>
      <c r="T592">
        <f t="shared" si="145"/>
        <v>1</v>
      </c>
      <c r="U592">
        <f t="shared" si="146"/>
        <v>1</v>
      </c>
      <c r="V592">
        <f t="shared" si="147"/>
        <v>1</v>
      </c>
      <c r="W592" t="s">
        <v>236</v>
      </c>
      <c r="X592" t="s">
        <v>237</v>
      </c>
      <c r="Y592" t="s">
        <v>1</v>
      </c>
      <c r="Z592" t="s">
        <v>238</v>
      </c>
      <c r="AA592">
        <v>-79.943138000000005</v>
      </c>
      <c r="AB592">
        <v>40.451194999999998</v>
      </c>
      <c r="AC592">
        <v>2</v>
      </c>
    </row>
    <row r="593" spans="1:29" hidden="1" outlineLevel="2" x14ac:dyDescent="0.2">
      <c r="A593">
        <v>1756412</v>
      </c>
      <c r="B593">
        <v>128</v>
      </c>
      <c r="C593" t="s">
        <v>0</v>
      </c>
      <c r="D593" t="s">
        <v>1</v>
      </c>
      <c r="I593" s="20" t="s">
        <v>2</v>
      </c>
      <c r="J593" s="15">
        <v>1</v>
      </c>
      <c r="K593" s="15" t="e">
        <f t="shared" si="141"/>
        <v>#VALUE!</v>
      </c>
      <c r="L593" s="18" t="e">
        <f t="shared" si="142"/>
        <v>#VALUE!</v>
      </c>
      <c r="M593" s="3">
        <v>1</v>
      </c>
      <c r="N593" t="s">
        <v>239</v>
      </c>
      <c r="O593" s="4">
        <v>1</v>
      </c>
      <c r="P593" t="s">
        <v>239</v>
      </c>
      <c r="Q593">
        <f t="shared" si="143"/>
        <v>0</v>
      </c>
      <c r="S593">
        <f t="shared" si="144"/>
        <v>0</v>
      </c>
      <c r="T593">
        <f t="shared" si="145"/>
        <v>0</v>
      </c>
      <c r="U593">
        <f t="shared" si="146"/>
        <v>1</v>
      </c>
      <c r="V593">
        <f t="shared" si="147"/>
        <v>1</v>
      </c>
      <c r="W593" t="s">
        <v>240</v>
      </c>
      <c r="X593" t="s">
        <v>130</v>
      </c>
      <c r="Y593" t="s">
        <v>1</v>
      </c>
      <c r="Z593" t="s">
        <v>131</v>
      </c>
      <c r="AA593">
        <v>-80.032859999999999</v>
      </c>
      <c r="AB593">
        <v>40.456837</v>
      </c>
      <c r="AC593">
        <v>1</v>
      </c>
    </row>
    <row r="594" spans="1:29" hidden="1" outlineLevel="2" x14ac:dyDescent="0.2">
      <c r="A594">
        <v>1756412</v>
      </c>
      <c r="B594">
        <v>128</v>
      </c>
      <c r="C594" t="s">
        <v>0</v>
      </c>
      <c r="D594" t="s">
        <v>1</v>
      </c>
      <c r="I594" s="20" t="s">
        <v>2</v>
      </c>
      <c r="J594" s="15">
        <v>1</v>
      </c>
      <c r="K594" s="15" t="e">
        <f t="shared" si="141"/>
        <v>#VALUE!</v>
      </c>
      <c r="L594" s="18" t="e">
        <f t="shared" si="142"/>
        <v>#VALUE!</v>
      </c>
      <c r="M594" s="3">
        <v>1</v>
      </c>
      <c r="N594" t="s">
        <v>12</v>
      </c>
      <c r="O594" s="4">
        <v>1</v>
      </c>
      <c r="P594" t="s">
        <v>12</v>
      </c>
      <c r="Q594">
        <f t="shared" si="143"/>
        <v>0</v>
      </c>
      <c r="R594" s="10">
        <v>1</v>
      </c>
      <c r="S594">
        <f t="shared" si="144"/>
        <v>1</v>
      </c>
      <c r="T594">
        <f t="shared" si="145"/>
        <v>0</v>
      </c>
      <c r="U594">
        <f t="shared" si="146"/>
        <v>1</v>
      </c>
      <c r="V594">
        <f t="shared" si="147"/>
        <v>1</v>
      </c>
      <c r="W594" t="s">
        <v>13</v>
      </c>
      <c r="X594" t="s">
        <v>14</v>
      </c>
      <c r="Y594" t="s">
        <v>1</v>
      </c>
      <c r="Z594" t="s">
        <v>15</v>
      </c>
      <c r="AA594">
        <v>-79.922905</v>
      </c>
      <c r="AB594">
        <v>40.435702999999997</v>
      </c>
      <c r="AC594">
        <v>1</v>
      </c>
    </row>
    <row r="595" spans="1:29" hidden="1" outlineLevel="2" x14ac:dyDescent="0.2">
      <c r="A595">
        <v>1756412</v>
      </c>
      <c r="B595">
        <v>128</v>
      </c>
      <c r="C595" t="s">
        <v>0</v>
      </c>
      <c r="D595" t="s">
        <v>1</v>
      </c>
      <c r="I595" s="20" t="s">
        <v>2</v>
      </c>
      <c r="J595" s="15">
        <v>1</v>
      </c>
      <c r="K595" s="15" t="e">
        <f t="shared" si="141"/>
        <v>#VALUE!</v>
      </c>
      <c r="L595" s="18" t="e">
        <f t="shared" si="142"/>
        <v>#VALUE!</v>
      </c>
      <c r="M595" s="3">
        <v>1</v>
      </c>
      <c r="N595" t="s">
        <v>241</v>
      </c>
      <c r="O595" s="4">
        <v>1</v>
      </c>
      <c r="P595" t="s">
        <v>241</v>
      </c>
      <c r="Q595">
        <f t="shared" si="143"/>
        <v>0</v>
      </c>
      <c r="S595">
        <f t="shared" si="144"/>
        <v>0</v>
      </c>
      <c r="T595">
        <f t="shared" si="145"/>
        <v>0</v>
      </c>
      <c r="U595">
        <f t="shared" si="146"/>
        <v>1</v>
      </c>
      <c r="V595">
        <f t="shared" si="147"/>
        <v>1</v>
      </c>
      <c r="W595" t="s">
        <v>242</v>
      </c>
      <c r="X595" t="s">
        <v>18</v>
      </c>
      <c r="Y595" t="s">
        <v>1</v>
      </c>
      <c r="Z595" t="s">
        <v>19</v>
      </c>
      <c r="AA595">
        <v>-79.997519999999994</v>
      </c>
      <c r="AB595">
        <v>40.441749999999999</v>
      </c>
      <c r="AC595">
        <v>1</v>
      </c>
    </row>
    <row r="596" spans="1:29" hidden="1" outlineLevel="2" x14ac:dyDescent="0.2">
      <c r="A596">
        <v>1756412</v>
      </c>
      <c r="B596">
        <v>128</v>
      </c>
      <c r="C596" t="s">
        <v>0</v>
      </c>
      <c r="D596" t="s">
        <v>1</v>
      </c>
      <c r="I596" s="20" t="s">
        <v>2</v>
      </c>
      <c r="J596" s="15">
        <v>1</v>
      </c>
      <c r="K596" s="15" t="e">
        <f t="shared" si="141"/>
        <v>#VALUE!</v>
      </c>
      <c r="L596" s="18" t="e">
        <f t="shared" si="142"/>
        <v>#VALUE!</v>
      </c>
      <c r="M596" s="3">
        <v>1</v>
      </c>
      <c r="N596" t="s">
        <v>51</v>
      </c>
      <c r="O596" s="4">
        <v>1</v>
      </c>
      <c r="P596" t="s">
        <v>51</v>
      </c>
      <c r="Q596">
        <f t="shared" si="143"/>
        <v>0</v>
      </c>
      <c r="S596">
        <f t="shared" si="144"/>
        <v>0</v>
      </c>
      <c r="T596">
        <f t="shared" si="145"/>
        <v>0</v>
      </c>
      <c r="U596">
        <f t="shared" si="146"/>
        <v>1</v>
      </c>
      <c r="V596">
        <f t="shared" si="147"/>
        <v>1</v>
      </c>
      <c r="W596" t="s">
        <v>52</v>
      </c>
      <c r="X596" t="s">
        <v>53</v>
      </c>
      <c r="Y596" t="s">
        <v>1</v>
      </c>
      <c r="Z596" t="s">
        <v>54</v>
      </c>
      <c r="AA596">
        <v>-80.000799000000001</v>
      </c>
      <c r="AB596">
        <v>40.451825999999997</v>
      </c>
      <c r="AC596">
        <v>1</v>
      </c>
    </row>
    <row r="597" spans="1:29" hidden="1" outlineLevel="2" x14ac:dyDescent="0.2">
      <c r="A597">
        <v>1756412</v>
      </c>
      <c r="B597">
        <v>128</v>
      </c>
      <c r="C597" t="s">
        <v>0</v>
      </c>
      <c r="D597" t="s">
        <v>1</v>
      </c>
      <c r="I597" s="20" t="s">
        <v>2</v>
      </c>
      <c r="J597" s="15">
        <v>1</v>
      </c>
      <c r="K597" s="15" t="e">
        <f t="shared" si="141"/>
        <v>#VALUE!</v>
      </c>
      <c r="L597" s="18" t="e">
        <f t="shared" si="142"/>
        <v>#VALUE!</v>
      </c>
      <c r="M597" s="3">
        <v>1</v>
      </c>
      <c r="N597" t="s">
        <v>243</v>
      </c>
      <c r="O597" s="4">
        <v>1</v>
      </c>
      <c r="P597" t="s">
        <v>243</v>
      </c>
      <c r="Q597">
        <f t="shared" si="143"/>
        <v>0</v>
      </c>
      <c r="S597">
        <f t="shared" si="144"/>
        <v>0</v>
      </c>
      <c r="T597">
        <f t="shared" si="145"/>
        <v>0</v>
      </c>
      <c r="U597">
        <f t="shared" si="146"/>
        <v>1</v>
      </c>
      <c r="V597">
        <f t="shared" si="147"/>
        <v>1</v>
      </c>
      <c r="W597" t="s">
        <v>244</v>
      </c>
      <c r="X597" t="s">
        <v>22</v>
      </c>
      <c r="Y597" t="s">
        <v>1</v>
      </c>
      <c r="Z597" t="s">
        <v>23</v>
      </c>
      <c r="AA597">
        <v>-79.947198999999998</v>
      </c>
      <c r="AB597">
        <v>40.440168999999997</v>
      </c>
      <c r="AC597">
        <v>1</v>
      </c>
    </row>
    <row r="598" spans="1:29" hidden="1" outlineLevel="2" x14ac:dyDescent="0.2">
      <c r="A598">
        <v>1756412</v>
      </c>
      <c r="B598">
        <v>128</v>
      </c>
      <c r="C598" t="s">
        <v>0</v>
      </c>
      <c r="D598" t="s">
        <v>1</v>
      </c>
      <c r="I598" s="20" t="s">
        <v>2</v>
      </c>
      <c r="J598" s="15">
        <v>1</v>
      </c>
      <c r="K598" s="15" t="e">
        <f t="shared" si="141"/>
        <v>#VALUE!</v>
      </c>
      <c r="L598" s="18" t="e">
        <f t="shared" si="142"/>
        <v>#VALUE!</v>
      </c>
      <c r="M598" s="3">
        <v>1</v>
      </c>
      <c r="N598" t="s">
        <v>245</v>
      </c>
      <c r="O598" s="4">
        <v>1</v>
      </c>
      <c r="P598" t="s">
        <v>245</v>
      </c>
      <c r="Q598">
        <f t="shared" si="143"/>
        <v>0</v>
      </c>
      <c r="S598">
        <f t="shared" si="144"/>
        <v>0</v>
      </c>
      <c r="T598">
        <f t="shared" si="145"/>
        <v>0</v>
      </c>
      <c r="U598">
        <f t="shared" si="146"/>
        <v>1</v>
      </c>
      <c r="V598">
        <f t="shared" si="147"/>
        <v>1</v>
      </c>
      <c r="W598" t="s">
        <v>21</v>
      </c>
      <c r="X598" t="s">
        <v>22</v>
      </c>
      <c r="Y598" t="s">
        <v>1</v>
      </c>
      <c r="Z598" t="s">
        <v>23</v>
      </c>
      <c r="AA598">
        <v>-79.947198999999998</v>
      </c>
      <c r="AB598">
        <v>40.440168999999997</v>
      </c>
      <c r="AC598">
        <v>1</v>
      </c>
    </row>
    <row r="599" spans="1:29" hidden="1" outlineLevel="2" x14ac:dyDescent="0.2">
      <c r="A599">
        <v>1756412</v>
      </c>
      <c r="B599">
        <v>128</v>
      </c>
      <c r="C599" t="s">
        <v>0</v>
      </c>
      <c r="D599" t="s">
        <v>1</v>
      </c>
      <c r="I599" s="20" t="s">
        <v>2</v>
      </c>
      <c r="J599" s="15">
        <v>0</v>
      </c>
      <c r="K599" s="15" t="e">
        <f t="shared" si="141"/>
        <v>#VALUE!</v>
      </c>
      <c r="L599" s="18" t="e">
        <f t="shared" si="142"/>
        <v>#VALUE!</v>
      </c>
      <c r="M599" s="3">
        <v>2</v>
      </c>
      <c r="N599" t="s">
        <v>246</v>
      </c>
      <c r="O599" s="4">
        <v>2</v>
      </c>
      <c r="P599" t="s">
        <v>246</v>
      </c>
      <c r="Q599">
        <f t="shared" si="143"/>
        <v>0</v>
      </c>
      <c r="S599">
        <f t="shared" si="144"/>
        <v>0</v>
      </c>
      <c r="T599">
        <f t="shared" si="145"/>
        <v>1</v>
      </c>
      <c r="U599">
        <f t="shared" si="146"/>
        <v>1</v>
      </c>
      <c r="V599">
        <f t="shared" si="147"/>
        <v>1</v>
      </c>
      <c r="W599" t="s">
        <v>247</v>
      </c>
      <c r="X599" t="s">
        <v>18</v>
      </c>
      <c r="Y599" t="s">
        <v>1</v>
      </c>
      <c r="Z599" t="s">
        <v>19</v>
      </c>
      <c r="AA599">
        <v>-79.997519999999994</v>
      </c>
      <c r="AB599">
        <v>40.441749999999999</v>
      </c>
      <c r="AC599">
        <v>2</v>
      </c>
    </row>
    <row r="600" spans="1:29" hidden="1" outlineLevel="2" x14ac:dyDescent="0.2">
      <c r="A600">
        <v>1756412</v>
      </c>
      <c r="B600">
        <v>128</v>
      </c>
      <c r="C600" t="s">
        <v>0</v>
      </c>
      <c r="D600" t="s">
        <v>1</v>
      </c>
      <c r="I600" s="20" t="s">
        <v>2</v>
      </c>
      <c r="J600" s="15">
        <v>1</v>
      </c>
      <c r="K600" s="15" t="e">
        <f t="shared" si="141"/>
        <v>#VALUE!</v>
      </c>
      <c r="L600" s="18" t="e">
        <f t="shared" si="142"/>
        <v>#VALUE!</v>
      </c>
      <c r="M600" s="3">
        <v>1</v>
      </c>
      <c r="N600" t="s">
        <v>248</v>
      </c>
      <c r="O600" s="4">
        <v>1</v>
      </c>
      <c r="P600" t="s">
        <v>248</v>
      </c>
      <c r="Q600">
        <f t="shared" si="143"/>
        <v>0</v>
      </c>
      <c r="S600">
        <f t="shared" si="144"/>
        <v>0</v>
      </c>
      <c r="T600">
        <f t="shared" si="145"/>
        <v>0</v>
      </c>
      <c r="U600">
        <f t="shared" si="146"/>
        <v>1</v>
      </c>
      <c r="V600">
        <f t="shared" si="147"/>
        <v>1</v>
      </c>
      <c r="W600" t="s">
        <v>249</v>
      </c>
      <c r="X600" t="s">
        <v>136</v>
      </c>
      <c r="Y600" t="s">
        <v>1</v>
      </c>
      <c r="Z600" t="s">
        <v>137</v>
      </c>
      <c r="AA600">
        <v>-80.110611000000006</v>
      </c>
      <c r="AB600">
        <v>40.336674000000002</v>
      </c>
      <c r="AC600">
        <v>1</v>
      </c>
    </row>
    <row r="601" spans="1:29" hidden="1" outlineLevel="2" x14ac:dyDescent="0.2">
      <c r="A601">
        <v>1756412</v>
      </c>
      <c r="B601">
        <v>128</v>
      </c>
      <c r="C601" t="s">
        <v>0</v>
      </c>
      <c r="D601" t="s">
        <v>1</v>
      </c>
      <c r="I601" s="20" t="s">
        <v>2</v>
      </c>
      <c r="J601" s="15">
        <v>1</v>
      </c>
      <c r="K601" s="15" t="e">
        <f t="shared" si="141"/>
        <v>#VALUE!</v>
      </c>
      <c r="L601" s="18" t="e">
        <f t="shared" si="142"/>
        <v>#VALUE!</v>
      </c>
      <c r="M601" s="3">
        <v>1</v>
      </c>
      <c r="N601" t="s">
        <v>37</v>
      </c>
      <c r="O601" s="4">
        <v>1</v>
      </c>
      <c r="P601" t="s">
        <v>37</v>
      </c>
      <c r="Q601">
        <f t="shared" si="143"/>
        <v>0</v>
      </c>
      <c r="R601" s="10">
        <v>1</v>
      </c>
      <c r="S601">
        <f t="shared" si="144"/>
        <v>1</v>
      </c>
      <c r="T601">
        <f t="shared" si="145"/>
        <v>0</v>
      </c>
      <c r="U601">
        <f t="shared" si="146"/>
        <v>1</v>
      </c>
      <c r="V601">
        <f t="shared" si="147"/>
        <v>1</v>
      </c>
      <c r="W601" t="s">
        <v>38</v>
      </c>
      <c r="X601" t="s">
        <v>39</v>
      </c>
      <c r="Y601" t="s">
        <v>1</v>
      </c>
      <c r="Z601" t="s">
        <v>40</v>
      </c>
      <c r="AA601">
        <v>-79.922805999999994</v>
      </c>
      <c r="AB601">
        <v>40.434963000000003</v>
      </c>
      <c r="AC601">
        <v>1</v>
      </c>
    </row>
    <row r="602" spans="1:29" hidden="1" outlineLevel="2" x14ac:dyDescent="0.2">
      <c r="A602">
        <v>1756412</v>
      </c>
      <c r="B602">
        <v>128</v>
      </c>
      <c r="C602" t="s">
        <v>0</v>
      </c>
      <c r="D602" t="s">
        <v>1</v>
      </c>
      <c r="I602" s="20" t="s">
        <v>2</v>
      </c>
      <c r="J602" s="15">
        <v>1</v>
      </c>
      <c r="K602" s="15" t="e">
        <f t="shared" si="141"/>
        <v>#VALUE!</v>
      </c>
      <c r="L602" s="18" t="e">
        <f t="shared" si="142"/>
        <v>#VALUE!</v>
      </c>
      <c r="M602" s="3">
        <v>1</v>
      </c>
      <c r="N602" t="s">
        <v>250</v>
      </c>
      <c r="O602" s="4">
        <v>1</v>
      </c>
      <c r="P602" t="s">
        <v>250</v>
      </c>
      <c r="Q602">
        <f t="shared" si="143"/>
        <v>0</v>
      </c>
      <c r="R602" s="10">
        <v>1</v>
      </c>
      <c r="S602">
        <f t="shared" si="144"/>
        <v>1</v>
      </c>
      <c r="T602">
        <f t="shared" si="145"/>
        <v>0</v>
      </c>
      <c r="U602">
        <f t="shared" si="146"/>
        <v>1</v>
      </c>
      <c r="V602">
        <f t="shared" si="147"/>
        <v>1</v>
      </c>
      <c r="W602" t="s">
        <v>251</v>
      </c>
      <c r="X602" t="s">
        <v>162</v>
      </c>
      <c r="Y602" t="s">
        <v>1</v>
      </c>
      <c r="Z602" t="s">
        <v>163</v>
      </c>
      <c r="AA602">
        <v>-79.986037999999994</v>
      </c>
      <c r="AB602">
        <v>40.428733999999999</v>
      </c>
      <c r="AC602">
        <v>1</v>
      </c>
    </row>
    <row r="603" spans="1:29" hidden="1" outlineLevel="2" x14ac:dyDescent="0.2">
      <c r="A603">
        <v>1756412</v>
      </c>
      <c r="B603">
        <v>128</v>
      </c>
      <c r="C603" t="s">
        <v>0</v>
      </c>
      <c r="D603" t="s">
        <v>1</v>
      </c>
      <c r="I603" s="20" t="s">
        <v>2</v>
      </c>
      <c r="J603" s="15">
        <v>0</v>
      </c>
      <c r="K603" s="15" t="e">
        <f t="shared" si="141"/>
        <v>#VALUE!</v>
      </c>
      <c r="L603" s="18" t="e">
        <f t="shared" si="142"/>
        <v>#VALUE!</v>
      </c>
      <c r="M603" s="3">
        <v>2</v>
      </c>
      <c r="N603" t="s">
        <v>252</v>
      </c>
      <c r="O603" s="4">
        <v>2</v>
      </c>
      <c r="P603" t="s">
        <v>252</v>
      </c>
      <c r="Q603">
        <f t="shared" si="143"/>
        <v>0</v>
      </c>
      <c r="S603">
        <f t="shared" si="144"/>
        <v>0</v>
      </c>
      <c r="T603">
        <f t="shared" si="145"/>
        <v>1</v>
      </c>
      <c r="U603">
        <f t="shared" si="146"/>
        <v>1</v>
      </c>
      <c r="V603">
        <f t="shared" si="147"/>
        <v>1</v>
      </c>
      <c r="W603" t="s">
        <v>253</v>
      </c>
      <c r="X603" t="s">
        <v>254</v>
      </c>
      <c r="Y603" t="s">
        <v>1</v>
      </c>
      <c r="Z603" t="s">
        <v>255</v>
      </c>
      <c r="AA603">
        <v>-79.953971999999993</v>
      </c>
      <c r="AB603">
        <v>40.440609000000002</v>
      </c>
      <c r="AC603">
        <v>2</v>
      </c>
    </row>
    <row r="604" spans="1:29" hidden="1" outlineLevel="2" x14ac:dyDescent="0.2">
      <c r="A604">
        <v>1756412</v>
      </c>
      <c r="B604">
        <v>128</v>
      </c>
      <c r="C604" t="s">
        <v>0</v>
      </c>
      <c r="D604" t="s">
        <v>1</v>
      </c>
      <c r="I604" s="20" t="s">
        <v>2</v>
      </c>
      <c r="J604" s="15">
        <v>1</v>
      </c>
      <c r="K604" s="15" t="e">
        <f t="shared" si="141"/>
        <v>#VALUE!</v>
      </c>
      <c r="L604" s="18" t="e">
        <f t="shared" si="142"/>
        <v>#VALUE!</v>
      </c>
      <c r="M604" s="3">
        <v>1</v>
      </c>
      <c r="N604" t="s">
        <v>59</v>
      </c>
      <c r="O604" s="4">
        <v>1</v>
      </c>
      <c r="P604" t="s">
        <v>59</v>
      </c>
      <c r="Q604">
        <f t="shared" si="143"/>
        <v>0</v>
      </c>
      <c r="R604" s="10">
        <v>1</v>
      </c>
      <c r="S604">
        <f t="shared" si="144"/>
        <v>1</v>
      </c>
      <c r="T604">
        <f t="shared" si="145"/>
        <v>0</v>
      </c>
      <c r="U604">
        <f t="shared" si="146"/>
        <v>1</v>
      </c>
      <c r="V604">
        <f t="shared" si="147"/>
        <v>1</v>
      </c>
      <c r="W604" t="s">
        <v>60</v>
      </c>
      <c r="X604" t="s">
        <v>61</v>
      </c>
      <c r="Y604" t="s">
        <v>1</v>
      </c>
      <c r="Z604" t="s">
        <v>62</v>
      </c>
      <c r="AA604">
        <v>-80.035956999999996</v>
      </c>
      <c r="AB604">
        <v>40.394168999999998</v>
      </c>
      <c r="AC604">
        <v>1</v>
      </c>
    </row>
    <row r="605" spans="1:29" hidden="1" outlineLevel="2" x14ac:dyDescent="0.2">
      <c r="A605">
        <v>1756412</v>
      </c>
      <c r="B605">
        <v>128</v>
      </c>
      <c r="C605" t="s">
        <v>0</v>
      </c>
      <c r="D605" t="s">
        <v>1</v>
      </c>
      <c r="I605" s="20" t="s">
        <v>2</v>
      </c>
      <c r="J605" s="15">
        <v>1</v>
      </c>
      <c r="K605" s="15" t="e">
        <f t="shared" si="141"/>
        <v>#VALUE!</v>
      </c>
      <c r="L605" s="18" t="e">
        <f t="shared" si="142"/>
        <v>#VALUE!</v>
      </c>
      <c r="M605" s="3">
        <v>1</v>
      </c>
      <c r="N605" t="s">
        <v>78</v>
      </c>
      <c r="O605" s="4">
        <v>1</v>
      </c>
      <c r="P605" t="s">
        <v>78</v>
      </c>
      <c r="Q605">
        <f t="shared" si="143"/>
        <v>0</v>
      </c>
      <c r="S605">
        <f t="shared" si="144"/>
        <v>0</v>
      </c>
      <c r="T605">
        <f t="shared" si="145"/>
        <v>0</v>
      </c>
      <c r="U605">
        <f t="shared" si="146"/>
        <v>1</v>
      </c>
      <c r="V605">
        <f t="shared" si="147"/>
        <v>1</v>
      </c>
      <c r="W605" t="s">
        <v>256</v>
      </c>
      <c r="X605" t="s">
        <v>80</v>
      </c>
      <c r="Y605" t="s">
        <v>1</v>
      </c>
      <c r="Z605" t="s">
        <v>81</v>
      </c>
      <c r="AA605">
        <v>-80.024681000000001</v>
      </c>
      <c r="AB605">
        <v>40.410015000000001</v>
      </c>
      <c r="AC605">
        <v>1</v>
      </c>
    </row>
    <row r="606" spans="1:29" hidden="1" outlineLevel="2" x14ac:dyDescent="0.2">
      <c r="A606">
        <v>1756412</v>
      </c>
      <c r="B606">
        <v>128</v>
      </c>
      <c r="C606" t="s">
        <v>0</v>
      </c>
      <c r="D606" t="s">
        <v>1</v>
      </c>
      <c r="I606" s="20" t="s">
        <v>2</v>
      </c>
      <c r="J606" s="15">
        <v>1</v>
      </c>
      <c r="K606" s="15" t="e">
        <f t="shared" si="141"/>
        <v>#VALUE!</v>
      </c>
      <c r="L606" s="18" t="e">
        <f t="shared" si="142"/>
        <v>#VALUE!</v>
      </c>
      <c r="M606" s="3">
        <v>1</v>
      </c>
      <c r="N606" t="s">
        <v>257</v>
      </c>
      <c r="O606" s="4">
        <v>1</v>
      </c>
      <c r="P606" t="s">
        <v>257</v>
      </c>
      <c r="Q606">
        <f t="shared" si="143"/>
        <v>0</v>
      </c>
      <c r="S606">
        <f t="shared" si="144"/>
        <v>0</v>
      </c>
      <c r="T606">
        <f t="shared" si="145"/>
        <v>0</v>
      </c>
      <c r="U606">
        <f t="shared" si="146"/>
        <v>1</v>
      </c>
      <c r="V606">
        <f t="shared" si="147"/>
        <v>1</v>
      </c>
      <c r="W606" t="s">
        <v>258</v>
      </c>
      <c r="X606" t="s">
        <v>259</v>
      </c>
      <c r="Y606" t="s">
        <v>1</v>
      </c>
      <c r="Z606" t="s">
        <v>260</v>
      </c>
      <c r="AA606">
        <v>-79.984566000000001</v>
      </c>
      <c r="AB606">
        <v>40.429133999999998</v>
      </c>
      <c r="AC606">
        <v>1</v>
      </c>
    </row>
    <row r="607" spans="1:29" hidden="1" outlineLevel="2" x14ac:dyDescent="0.2">
      <c r="A607">
        <v>1756412</v>
      </c>
      <c r="B607">
        <v>128</v>
      </c>
      <c r="C607" t="s">
        <v>0</v>
      </c>
      <c r="D607" t="s">
        <v>1</v>
      </c>
      <c r="I607" s="20" t="s">
        <v>2</v>
      </c>
      <c r="J607" s="15">
        <v>1</v>
      </c>
      <c r="K607" s="15" t="e">
        <f t="shared" si="141"/>
        <v>#VALUE!</v>
      </c>
      <c r="L607" s="18" t="e">
        <f t="shared" si="142"/>
        <v>#VALUE!</v>
      </c>
      <c r="M607" s="3">
        <v>1</v>
      </c>
      <c r="N607" t="s">
        <v>122</v>
      </c>
      <c r="O607" s="4">
        <v>1</v>
      </c>
      <c r="P607" t="s">
        <v>122</v>
      </c>
      <c r="Q607">
        <f t="shared" si="143"/>
        <v>0</v>
      </c>
      <c r="R607" s="10">
        <v>1</v>
      </c>
      <c r="S607">
        <f t="shared" si="144"/>
        <v>1</v>
      </c>
      <c r="T607">
        <f t="shared" si="145"/>
        <v>0</v>
      </c>
      <c r="U607">
        <f t="shared" si="146"/>
        <v>1</v>
      </c>
      <c r="V607">
        <f t="shared" si="147"/>
        <v>1</v>
      </c>
      <c r="W607" t="s">
        <v>261</v>
      </c>
      <c r="X607" t="s">
        <v>124</v>
      </c>
      <c r="Y607" t="s">
        <v>1</v>
      </c>
      <c r="Z607" t="s">
        <v>125</v>
      </c>
      <c r="AA607">
        <v>-79.963982000000001</v>
      </c>
      <c r="AB607">
        <v>40.428027999999998</v>
      </c>
      <c r="AC607">
        <v>1</v>
      </c>
    </row>
    <row r="608" spans="1:29" hidden="1" outlineLevel="2" x14ac:dyDescent="0.2">
      <c r="A608">
        <v>1756412</v>
      </c>
      <c r="B608">
        <v>128</v>
      </c>
      <c r="C608" t="s">
        <v>0</v>
      </c>
      <c r="D608" t="s">
        <v>1</v>
      </c>
      <c r="I608" s="20" t="s">
        <v>2</v>
      </c>
      <c r="J608" s="15">
        <v>1</v>
      </c>
      <c r="K608" s="15" t="e">
        <f t="shared" si="141"/>
        <v>#VALUE!</v>
      </c>
      <c r="L608" s="18" t="e">
        <f t="shared" si="142"/>
        <v>#VALUE!</v>
      </c>
      <c r="M608" s="3">
        <v>1</v>
      </c>
      <c r="N608" t="s">
        <v>262</v>
      </c>
      <c r="O608" s="4">
        <v>1</v>
      </c>
      <c r="P608" t="s">
        <v>262</v>
      </c>
      <c r="Q608">
        <f t="shared" si="143"/>
        <v>0</v>
      </c>
      <c r="S608">
        <f t="shared" si="144"/>
        <v>0</v>
      </c>
      <c r="T608">
        <f t="shared" si="145"/>
        <v>0</v>
      </c>
      <c r="U608">
        <f t="shared" si="146"/>
        <v>1</v>
      </c>
      <c r="V608">
        <f t="shared" si="147"/>
        <v>1</v>
      </c>
      <c r="W608" t="s">
        <v>263</v>
      </c>
      <c r="X608" t="s">
        <v>264</v>
      </c>
      <c r="Y608" t="s">
        <v>1</v>
      </c>
      <c r="Z608" t="s">
        <v>265</v>
      </c>
      <c r="AA608">
        <v>-80.010818</v>
      </c>
      <c r="AB608">
        <v>40.445937999999998</v>
      </c>
      <c r="AC608">
        <v>1</v>
      </c>
    </row>
    <row r="609" spans="1:29" hidden="1" outlineLevel="2" x14ac:dyDescent="0.2">
      <c r="A609">
        <v>1756412</v>
      </c>
      <c r="B609">
        <v>128</v>
      </c>
      <c r="C609" t="s">
        <v>0</v>
      </c>
      <c r="D609" t="s">
        <v>1</v>
      </c>
      <c r="I609" s="20" t="s">
        <v>2</v>
      </c>
      <c r="J609" s="15">
        <v>1</v>
      </c>
      <c r="K609" s="15" t="e">
        <f t="shared" si="141"/>
        <v>#VALUE!</v>
      </c>
      <c r="L609" s="18" t="e">
        <f t="shared" si="142"/>
        <v>#VALUE!</v>
      </c>
      <c r="M609" s="3">
        <v>1</v>
      </c>
      <c r="N609" t="s">
        <v>148</v>
      </c>
      <c r="O609" s="4">
        <v>1</v>
      </c>
      <c r="P609" t="s">
        <v>148</v>
      </c>
      <c r="Q609">
        <f t="shared" si="143"/>
        <v>0</v>
      </c>
      <c r="R609" s="10">
        <v>1</v>
      </c>
      <c r="S609">
        <f t="shared" si="144"/>
        <v>1</v>
      </c>
      <c r="T609">
        <f t="shared" si="145"/>
        <v>0</v>
      </c>
      <c r="U609">
        <f t="shared" si="146"/>
        <v>1</v>
      </c>
      <c r="V609">
        <f t="shared" si="147"/>
        <v>1</v>
      </c>
      <c r="W609" t="s">
        <v>149</v>
      </c>
      <c r="X609" t="s">
        <v>150</v>
      </c>
      <c r="Y609" t="s">
        <v>1</v>
      </c>
      <c r="Z609" t="s">
        <v>151</v>
      </c>
      <c r="AA609">
        <v>-79.954750000000004</v>
      </c>
      <c r="AB609">
        <v>40.465668000000001</v>
      </c>
      <c r="AC609">
        <v>1</v>
      </c>
    </row>
    <row r="610" spans="1:29" hidden="1" outlineLevel="2" x14ac:dyDescent="0.2">
      <c r="A610">
        <v>1756412</v>
      </c>
      <c r="B610">
        <v>128</v>
      </c>
      <c r="C610" t="s">
        <v>0</v>
      </c>
      <c r="D610" t="s">
        <v>1</v>
      </c>
      <c r="I610" s="20" t="s">
        <v>2</v>
      </c>
      <c r="J610" s="15">
        <v>1</v>
      </c>
      <c r="K610" s="15" t="e">
        <f t="shared" si="141"/>
        <v>#VALUE!</v>
      </c>
      <c r="L610" s="18" t="e">
        <f t="shared" si="142"/>
        <v>#VALUE!</v>
      </c>
      <c r="M610" s="3">
        <v>1</v>
      </c>
      <c r="N610" t="s">
        <v>266</v>
      </c>
      <c r="O610" s="4">
        <v>1</v>
      </c>
      <c r="P610" t="s">
        <v>266</v>
      </c>
      <c r="Q610">
        <f t="shared" si="143"/>
        <v>0</v>
      </c>
      <c r="S610">
        <f t="shared" si="144"/>
        <v>0</v>
      </c>
      <c r="T610">
        <f t="shared" si="145"/>
        <v>0</v>
      </c>
      <c r="U610">
        <f t="shared" si="146"/>
        <v>1</v>
      </c>
      <c r="V610">
        <f t="shared" si="147"/>
        <v>1</v>
      </c>
      <c r="W610" t="s">
        <v>267</v>
      </c>
      <c r="X610" t="s">
        <v>268</v>
      </c>
      <c r="Y610" t="s">
        <v>1</v>
      </c>
      <c r="Z610" t="s">
        <v>269</v>
      </c>
      <c r="AA610">
        <v>-79.997467</v>
      </c>
      <c r="AB610">
        <v>40.438338999999999</v>
      </c>
      <c r="AC610">
        <v>1</v>
      </c>
    </row>
    <row r="611" spans="1:29" hidden="1" outlineLevel="2" x14ac:dyDescent="0.2">
      <c r="A611">
        <v>1756412</v>
      </c>
      <c r="B611">
        <v>128</v>
      </c>
      <c r="C611" t="s">
        <v>0</v>
      </c>
      <c r="D611" t="s">
        <v>1</v>
      </c>
      <c r="I611" s="20" t="s">
        <v>2</v>
      </c>
      <c r="J611" s="15">
        <v>1</v>
      </c>
      <c r="K611" s="15" t="e">
        <f t="shared" si="141"/>
        <v>#VALUE!</v>
      </c>
      <c r="L611" s="18" t="e">
        <f t="shared" si="142"/>
        <v>#VALUE!</v>
      </c>
      <c r="M611" s="3">
        <v>1</v>
      </c>
      <c r="N611" t="s">
        <v>270</v>
      </c>
      <c r="O611" s="4">
        <v>1</v>
      </c>
      <c r="P611" t="s">
        <v>270</v>
      </c>
      <c r="Q611">
        <f t="shared" si="143"/>
        <v>0</v>
      </c>
      <c r="S611">
        <f t="shared" si="144"/>
        <v>0</v>
      </c>
      <c r="T611">
        <f t="shared" si="145"/>
        <v>0</v>
      </c>
      <c r="U611">
        <f t="shared" si="146"/>
        <v>1</v>
      </c>
      <c r="V611">
        <f t="shared" si="147"/>
        <v>1</v>
      </c>
      <c r="W611" t="s">
        <v>271</v>
      </c>
      <c r="X611" t="s">
        <v>272</v>
      </c>
      <c r="Y611" t="s">
        <v>1</v>
      </c>
      <c r="Z611" t="s">
        <v>273</v>
      </c>
      <c r="AA611">
        <v>-80.161545000000004</v>
      </c>
      <c r="AB611">
        <v>40.434818</v>
      </c>
      <c r="AC611">
        <v>1</v>
      </c>
    </row>
    <row r="612" spans="1:29" hidden="1" outlineLevel="2" x14ac:dyDescent="0.2">
      <c r="A612">
        <v>1756412</v>
      </c>
      <c r="B612">
        <v>128</v>
      </c>
      <c r="C612" t="s">
        <v>0</v>
      </c>
      <c r="D612" t="s">
        <v>1</v>
      </c>
      <c r="I612" s="20" t="s">
        <v>2</v>
      </c>
      <c r="J612" s="15">
        <v>1</v>
      </c>
      <c r="K612" s="15" t="e">
        <f t="shared" si="141"/>
        <v>#VALUE!</v>
      </c>
      <c r="L612" s="18" t="e">
        <f t="shared" si="142"/>
        <v>#VALUE!</v>
      </c>
      <c r="M612" s="3">
        <v>1</v>
      </c>
      <c r="N612" t="s">
        <v>59</v>
      </c>
      <c r="O612" s="4">
        <v>1</v>
      </c>
      <c r="P612" t="s">
        <v>59</v>
      </c>
      <c r="Q612">
        <f t="shared" si="143"/>
        <v>0</v>
      </c>
      <c r="R612" s="10">
        <v>1</v>
      </c>
      <c r="S612">
        <f t="shared" si="144"/>
        <v>1</v>
      </c>
      <c r="T612">
        <f t="shared" si="145"/>
        <v>0</v>
      </c>
      <c r="U612">
        <f t="shared" si="146"/>
        <v>1</v>
      </c>
      <c r="V612">
        <f t="shared" si="147"/>
        <v>1</v>
      </c>
      <c r="W612" t="s">
        <v>60</v>
      </c>
      <c r="X612" t="s">
        <v>61</v>
      </c>
      <c r="Y612" t="s">
        <v>1</v>
      </c>
      <c r="Z612" t="s">
        <v>62</v>
      </c>
      <c r="AA612">
        <v>-80.035956999999996</v>
      </c>
      <c r="AB612">
        <v>40.394168999999998</v>
      </c>
      <c r="AC612">
        <v>1</v>
      </c>
    </row>
    <row r="613" spans="1:29" hidden="1" outlineLevel="2" x14ac:dyDescent="0.2">
      <c r="A613">
        <v>1756412</v>
      </c>
      <c r="B613">
        <v>128</v>
      </c>
      <c r="C613" t="s">
        <v>0</v>
      </c>
      <c r="D613" t="s">
        <v>1</v>
      </c>
      <c r="I613" s="20" t="s">
        <v>2</v>
      </c>
      <c r="J613" s="15">
        <v>1</v>
      </c>
      <c r="K613" s="15" t="e">
        <f t="shared" si="141"/>
        <v>#VALUE!</v>
      </c>
      <c r="L613" s="18" t="e">
        <f t="shared" si="142"/>
        <v>#VALUE!</v>
      </c>
      <c r="M613" s="3">
        <v>1</v>
      </c>
      <c r="N613" t="s">
        <v>274</v>
      </c>
      <c r="O613" s="4">
        <v>1</v>
      </c>
      <c r="P613" t="s">
        <v>274</v>
      </c>
      <c r="Q613">
        <f t="shared" si="143"/>
        <v>0</v>
      </c>
      <c r="S613">
        <f t="shared" si="144"/>
        <v>0</v>
      </c>
      <c r="T613">
        <f t="shared" si="145"/>
        <v>0</v>
      </c>
      <c r="U613">
        <f t="shared" si="146"/>
        <v>1</v>
      </c>
      <c r="V613">
        <f t="shared" si="147"/>
        <v>1</v>
      </c>
      <c r="W613" t="s">
        <v>275</v>
      </c>
      <c r="X613" t="s">
        <v>276</v>
      </c>
      <c r="Y613" t="s">
        <v>1</v>
      </c>
      <c r="Z613" t="s">
        <v>277</v>
      </c>
      <c r="AA613">
        <v>-79.932975999999996</v>
      </c>
      <c r="AB613">
        <v>40.451439000000001</v>
      </c>
      <c r="AC613">
        <v>1</v>
      </c>
    </row>
    <row r="614" spans="1:29" hidden="1" outlineLevel="2" x14ac:dyDescent="0.2">
      <c r="A614">
        <v>1756412</v>
      </c>
      <c r="B614">
        <v>128</v>
      </c>
      <c r="C614" t="s">
        <v>0</v>
      </c>
      <c r="D614" t="s">
        <v>1</v>
      </c>
      <c r="I614" s="20" t="s">
        <v>2</v>
      </c>
      <c r="J614" s="15">
        <v>1</v>
      </c>
      <c r="K614" s="15" t="e">
        <f t="shared" si="141"/>
        <v>#VALUE!</v>
      </c>
      <c r="L614" s="18" t="e">
        <f t="shared" si="142"/>
        <v>#VALUE!</v>
      </c>
      <c r="M614" s="3">
        <v>1</v>
      </c>
      <c r="N614" t="s">
        <v>278</v>
      </c>
      <c r="O614" s="4">
        <v>1</v>
      </c>
      <c r="P614" t="s">
        <v>278</v>
      </c>
      <c r="Q614">
        <f t="shared" si="143"/>
        <v>0</v>
      </c>
      <c r="S614">
        <f t="shared" si="144"/>
        <v>0</v>
      </c>
      <c r="T614">
        <f t="shared" si="145"/>
        <v>0</v>
      </c>
      <c r="U614">
        <f t="shared" si="146"/>
        <v>1</v>
      </c>
      <c r="V614">
        <f t="shared" si="147"/>
        <v>1</v>
      </c>
      <c r="W614" t="s">
        <v>279</v>
      </c>
      <c r="X614" t="s">
        <v>30</v>
      </c>
      <c r="Y614" t="s">
        <v>31</v>
      </c>
      <c r="Z614" t="s">
        <v>32</v>
      </c>
      <c r="AA614">
        <v>-79.928057999999993</v>
      </c>
      <c r="AB614">
        <v>40.569817999999998</v>
      </c>
      <c r="AC614">
        <v>1</v>
      </c>
    </row>
    <row r="615" spans="1:29" hidden="1" outlineLevel="2" x14ac:dyDescent="0.2">
      <c r="A615">
        <v>1756412</v>
      </c>
      <c r="B615">
        <v>128</v>
      </c>
      <c r="C615" t="s">
        <v>0</v>
      </c>
      <c r="D615" t="s">
        <v>1</v>
      </c>
      <c r="I615" s="20" t="s">
        <v>2</v>
      </c>
      <c r="J615" s="15">
        <v>1</v>
      </c>
      <c r="K615" s="15" t="e">
        <f t="shared" si="141"/>
        <v>#VALUE!</v>
      </c>
      <c r="L615" s="18" t="e">
        <f t="shared" si="142"/>
        <v>#VALUE!</v>
      </c>
      <c r="M615" s="3">
        <v>1</v>
      </c>
      <c r="N615" t="s">
        <v>280</v>
      </c>
      <c r="O615" s="4">
        <v>1</v>
      </c>
      <c r="P615" t="s">
        <v>280</v>
      </c>
      <c r="Q615">
        <f t="shared" si="143"/>
        <v>0</v>
      </c>
      <c r="S615">
        <f t="shared" si="144"/>
        <v>0</v>
      </c>
      <c r="T615">
        <f t="shared" si="145"/>
        <v>0</v>
      </c>
      <c r="U615">
        <f t="shared" si="146"/>
        <v>1</v>
      </c>
      <c r="V615">
        <f t="shared" si="147"/>
        <v>1</v>
      </c>
      <c r="W615" t="s">
        <v>281</v>
      </c>
      <c r="X615" t="s">
        <v>73</v>
      </c>
      <c r="Y615" t="s">
        <v>74</v>
      </c>
      <c r="Z615" t="s">
        <v>75</v>
      </c>
      <c r="AA615">
        <v>-79.623559999999998</v>
      </c>
      <c r="AB615">
        <v>40.353490000000001</v>
      </c>
      <c r="AC615">
        <v>1</v>
      </c>
    </row>
    <row r="616" spans="1:29" hidden="1" outlineLevel="2" x14ac:dyDescent="0.2">
      <c r="A616">
        <v>1756412</v>
      </c>
      <c r="B616">
        <v>128</v>
      </c>
      <c r="C616" t="s">
        <v>0</v>
      </c>
      <c r="D616" t="s">
        <v>1</v>
      </c>
      <c r="I616" s="20" t="s">
        <v>2</v>
      </c>
      <c r="J616" s="15">
        <v>1</v>
      </c>
      <c r="K616" s="15" t="e">
        <f t="shared" si="141"/>
        <v>#VALUE!</v>
      </c>
      <c r="L616" s="18" t="e">
        <f t="shared" si="142"/>
        <v>#VALUE!</v>
      </c>
      <c r="M616" s="3">
        <v>1</v>
      </c>
      <c r="N616" t="s">
        <v>282</v>
      </c>
      <c r="O616" s="4">
        <v>1</v>
      </c>
      <c r="P616" t="s">
        <v>282</v>
      </c>
      <c r="Q616">
        <f t="shared" si="143"/>
        <v>0</v>
      </c>
      <c r="S616">
        <f t="shared" si="144"/>
        <v>0</v>
      </c>
      <c r="T616">
        <f t="shared" si="145"/>
        <v>0</v>
      </c>
      <c r="U616">
        <f t="shared" si="146"/>
        <v>1</v>
      </c>
      <c r="V616">
        <f t="shared" si="147"/>
        <v>1</v>
      </c>
      <c r="W616" t="s">
        <v>283</v>
      </c>
      <c r="X616" t="s">
        <v>84</v>
      </c>
      <c r="Y616" t="s">
        <v>85</v>
      </c>
      <c r="Z616" t="s">
        <v>86</v>
      </c>
      <c r="AA616">
        <v>-80.007857000000001</v>
      </c>
      <c r="AB616">
        <v>40.290488000000003</v>
      </c>
      <c r="AC616">
        <v>1</v>
      </c>
    </row>
    <row r="617" spans="1:29" hidden="1" outlineLevel="2" x14ac:dyDescent="0.2">
      <c r="A617">
        <v>1756412</v>
      </c>
      <c r="B617">
        <v>128</v>
      </c>
      <c r="C617" t="s">
        <v>0</v>
      </c>
      <c r="D617" t="s">
        <v>1</v>
      </c>
      <c r="I617" s="20" t="s">
        <v>2</v>
      </c>
      <c r="J617" s="15">
        <v>1</v>
      </c>
      <c r="K617" s="15" t="e">
        <f t="shared" si="141"/>
        <v>#VALUE!</v>
      </c>
      <c r="L617" s="18" t="e">
        <f t="shared" si="142"/>
        <v>#VALUE!</v>
      </c>
      <c r="M617" s="3">
        <v>1</v>
      </c>
      <c r="N617" t="s">
        <v>284</v>
      </c>
      <c r="O617" s="4">
        <v>1</v>
      </c>
      <c r="P617" t="s">
        <v>284</v>
      </c>
      <c r="Q617">
        <f t="shared" si="143"/>
        <v>0</v>
      </c>
      <c r="S617">
        <f t="shared" si="144"/>
        <v>0</v>
      </c>
      <c r="T617">
        <f t="shared" si="145"/>
        <v>0</v>
      </c>
      <c r="U617">
        <f t="shared" si="146"/>
        <v>1</v>
      </c>
      <c r="V617">
        <f t="shared" si="147"/>
        <v>1</v>
      </c>
      <c r="W617" t="s">
        <v>285</v>
      </c>
      <c r="X617" t="s">
        <v>30</v>
      </c>
      <c r="Y617" t="s">
        <v>31</v>
      </c>
      <c r="Z617" t="s">
        <v>32</v>
      </c>
      <c r="AA617">
        <v>-79.928057999999993</v>
      </c>
      <c r="AB617">
        <v>40.569817999999998</v>
      </c>
      <c r="AC617">
        <v>1</v>
      </c>
    </row>
    <row r="618" spans="1:29" hidden="1" outlineLevel="2" x14ac:dyDescent="0.2">
      <c r="A618">
        <v>1756412</v>
      </c>
      <c r="B618">
        <v>128</v>
      </c>
      <c r="C618" t="s">
        <v>0</v>
      </c>
      <c r="D618" t="s">
        <v>1</v>
      </c>
      <c r="I618" s="20" t="s">
        <v>2</v>
      </c>
      <c r="J618" s="15">
        <v>1</v>
      </c>
      <c r="K618" s="15" t="e">
        <f t="shared" si="141"/>
        <v>#VALUE!</v>
      </c>
      <c r="L618" s="18" t="e">
        <f t="shared" si="142"/>
        <v>#VALUE!</v>
      </c>
      <c r="M618" s="3">
        <v>1</v>
      </c>
      <c r="N618" t="s">
        <v>286</v>
      </c>
      <c r="O618" s="4">
        <v>1</v>
      </c>
      <c r="P618" t="s">
        <v>286</v>
      </c>
      <c r="Q618">
        <f t="shared" si="143"/>
        <v>0</v>
      </c>
      <c r="S618">
        <f t="shared" si="144"/>
        <v>0</v>
      </c>
      <c r="T618">
        <f t="shared" si="145"/>
        <v>0</v>
      </c>
      <c r="U618">
        <f t="shared" si="146"/>
        <v>1</v>
      </c>
      <c r="V618">
        <f t="shared" si="147"/>
        <v>1</v>
      </c>
      <c r="W618" t="s">
        <v>287</v>
      </c>
      <c r="X618" t="s">
        <v>84</v>
      </c>
      <c r="Y618" t="s">
        <v>85</v>
      </c>
      <c r="Z618" t="s">
        <v>86</v>
      </c>
      <c r="AA618">
        <v>-80.007857000000001</v>
      </c>
      <c r="AB618">
        <v>40.290488000000003</v>
      </c>
      <c r="AC618">
        <v>1</v>
      </c>
    </row>
    <row r="619" spans="1:29" hidden="1" outlineLevel="2" x14ac:dyDescent="0.2">
      <c r="A619">
        <v>1756412</v>
      </c>
      <c r="B619">
        <v>128</v>
      </c>
      <c r="C619" t="s">
        <v>0</v>
      </c>
      <c r="D619" t="s">
        <v>1</v>
      </c>
      <c r="I619" s="20" t="s">
        <v>2</v>
      </c>
      <c r="J619" s="15">
        <v>0</v>
      </c>
      <c r="K619" s="15" t="e">
        <f t="shared" si="141"/>
        <v>#VALUE!</v>
      </c>
      <c r="L619" s="18" t="e">
        <f t="shared" si="142"/>
        <v>#VALUE!</v>
      </c>
      <c r="M619" s="3">
        <v>2</v>
      </c>
      <c r="N619" s="9" t="s">
        <v>288</v>
      </c>
      <c r="O619" s="4">
        <v>1</v>
      </c>
      <c r="P619" t="s">
        <v>288</v>
      </c>
      <c r="Q619">
        <f t="shared" si="143"/>
        <v>1</v>
      </c>
      <c r="R619" s="10">
        <v>2</v>
      </c>
      <c r="S619">
        <f t="shared" si="144"/>
        <v>1</v>
      </c>
      <c r="T619">
        <f t="shared" si="145"/>
        <v>0</v>
      </c>
      <c r="U619">
        <f t="shared" si="146"/>
        <v>0</v>
      </c>
      <c r="V619">
        <f t="shared" si="147"/>
        <v>1</v>
      </c>
      <c r="W619" t="s">
        <v>2585</v>
      </c>
      <c r="X619" t="s">
        <v>290</v>
      </c>
      <c r="Y619" t="s">
        <v>1</v>
      </c>
      <c r="Z619" t="s">
        <v>291</v>
      </c>
      <c r="AA619">
        <v>-80.033187999999996</v>
      </c>
      <c r="AB619">
        <v>40.404533000000001</v>
      </c>
      <c r="AC619">
        <v>1</v>
      </c>
    </row>
    <row r="620" spans="1:29" hidden="1" outlineLevel="2" x14ac:dyDescent="0.2">
      <c r="A620">
        <v>1756412</v>
      </c>
      <c r="B620">
        <v>128</v>
      </c>
      <c r="C620" t="s">
        <v>0</v>
      </c>
      <c r="D620" t="s">
        <v>1</v>
      </c>
      <c r="I620" s="20" t="s">
        <v>2</v>
      </c>
      <c r="J620" s="15">
        <v>1</v>
      </c>
      <c r="K620" s="15" t="e">
        <f t="shared" si="141"/>
        <v>#VALUE!</v>
      </c>
      <c r="L620" s="18" t="e">
        <f t="shared" si="142"/>
        <v>#VALUE!</v>
      </c>
      <c r="M620" s="3">
        <v>1</v>
      </c>
      <c r="N620" t="s">
        <v>292</v>
      </c>
      <c r="O620" s="4">
        <v>1</v>
      </c>
      <c r="P620" t="s">
        <v>292</v>
      </c>
      <c r="Q620">
        <f t="shared" ref="Q620:Q651" si="148">IF((M620+O620=3),1,0)</f>
        <v>0</v>
      </c>
      <c r="S620">
        <f t="shared" ref="S620:S651" si="149">IF(M620=R620,1,0)</f>
        <v>0</v>
      </c>
      <c r="T620">
        <f t="shared" ref="T620:T651" si="150">IF((M620+O620=4),1,0)</f>
        <v>0</v>
      </c>
      <c r="U620">
        <f t="shared" ref="U620:U651" si="151">IF(M620=O620,1,0)</f>
        <v>1</v>
      </c>
      <c r="V620">
        <f t="shared" ref="V620:V651" si="152">IF(N620=P620,1,888)</f>
        <v>1</v>
      </c>
      <c r="W620" t="s">
        <v>293</v>
      </c>
      <c r="X620" t="s">
        <v>105</v>
      </c>
      <c r="Y620" t="s">
        <v>1</v>
      </c>
      <c r="Z620" t="s">
        <v>106</v>
      </c>
      <c r="AA620">
        <v>-79.995414999999994</v>
      </c>
      <c r="AB620">
        <v>40.302334000000002</v>
      </c>
      <c r="AC620">
        <v>1</v>
      </c>
    </row>
    <row r="621" spans="1:29" hidden="1" outlineLevel="2" x14ac:dyDescent="0.2">
      <c r="A621">
        <v>1756412</v>
      </c>
      <c r="B621">
        <v>128</v>
      </c>
      <c r="C621" t="s">
        <v>0</v>
      </c>
      <c r="D621" t="s">
        <v>1</v>
      </c>
      <c r="I621" s="20" t="s">
        <v>2</v>
      </c>
      <c r="J621" s="15">
        <v>1</v>
      </c>
      <c r="K621" s="15" t="e">
        <f t="shared" si="141"/>
        <v>#VALUE!</v>
      </c>
      <c r="L621" s="18" t="e">
        <f t="shared" si="142"/>
        <v>#VALUE!</v>
      </c>
      <c r="M621" s="3">
        <v>1</v>
      </c>
      <c r="N621" t="s">
        <v>37</v>
      </c>
      <c r="O621" s="4">
        <v>1</v>
      </c>
      <c r="P621" t="s">
        <v>37</v>
      </c>
      <c r="Q621">
        <f t="shared" si="148"/>
        <v>0</v>
      </c>
      <c r="R621" s="10">
        <v>1</v>
      </c>
      <c r="S621">
        <f t="shared" si="149"/>
        <v>1</v>
      </c>
      <c r="T621">
        <f t="shared" si="150"/>
        <v>0</v>
      </c>
      <c r="U621">
        <f t="shared" si="151"/>
        <v>1</v>
      </c>
      <c r="V621">
        <f t="shared" si="152"/>
        <v>1</v>
      </c>
      <c r="W621" t="s">
        <v>38</v>
      </c>
      <c r="X621" t="s">
        <v>39</v>
      </c>
      <c r="Y621" t="s">
        <v>1</v>
      </c>
      <c r="Z621" t="s">
        <v>40</v>
      </c>
      <c r="AA621">
        <v>-79.922805999999994</v>
      </c>
      <c r="AB621">
        <v>40.434963000000003</v>
      </c>
      <c r="AC621">
        <v>1</v>
      </c>
    </row>
    <row r="622" spans="1:29" hidden="1" outlineLevel="2" x14ac:dyDescent="0.2">
      <c r="A622">
        <v>1756412</v>
      </c>
      <c r="B622">
        <v>128</v>
      </c>
      <c r="C622" t="s">
        <v>0</v>
      </c>
      <c r="D622" t="s">
        <v>1</v>
      </c>
      <c r="I622" s="20" t="s">
        <v>2</v>
      </c>
      <c r="J622" s="15">
        <v>1</v>
      </c>
      <c r="K622" s="15" t="e">
        <f t="shared" si="141"/>
        <v>#VALUE!</v>
      </c>
      <c r="L622" s="18" t="e">
        <f t="shared" si="142"/>
        <v>#VALUE!</v>
      </c>
      <c r="M622" s="3">
        <v>1</v>
      </c>
      <c r="N622" t="s">
        <v>294</v>
      </c>
      <c r="O622" s="4">
        <v>1</v>
      </c>
      <c r="P622" t="s">
        <v>294</v>
      </c>
      <c r="Q622">
        <f t="shared" si="148"/>
        <v>0</v>
      </c>
      <c r="S622">
        <f t="shared" si="149"/>
        <v>0</v>
      </c>
      <c r="T622">
        <f t="shared" si="150"/>
        <v>0</v>
      </c>
      <c r="U622">
        <f t="shared" si="151"/>
        <v>1</v>
      </c>
      <c r="V622">
        <f t="shared" si="152"/>
        <v>1</v>
      </c>
      <c r="W622" t="s">
        <v>295</v>
      </c>
      <c r="X622" t="s">
        <v>296</v>
      </c>
      <c r="Y622" t="s">
        <v>297</v>
      </c>
      <c r="Z622" t="s">
        <v>298</v>
      </c>
      <c r="AA622">
        <v>-80.160919000000007</v>
      </c>
      <c r="AB622">
        <v>40.274619999999999</v>
      </c>
      <c r="AC622">
        <v>1</v>
      </c>
    </row>
    <row r="623" spans="1:29" hidden="1" outlineLevel="2" x14ac:dyDescent="0.2">
      <c r="A623">
        <v>1756412</v>
      </c>
      <c r="B623">
        <v>128</v>
      </c>
      <c r="C623" t="s">
        <v>0</v>
      </c>
      <c r="D623" t="s">
        <v>1</v>
      </c>
      <c r="I623" s="20" t="s">
        <v>2</v>
      </c>
      <c r="J623" s="15">
        <v>1</v>
      </c>
      <c r="K623" s="15" t="e">
        <f t="shared" si="141"/>
        <v>#VALUE!</v>
      </c>
      <c r="L623" s="18" t="e">
        <f t="shared" si="142"/>
        <v>#VALUE!</v>
      </c>
      <c r="M623" s="3">
        <v>1</v>
      </c>
      <c r="N623" t="s">
        <v>299</v>
      </c>
      <c r="O623" s="4">
        <v>1</v>
      </c>
      <c r="P623" t="s">
        <v>299</v>
      </c>
      <c r="Q623">
        <f t="shared" si="148"/>
        <v>0</v>
      </c>
      <c r="S623">
        <f t="shared" si="149"/>
        <v>0</v>
      </c>
      <c r="T623">
        <f t="shared" si="150"/>
        <v>0</v>
      </c>
      <c r="U623">
        <f t="shared" si="151"/>
        <v>1</v>
      </c>
      <c r="V623">
        <f t="shared" si="152"/>
        <v>1</v>
      </c>
      <c r="W623" t="s">
        <v>300</v>
      </c>
      <c r="X623" t="s">
        <v>18</v>
      </c>
      <c r="Y623" t="s">
        <v>1</v>
      </c>
      <c r="Z623" t="s">
        <v>19</v>
      </c>
      <c r="AA623">
        <v>-79.997519999999994</v>
      </c>
      <c r="AB623">
        <v>40.441749999999999</v>
      </c>
      <c r="AC623">
        <v>1</v>
      </c>
    </row>
    <row r="624" spans="1:29" hidden="1" outlineLevel="2" x14ac:dyDescent="0.2">
      <c r="A624">
        <v>1756412</v>
      </c>
      <c r="B624">
        <v>128</v>
      </c>
      <c r="C624" t="s">
        <v>0</v>
      </c>
      <c r="D624" t="s">
        <v>1</v>
      </c>
      <c r="I624" s="20" t="s">
        <v>2</v>
      </c>
      <c r="J624" s="15">
        <v>1</v>
      </c>
      <c r="K624" s="15" t="e">
        <f t="shared" si="141"/>
        <v>#VALUE!</v>
      </c>
      <c r="L624" s="18" t="e">
        <f t="shared" si="142"/>
        <v>#VALUE!</v>
      </c>
      <c r="M624" s="3">
        <v>1</v>
      </c>
      <c r="N624" t="s">
        <v>301</v>
      </c>
      <c r="O624" s="4">
        <v>1</v>
      </c>
      <c r="P624" t="s">
        <v>301</v>
      </c>
      <c r="Q624">
        <f t="shared" si="148"/>
        <v>0</v>
      </c>
      <c r="S624">
        <f t="shared" si="149"/>
        <v>0</v>
      </c>
      <c r="T624">
        <f t="shared" si="150"/>
        <v>0</v>
      </c>
      <c r="U624">
        <f t="shared" si="151"/>
        <v>1</v>
      </c>
      <c r="V624">
        <f t="shared" si="152"/>
        <v>1</v>
      </c>
      <c r="W624" t="s">
        <v>302</v>
      </c>
      <c r="X624" t="s">
        <v>232</v>
      </c>
      <c r="Y624" t="s">
        <v>1</v>
      </c>
      <c r="Z624" t="s">
        <v>54</v>
      </c>
      <c r="AA624">
        <v>-80.000793000000002</v>
      </c>
      <c r="AB624">
        <v>40.451824000000002</v>
      </c>
      <c r="AC624">
        <v>1</v>
      </c>
    </row>
    <row r="625" spans="1:29" hidden="1" outlineLevel="2" x14ac:dyDescent="0.2">
      <c r="A625">
        <v>1756412</v>
      </c>
      <c r="B625">
        <v>128</v>
      </c>
      <c r="C625" t="s">
        <v>0</v>
      </c>
      <c r="D625" t="s">
        <v>1</v>
      </c>
      <c r="I625" s="20" t="s">
        <v>2</v>
      </c>
      <c r="J625" s="15">
        <v>0</v>
      </c>
      <c r="K625" s="15" t="e">
        <f t="shared" si="141"/>
        <v>#VALUE!</v>
      </c>
      <c r="L625" s="18" t="e">
        <f t="shared" si="142"/>
        <v>#VALUE!</v>
      </c>
      <c r="M625" s="3">
        <v>2</v>
      </c>
      <c r="N625" t="s">
        <v>303</v>
      </c>
      <c r="O625" s="4">
        <v>1</v>
      </c>
      <c r="P625" t="s">
        <v>303</v>
      </c>
      <c r="Q625">
        <f t="shared" si="148"/>
        <v>1</v>
      </c>
      <c r="R625" s="10">
        <v>2</v>
      </c>
      <c r="S625">
        <f t="shared" si="149"/>
        <v>1</v>
      </c>
      <c r="T625">
        <f t="shared" si="150"/>
        <v>0</v>
      </c>
      <c r="U625">
        <f t="shared" si="151"/>
        <v>0</v>
      </c>
      <c r="V625">
        <f t="shared" si="152"/>
        <v>1</v>
      </c>
      <c r="W625" t="s">
        <v>304</v>
      </c>
      <c r="X625" t="s">
        <v>305</v>
      </c>
      <c r="Y625" t="s">
        <v>1</v>
      </c>
      <c r="Z625" t="s">
        <v>306</v>
      </c>
      <c r="AA625">
        <v>-79.942047000000002</v>
      </c>
      <c r="AB625">
        <v>40.444118000000003</v>
      </c>
      <c r="AC625">
        <v>1</v>
      </c>
    </row>
    <row r="626" spans="1:29" hidden="1" outlineLevel="2" x14ac:dyDescent="0.2">
      <c r="A626">
        <v>1756412</v>
      </c>
      <c r="B626">
        <v>128</v>
      </c>
      <c r="C626" t="s">
        <v>0</v>
      </c>
      <c r="D626" t="s">
        <v>1</v>
      </c>
      <c r="I626" s="20" t="s">
        <v>2</v>
      </c>
      <c r="J626" s="15">
        <v>1</v>
      </c>
      <c r="K626" s="15" t="e">
        <f t="shared" si="141"/>
        <v>#VALUE!</v>
      </c>
      <c r="L626" s="18" t="e">
        <f t="shared" si="142"/>
        <v>#VALUE!</v>
      </c>
      <c r="M626" s="3">
        <v>1</v>
      </c>
      <c r="N626" t="s">
        <v>307</v>
      </c>
      <c r="O626" s="4">
        <v>1</v>
      </c>
      <c r="P626" t="s">
        <v>307</v>
      </c>
      <c r="Q626">
        <f t="shared" si="148"/>
        <v>0</v>
      </c>
      <c r="S626">
        <f t="shared" si="149"/>
        <v>0</v>
      </c>
      <c r="T626">
        <f t="shared" si="150"/>
        <v>0</v>
      </c>
      <c r="U626">
        <f t="shared" si="151"/>
        <v>1</v>
      </c>
      <c r="V626">
        <f t="shared" si="152"/>
        <v>1</v>
      </c>
      <c r="W626" t="s">
        <v>308</v>
      </c>
      <c r="X626" t="s">
        <v>177</v>
      </c>
      <c r="Y626" t="s">
        <v>1</v>
      </c>
      <c r="Z626" t="s">
        <v>178</v>
      </c>
      <c r="AA626">
        <v>-80.019531000000001</v>
      </c>
      <c r="AB626">
        <v>40.393013000000003</v>
      </c>
      <c r="AC626">
        <v>1</v>
      </c>
    </row>
    <row r="627" spans="1:29" hidden="1" outlineLevel="2" x14ac:dyDescent="0.2">
      <c r="A627">
        <v>1756412</v>
      </c>
      <c r="B627">
        <v>128</v>
      </c>
      <c r="C627" t="s">
        <v>0</v>
      </c>
      <c r="D627" t="s">
        <v>1</v>
      </c>
      <c r="I627" s="20" t="s">
        <v>2</v>
      </c>
      <c r="J627" s="15">
        <v>1</v>
      </c>
      <c r="K627" s="15" t="e">
        <f t="shared" si="141"/>
        <v>#VALUE!</v>
      </c>
      <c r="L627" s="18" t="e">
        <f t="shared" si="142"/>
        <v>#VALUE!</v>
      </c>
      <c r="M627" s="3">
        <v>1</v>
      </c>
      <c r="N627" t="s">
        <v>309</v>
      </c>
      <c r="O627" s="4">
        <v>1</v>
      </c>
      <c r="P627" t="s">
        <v>309</v>
      </c>
      <c r="Q627">
        <f t="shared" si="148"/>
        <v>0</v>
      </c>
      <c r="S627">
        <f t="shared" si="149"/>
        <v>0</v>
      </c>
      <c r="T627">
        <f t="shared" si="150"/>
        <v>0</v>
      </c>
      <c r="U627">
        <f t="shared" si="151"/>
        <v>1</v>
      </c>
      <c r="V627">
        <f t="shared" si="152"/>
        <v>1</v>
      </c>
      <c r="W627" t="s">
        <v>310</v>
      </c>
      <c r="X627" t="s">
        <v>311</v>
      </c>
      <c r="Y627" t="s">
        <v>1</v>
      </c>
      <c r="Z627" t="s">
        <v>312</v>
      </c>
      <c r="AA627">
        <v>-80.021370000000005</v>
      </c>
      <c r="AB627">
        <v>40.394427</v>
      </c>
      <c r="AC627">
        <v>1</v>
      </c>
    </row>
    <row r="628" spans="1:29" hidden="1" outlineLevel="2" x14ac:dyDescent="0.2">
      <c r="A628">
        <v>1756412</v>
      </c>
      <c r="B628">
        <v>128</v>
      </c>
      <c r="C628" t="s">
        <v>0</v>
      </c>
      <c r="D628" t="s">
        <v>1</v>
      </c>
      <c r="I628" s="20" t="s">
        <v>2</v>
      </c>
      <c r="J628" s="15">
        <v>1</v>
      </c>
      <c r="K628" s="15" t="e">
        <f t="shared" si="141"/>
        <v>#VALUE!</v>
      </c>
      <c r="L628" s="18" t="e">
        <f t="shared" si="142"/>
        <v>#VALUE!</v>
      </c>
      <c r="M628" s="3">
        <v>1</v>
      </c>
      <c r="N628" t="s">
        <v>313</v>
      </c>
      <c r="O628" s="4">
        <v>1</v>
      </c>
      <c r="P628" t="s">
        <v>313</v>
      </c>
      <c r="Q628">
        <f t="shared" si="148"/>
        <v>0</v>
      </c>
      <c r="S628">
        <f t="shared" si="149"/>
        <v>0</v>
      </c>
      <c r="T628">
        <f t="shared" si="150"/>
        <v>0</v>
      </c>
      <c r="U628">
        <f t="shared" si="151"/>
        <v>1</v>
      </c>
      <c r="V628">
        <f t="shared" si="152"/>
        <v>1</v>
      </c>
      <c r="W628" t="s">
        <v>314</v>
      </c>
      <c r="X628" t="s">
        <v>22</v>
      </c>
      <c r="Y628" t="s">
        <v>1</v>
      </c>
      <c r="Z628" t="s">
        <v>23</v>
      </c>
      <c r="AA628">
        <v>-79.947198999999998</v>
      </c>
      <c r="AB628">
        <v>40.440168999999997</v>
      </c>
      <c r="AC628">
        <v>1</v>
      </c>
    </row>
    <row r="629" spans="1:29" hidden="1" outlineLevel="2" x14ac:dyDescent="0.2">
      <c r="A629">
        <v>1756412</v>
      </c>
      <c r="B629">
        <v>128</v>
      </c>
      <c r="C629" t="s">
        <v>0</v>
      </c>
      <c r="D629" t="s">
        <v>1</v>
      </c>
      <c r="I629" s="20" t="s">
        <v>2</v>
      </c>
      <c r="J629" s="15">
        <v>1</v>
      </c>
      <c r="K629" s="15" t="e">
        <f t="shared" si="141"/>
        <v>#VALUE!</v>
      </c>
      <c r="L629" s="18" t="e">
        <f t="shared" si="142"/>
        <v>#VALUE!</v>
      </c>
      <c r="M629" s="3">
        <v>1</v>
      </c>
      <c r="N629" t="s">
        <v>67</v>
      </c>
      <c r="O629" s="4">
        <v>1</v>
      </c>
      <c r="P629" t="s">
        <v>67</v>
      </c>
      <c r="Q629">
        <f t="shared" si="148"/>
        <v>0</v>
      </c>
      <c r="S629">
        <f t="shared" si="149"/>
        <v>0</v>
      </c>
      <c r="T629">
        <f t="shared" si="150"/>
        <v>0</v>
      </c>
      <c r="U629">
        <f t="shared" si="151"/>
        <v>1</v>
      </c>
      <c r="V629">
        <f t="shared" si="152"/>
        <v>1</v>
      </c>
      <c r="W629" t="s">
        <v>68</v>
      </c>
      <c r="X629" t="s">
        <v>69</v>
      </c>
      <c r="Y629" t="s">
        <v>1</v>
      </c>
      <c r="Z629" t="s">
        <v>70</v>
      </c>
      <c r="AA629">
        <v>0</v>
      </c>
      <c r="AB629">
        <v>0</v>
      </c>
      <c r="AC629">
        <v>1</v>
      </c>
    </row>
    <row r="630" spans="1:29" hidden="1" outlineLevel="2" x14ac:dyDescent="0.2">
      <c r="A630">
        <v>1756412</v>
      </c>
      <c r="B630">
        <v>128</v>
      </c>
      <c r="C630" t="s">
        <v>0</v>
      </c>
      <c r="D630" t="s">
        <v>1</v>
      </c>
      <c r="I630" s="20" t="s">
        <v>2</v>
      </c>
      <c r="J630" s="15">
        <v>1</v>
      </c>
      <c r="K630" s="15" t="e">
        <f t="shared" si="141"/>
        <v>#VALUE!</v>
      </c>
      <c r="L630" s="18" t="e">
        <f t="shared" si="142"/>
        <v>#VALUE!</v>
      </c>
      <c r="M630" s="3">
        <v>1</v>
      </c>
      <c r="N630" t="s">
        <v>315</v>
      </c>
      <c r="O630" s="4">
        <v>1</v>
      </c>
      <c r="P630" t="s">
        <v>315</v>
      </c>
      <c r="Q630">
        <f t="shared" si="148"/>
        <v>0</v>
      </c>
      <c r="S630">
        <f t="shared" si="149"/>
        <v>0</v>
      </c>
      <c r="T630">
        <f t="shared" si="150"/>
        <v>0</v>
      </c>
      <c r="U630">
        <f t="shared" si="151"/>
        <v>1</v>
      </c>
      <c r="V630">
        <f t="shared" si="152"/>
        <v>1</v>
      </c>
      <c r="W630" t="s">
        <v>316</v>
      </c>
      <c r="X630" t="s">
        <v>317</v>
      </c>
      <c r="Y630" t="s">
        <v>318</v>
      </c>
      <c r="Z630" t="s">
        <v>319</v>
      </c>
      <c r="AA630">
        <v>-79.995887999999994</v>
      </c>
      <c r="AB630">
        <v>40.440624</v>
      </c>
      <c r="AC630">
        <v>1</v>
      </c>
    </row>
    <row r="631" spans="1:29" hidden="1" outlineLevel="2" x14ac:dyDescent="0.2">
      <c r="A631">
        <v>1756412</v>
      </c>
      <c r="B631">
        <v>128</v>
      </c>
      <c r="C631" t="s">
        <v>0</v>
      </c>
      <c r="D631" t="s">
        <v>1</v>
      </c>
      <c r="I631" s="20" t="s">
        <v>2</v>
      </c>
      <c r="J631" s="15">
        <v>1</v>
      </c>
      <c r="K631" s="15" t="e">
        <f t="shared" si="141"/>
        <v>#VALUE!</v>
      </c>
      <c r="L631" s="18" t="e">
        <f t="shared" si="142"/>
        <v>#VALUE!</v>
      </c>
      <c r="M631" s="3">
        <v>1</v>
      </c>
      <c r="N631" t="s">
        <v>320</v>
      </c>
      <c r="O631" s="4">
        <v>1</v>
      </c>
      <c r="P631" t="s">
        <v>320</v>
      </c>
      <c r="Q631">
        <f t="shared" si="148"/>
        <v>0</v>
      </c>
      <c r="S631">
        <f t="shared" si="149"/>
        <v>0</v>
      </c>
      <c r="T631">
        <f t="shared" si="150"/>
        <v>0</v>
      </c>
      <c r="U631">
        <f t="shared" si="151"/>
        <v>1</v>
      </c>
      <c r="V631">
        <f t="shared" si="152"/>
        <v>1</v>
      </c>
      <c r="W631" t="s">
        <v>321</v>
      </c>
      <c r="X631" t="s">
        <v>322</v>
      </c>
      <c r="Y631" t="s">
        <v>1</v>
      </c>
      <c r="Z631" t="s">
        <v>323</v>
      </c>
      <c r="AA631">
        <v>-79.972046000000006</v>
      </c>
      <c r="AB631">
        <v>40.478785999999999</v>
      </c>
      <c r="AC631">
        <v>1</v>
      </c>
    </row>
    <row r="632" spans="1:29" hidden="1" outlineLevel="2" x14ac:dyDescent="0.2">
      <c r="A632">
        <v>1756412</v>
      </c>
      <c r="B632">
        <v>128</v>
      </c>
      <c r="C632" t="s">
        <v>0</v>
      </c>
      <c r="D632" t="s">
        <v>1</v>
      </c>
      <c r="I632" s="20" t="s">
        <v>2</v>
      </c>
      <c r="J632" s="15">
        <v>1</v>
      </c>
      <c r="K632" s="15" t="e">
        <f t="shared" si="141"/>
        <v>#VALUE!</v>
      </c>
      <c r="L632" s="18" t="e">
        <f t="shared" si="142"/>
        <v>#VALUE!</v>
      </c>
      <c r="M632" s="3">
        <v>1</v>
      </c>
      <c r="N632" t="s">
        <v>324</v>
      </c>
      <c r="O632" s="4">
        <v>1</v>
      </c>
      <c r="P632" t="s">
        <v>324</v>
      </c>
      <c r="Q632">
        <f t="shared" si="148"/>
        <v>0</v>
      </c>
      <c r="S632">
        <f t="shared" si="149"/>
        <v>0</v>
      </c>
      <c r="T632">
        <f t="shared" si="150"/>
        <v>0</v>
      </c>
      <c r="U632">
        <f t="shared" si="151"/>
        <v>1</v>
      </c>
      <c r="V632">
        <f t="shared" si="152"/>
        <v>1</v>
      </c>
      <c r="W632" t="s">
        <v>325</v>
      </c>
      <c r="X632" t="s">
        <v>22</v>
      </c>
      <c r="Y632" t="s">
        <v>1</v>
      </c>
      <c r="Z632" t="s">
        <v>23</v>
      </c>
      <c r="AA632">
        <v>-79.947198999999998</v>
      </c>
      <c r="AB632">
        <v>40.440168999999997</v>
      </c>
      <c r="AC632">
        <v>1</v>
      </c>
    </row>
    <row r="633" spans="1:29" hidden="1" outlineLevel="2" x14ac:dyDescent="0.2">
      <c r="A633">
        <v>1756412</v>
      </c>
      <c r="B633">
        <v>128</v>
      </c>
      <c r="C633" t="s">
        <v>0</v>
      </c>
      <c r="D633" t="s">
        <v>1</v>
      </c>
      <c r="I633" s="20" t="s">
        <v>2</v>
      </c>
      <c r="J633" s="15">
        <v>1</v>
      </c>
      <c r="K633" s="15" t="e">
        <f t="shared" si="141"/>
        <v>#VALUE!</v>
      </c>
      <c r="L633" s="18" t="e">
        <f t="shared" si="142"/>
        <v>#VALUE!</v>
      </c>
      <c r="M633" s="3">
        <v>1</v>
      </c>
      <c r="N633" t="s">
        <v>326</v>
      </c>
      <c r="O633" s="4">
        <v>1</v>
      </c>
      <c r="P633" t="s">
        <v>326</v>
      </c>
      <c r="Q633">
        <f t="shared" si="148"/>
        <v>0</v>
      </c>
      <c r="S633">
        <f t="shared" si="149"/>
        <v>0</v>
      </c>
      <c r="T633">
        <f t="shared" si="150"/>
        <v>0</v>
      </c>
      <c r="U633">
        <f t="shared" si="151"/>
        <v>1</v>
      </c>
      <c r="V633">
        <f t="shared" si="152"/>
        <v>1</v>
      </c>
      <c r="W633" t="s">
        <v>327</v>
      </c>
      <c r="X633" t="s">
        <v>328</v>
      </c>
      <c r="Y633" t="s">
        <v>329</v>
      </c>
      <c r="Z633" t="s">
        <v>330</v>
      </c>
      <c r="AA633">
        <v>-80.327858000000006</v>
      </c>
      <c r="AB633">
        <v>40.543998999999999</v>
      </c>
      <c r="AC633">
        <v>1</v>
      </c>
    </row>
    <row r="634" spans="1:29" hidden="1" outlineLevel="2" x14ac:dyDescent="0.2">
      <c r="A634">
        <v>1756412</v>
      </c>
      <c r="B634">
        <v>128</v>
      </c>
      <c r="C634" t="s">
        <v>0</v>
      </c>
      <c r="D634" t="s">
        <v>1</v>
      </c>
      <c r="I634" s="20" t="s">
        <v>2</v>
      </c>
      <c r="J634" s="15">
        <v>1</v>
      </c>
      <c r="K634" s="15" t="e">
        <f t="shared" si="141"/>
        <v>#VALUE!</v>
      </c>
      <c r="L634" s="18" t="e">
        <f t="shared" si="142"/>
        <v>#VALUE!</v>
      </c>
      <c r="M634" s="3">
        <v>1</v>
      </c>
      <c r="N634" t="s">
        <v>51</v>
      </c>
      <c r="O634" s="4">
        <v>1</v>
      </c>
      <c r="P634" t="s">
        <v>51</v>
      </c>
      <c r="Q634">
        <f t="shared" si="148"/>
        <v>0</v>
      </c>
      <c r="S634">
        <f t="shared" si="149"/>
        <v>0</v>
      </c>
      <c r="T634">
        <f t="shared" si="150"/>
        <v>0</v>
      </c>
      <c r="U634">
        <f t="shared" si="151"/>
        <v>1</v>
      </c>
      <c r="V634">
        <f t="shared" si="152"/>
        <v>1</v>
      </c>
      <c r="W634" t="s">
        <v>52</v>
      </c>
      <c r="X634" t="s">
        <v>53</v>
      </c>
      <c r="Y634" t="s">
        <v>1</v>
      </c>
      <c r="Z634" t="s">
        <v>54</v>
      </c>
      <c r="AA634">
        <v>-80.000799000000001</v>
      </c>
      <c r="AB634">
        <v>40.451825999999997</v>
      </c>
      <c r="AC634">
        <v>1</v>
      </c>
    </row>
    <row r="635" spans="1:29" hidden="1" outlineLevel="2" x14ac:dyDescent="0.2">
      <c r="A635">
        <v>1756412</v>
      </c>
      <c r="B635">
        <v>128</v>
      </c>
      <c r="C635" t="s">
        <v>0</v>
      </c>
      <c r="D635" t="s">
        <v>1</v>
      </c>
      <c r="I635" s="20" t="s">
        <v>2</v>
      </c>
      <c r="J635" s="15">
        <v>1</v>
      </c>
      <c r="K635" s="15" t="e">
        <f t="shared" si="141"/>
        <v>#VALUE!</v>
      </c>
      <c r="L635" s="18" t="e">
        <f t="shared" si="142"/>
        <v>#VALUE!</v>
      </c>
      <c r="M635" s="3">
        <v>1</v>
      </c>
      <c r="N635" t="s">
        <v>331</v>
      </c>
      <c r="O635" s="4">
        <v>1</v>
      </c>
      <c r="P635" t="s">
        <v>331</v>
      </c>
      <c r="Q635">
        <f t="shared" si="148"/>
        <v>0</v>
      </c>
      <c r="S635">
        <f t="shared" si="149"/>
        <v>0</v>
      </c>
      <c r="T635">
        <f t="shared" si="150"/>
        <v>0</v>
      </c>
      <c r="U635">
        <f t="shared" si="151"/>
        <v>1</v>
      </c>
      <c r="V635">
        <f t="shared" si="152"/>
        <v>1</v>
      </c>
      <c r="W635" t="s">
        <v>332</v>
      </c>
      <c r="X635" t="s">
        <v>333</v>
      </c>
      <c r="Y635" t="s">
        <v>1</v>
      </c>
      <c r="Z635" t="s">
        <v>334</v>
      </c>
      <c r="AA635">
        <v>-79.948845000000006</v>
      </c>
      <c r="AB635">
        <v>40.443424</v>
      </c>
      <c r="AC635">
        <v>1</v>
      </c>
    </row>
    <row r="636" spans="1:29" hidden="1" outlineLevel="2" x14ac:dyDescent="0.2">
      <c r="A636">
        <v>1756412</v>
      </c>
      <c r="B636">
        <v>128</v>
      </c>
      <c r="C636" t="s">
        <v>0</v>
      </c>
      <c r="D636" t="s">
        <v>1</v>
      </c>
      <c r="I636" s="20" t="s">
        <v>2</v>
      </c>
      <c r="J636" s="15">
        <v>1</v>
      </c>
      <c r="K636" s="15" t="e">
        <f t="shared" si="141"/>
        <v>#VALUE!</v>
      </c>
      <c r="L636" s="18" t="e">
        <f t="shared" si="142"/>
        <v>#VALUE!</v>
      </c>
      <c r="M636" s="3">
        <v>1</v>
      </c>
      <c r="N636" t="s">
        <v>113</v>
      </c>
      <c r="O636" s="4">
        <v>1</v>
      </c>
      <c r="P636" t="s">
        <v>113</v>
      </c>
      <c r="Q636">
        <f t="shared" si="148"/>
        <v>0</v>
      </c>
      <c r="R636" s="10">
        <v>1</v>
      </c>
      <c r="S636">
        <f t="shared" si="149"/>
        <v>1</v>
      </c>
      <c r="T636">
        <f t="shared" si="150"/>
        <v>0</v>
      </c>
      <c r="U636">
        <f t="shared" si="151"/>
        <v>1</v>
      </c>
      <c r="V636">
        <f t="shared" si="152"/>
        <v>1</v>
      </c>
      <c r="W636" t="s">
        <v>114</v>
      </c>
      <c r="X636" t="s">
        <v>115</v>
      </c>
      <c r="Y636" t="s">
        <v>1</v>
      </c>
      <c r="Z636" t="s">
        <v>116</v>
      </c>
      <c r="AA636">
        <v>-79.943770999999998</v>
      </c>
      <c r="AB636">
        <v>40.465091999999999</v>
      </c>
      <c r="AC636">
        <v>1</v>
      </c>
    </row>
    <row r="637" spans="1:29" hidden="1" outlineLevel="2" x14ac:dyDescent="0.2">
      <c r="A637">
        <v>1756412</v>
      </c>
      <c r="B637">
        <v>128</v>
      </c>
      <c r="C637" t="s">
        <v>0</v>
      </c>
      <c r="D637" t="s">
        <v>1</v>
      </c>
      <c r="I637" s="20" t="s">
        <v>2</v>
      </c>
      <c r="J637" s="15">
        <v>1</v>
      </c>
      <c r="K637" s="15" t="e">
        <f t="shared" si="141"/>
        <v>#VALUE!</v>
      </c>
      <c r="L637" s="18" t="e">
        <f t="shared" si="142"/>
        <v>#VALUE!</v>
      </c>
      <c r="M637" s="3">
        <v>1</v>
      </c>
      <c r="N637" t="s">
        <v>335</v>
      </c>
      <c r="O637" s="4">
        <v>1</v>
      </c>
      <c r="P637" t="s">
        <v>335</v>
      </c>
      <c r="Q637">
        <f t="shared" si="148"/>
        <v>0</v>
      </c>
      <c r="S637">
        <f t="shared" si="149"/>
        <v>0</v>
      </c>
      <c r="T637">
        <f t="shared" si="150"/>
        <v>0</v>
      </c>
      <c r="U637">
        <f t="shared" si="151"/>
        <v>1</v>
      </c>
      <c r="V637">
        <f t="shared" si="152"/>
        <v>1</v>
      </c>
      <c r="W637" t="s">
        <v>336</v>
      </c>
      <c r="X637" t="s">
        <v>337</v>
      </c>
      <c r="Y637" t="s">
        <v>1</v>
      </c>
      <c r="Z637" t="s">
        <v>338</v>
      </c>
      <c r="AA637">
        <v>-79.920738</v>
      </c>
      <c r="AB637">
        <v>40.452891999999999</v>
      </c>
      <c r="AC637">
        <v>1</v>
      </c>
    </row>
    <row r="638" spans="1:29" hidden="1" outlineLevel="2" x14ac:dyDescent="0.2">
      <c r="A638">
        <v>1756412</v>
      </c>
      <c r="B638">
        <v>128</v>
      </c>
      <c r="C638" t="s">
        <v>0</v>
      </c>
      <c r="D638" t="s">
        <v>1</v>
      </c>
      <c r="I638" s="20" t="s">
        <v>2</v>
      </c>
      <c r="J638" s="15">
        <v>1</v>
      </c>
      <c r="K638" s="15" t="e">
        <f t="shared" si="141"/>
        <v>#VALUE!</v>
      </c>
      <c r="L638" s="18" t="e">
        <f t="shared" si="142"/>
        <v>#VALUE!</v>
      </c>
      <c r="M638" s="3">
        <v>1</v>
      </c>
      <c r="N638" t="s">
        <v>339</v>
      </c>
      <c r="O638" s="4">
        <v>1</v>
      </c>
      <c r="P638" t="s">
        <v>339</v>
      </c>
      <c r="Q638">
        <f t="shared" si="148"/>
        <v>0</v>
      </c>
      <c r="S638">
        <f t="shared" si="149"/>
        <v>0</v>
      </c>
      <c r="T638">
        <f t="shared" si="150"/>
        <v>0</v>
      </c>
      <c r="U638">
        <f t="shared" si="151"/>
        <v>1</v>
      </c>
      <c r="V638">
        <f t="shared" si="152"/>
        <v>1</v>
      </c>
      <c r="W638" t="s">
        <v>340</v>
      </c>
      <c r="X638" t="s">
        <v>341</v>
      </c>
      <c r="Y638" t="s">
        <v>1</v>
      </c>
      <c r="Z638" t="s">
        <v>342</v>
      </c>
      <c r="AA638">
        <v>-79.997619999999998</v>
      </c>
      <c r="AB638">
        <v>40.456715000000003</v>
      </c>
      <c r="AC638">
        <v>1</v>
      </c>
    </row>
    <row r="639" spans="1:29" hidden="1" outlineLevel="2" x14ac:dyDescent="0.2">
      <c r="A639">
        <v>1756412</v>
      </c>
      <c r="B639">
        <v>128</v>
      </c>
      <c r="C639" t="s">
        <v>0</v>
      </c>
      <c r="D639" t="s">
        <v>1</v>
      </c>
      <c r="I639" s="20" t="s">
        <v>2</v>
      </c>
      <c r="J639" s="15">
        <v>1</v>
      </c>
      <c r="K639" s="15" t="e">
        <f t="shared" si="141"/>
        <v>#VALUE!</v>
      </c>
      <c r="L639" s="18" t="e">
        <f t="shared" si="142"/>
        <v>#VALUE!</v>
      </c>
      <c r="M639" s="3">
        <v>1</v>
      </c>
      <c r="N639" s="10" t="s">
        <v>343</v>
      </c>
      <c r="O639" s="4">
        <v>2</v>
      </c>
      <c r="P639" t="s">
        <v>343</v>
      </c>
      <c r="Q639">
        <f t="shared" si="148"/>
        <v>1</v>
      </c>
      <c r="R639" s="10">
        <v>1</v>
      </c>
      <c r="S639">
        <f t="shared" si="149"/>
        <v>1</v>
      </c>
      <c r="T639">
        <f t="shared" si="150"/>
        <v>0</v>
      </c>
      <c r="U639">
        <f t="shared" si="151"/>
        <v>0</v>
      </c>
      <c r="V639">
        <f t="shared" si="152"/>
        <v>1</v>
      </c>
      <c r="W639" t="s">
        <v>2586</v>
      </c>
      <c r="X639" t="s">
        <v>345</v>
      </c>
      <c r="Y639" t="s">
        <v>1</v>
      </c>
      <c r="Z639" t="s">
        <v>346</v>
      </c>
      <c r="AA639">
        <v>-79.963943</v>
      </c>
      <c r="AB639">
        <v>40.465851000000001</v>
      </c>
      <c r="AC639">
        <v>2</v>
      </c>
    </row>
    <row r="640" spans="1:29" hidden="1" outlineLevel="2" x14ac:dyDescent="0.2">
      <c r="A640">
        <v>1756412</v>
      </c>
      <c r="B640">
        <v>128</v>
      </c>
      <c r="C640" t="s">
        <v>0</v>
      </c>
      <c r="D640" t="s">
        <v>1</v>
      </c>
      <c r="I640" s="20" t="s">
        <v>2</v>
      </c>
      <c r="J640" s="15">
        <v>1</v>
      </c>
      <c r="K640" s="15" t="e">
        <f t="shared" si="141"/>
        <v>#VALUE!</v>
      </c>
      <c r="L640" s="18" t="e">
        <f t="shared" si="142"/>
        <v>#VALUE!</v>
      </c>
      <c r="M640" s="3">
        <v>1</v>
      </c>
      <c r="N640" t="s">
        <v>347</v>
      </c>
      <c r="O640" s="4">
        <v>1</v>
      </c>
      <c r="P640" t="s">
        <v>347</v>
      </c>
      <c r="Q640">
        <f t="shared" si="148"/>
        <v>0</v>
      </c>
      <c r="S640">
        <f t="shared" si="149"/>
        <v>0</v>
      </c>
      <c r="T640">
        <f t="shared" si="150"/>
        <v>0</v>
      </c>
      <c r="U640">
        <f t="shared" si="151"/>
        <v>1</v>
      </c>
      <c r="V640">
        <f t="shared" si="152"/>
        <v>1</v>
      </c>
      <c r="W640" t="s">
        <v>348</v>
      </c>
      <c r="X640" t="s">
        <v>349</v>
      </c>
      <c r="Y640" t="s">
        <v>1</v>
      </c>
      <c r="Z640" t="s">
        <v>350</v>
      </c>
      <c r="AA640">
        <v>-79.93356</v>
      </c>
      <c r="AB640">
        <v>40.451355</v>
      </c>
      <c r="AC640">
        <v>1</v>
      </c>
    </row>
    <row r="641" spans="1:29" hidden="1" outlineLevel="2" x14ac:dyDescent="0.2">
      <c r="A641">
        <v>1756412</v>
      </c>
      <c r="B641">
        <v>128</v>
      </c>
      <c r="C641" t="s">
        <v>0</v>
      </c>
      <c r="D641" t="s">
        <v>1</v>
      </c>
      <c r="I641" s="20" t="s">
        <v>2</v>
      </c>
      <c r="J641" s="15">
        <v>0</v>
      </c>
      <c r="K641" s="15" t="e">
        <f t="shared" si="141"/>
        <v>#VALUE!</v>
      </c>
      <c r="L641" s="18" t="e">
        <f t="shared" si="142"/>
        <v>#VALUE!</v>
      </c>
      <c r="M641" s="3">
        <v>2</v>
      </c>
      <c r="N641" t="s">
        <v>351</v>
      </c>
      <c r="O641" s="4">
        <v>2</v>
      </c>
      <c r="P641" t="s">
        <v>351</v>
      </c>
      <c r="Q641">
        <f t="shared" si="148"/>
        <v>0</v>
      </c>
      <c r="S641">
        <f t="shared" si="149"/>
        <v>0</v>
      </c>
      <c r="T641">
        <f t="shared" si="150"/>
        <v>1</v>
      </c>
      <c r="U641">
        <f t="shared" si="151"/>
        <v>1</v>
      </c>
      <c r="V641">
        <f t="shared" si="152"/>
        <v>1</v>
      </c>
      <c r="W641" t="s">
        <v>352</v>
      </c>
      <c r="X641" t="s">
        <v>18</v>
      </c>
      <c r="Y641" t="s">
        <v>1</v>
      </c>
      <c r="Z641" t="s">
        <v>19</v>
      </c>
      <c r="AA641">
        <v>-79.997519999999994</v>
      </c>
      <c r="AB641">
        <v>40.441749999999999</v>
      </c>
      <c r="AC641">
        <v>2</v>
      </c>
    </row>
    <row r="642" spans="1:29" hidden="1" outlineLevel="2" x14ac:dyDescent="0.2">
      <c r="A642">
        <v>1756412</v>
      </c>
      <c r="B642">
        <v>128</v>
      </c>
      <c r="C642" t="s">
        <v>0</v>
      </c>
      <c r="D642" t="s">
        <v>1</v>
      </c>
      <c r="I642" s="20" t="s">
        <v>2</v>
      </c>
      <c r="J642" s="15">
        <v>0</v>
      </c>
      <c r="K642" s="15" t="e">
        <f t="shared" si="141"/>
        <v>#VALUE!</v>
      </c>
      <c r="L642" s="18" t="e">
        <f t="shared" si="142"/>
        <v>#VALUE!</v>
      </c>
      <c r="M642" s="3">
        <v>2</v>
      </c>
      <c r="N642" t="s">
        <v>353</v>
      </c>
      <c r="O642" s="4">
        <v>2</v>
      </c>
      <c r="P642" t="s">
        <v>353</v>
      </c>
      <c r="Q642">
        <f t="shared" si="148"/>
        <v>0</v>
      </c>
      <c r="R642" s="10">
        <v>2</v>
      </c>
      <c r="S642">
        <f t="shared" si="149"/>
        <v>1</v>
      </c>
      <c r="T642">
        <f t="shared" si="150"/>
        <v>1</v>
      </c>
      <c r="U642">
        <f t="shared" si="151"/>
        <v>1</v>
      </c>
      <c r="V642">
        <f t="shared" si="152"/>
        <v>1</v>
      </c>
      <c r="W642" t="s">
        <v>2588</v>
      </c>
      <c r="X642" t="s">
        <v>354</v>
      </c>
      <c r="Y642" t="s">
        <v>1</v>
      </c>
      <c r="Z642" t="s">
        <v>355</v>
      </c>
      <c r="AA642">
        <v>0</v>
      </c>
      <c r="AB642">
        <v>0</v>
      </c>
      <c r="AC642">
        <v>2</v>
      </c>
    </row>
    <row r="643" spans="1:29" hidden="1" outlineLevel="2" x14ac:dyDescent="0.2">
      <c r="A643">
        <v>1756412</v>
      </c>
      <c r="B643">
        <v>128</v>
      </c>
      <c r="C643" t="s">
        <v>0</v>
      </c>
      <c r="D643" t="s">
        <v>1</v>
      </c>
      <c r="I643" s="20" t="s">
        <v>2</v>
      </c>
      <c r="J643" s="15">
        <v>1</v>
      </c>
      <c r="K643" s="15" t="e">
        <f t="shared" si="141"/>
        <v>#VALUE!</v>
      </c>
      <c r="L643" s="18" t="e">
        <f t="shared" si="142"/>
        <v>#VALUE!</v>
      </c>
      <c r="M643" s="3">
        <v>1</v>
      </c>
      <c r="N643" t="s">
        <v>356</v>
      </c>
      <c r="O643" s="4">
        <v>1</v>
      </c>
      <c r="P643" t="s">
        <v>356</v>
      </c>
      <c r="Q643">
        <f t="shared" si="148"/>
        <v>0</v>
      </c>
      <c r="R643" s="10">
        <v>1</v>
      </c>
      <c r="S643">
        <f t="shared" si="149"/>
        <v>1</v>
      </c>
      <c r="T643">
        <f t="shared" si="150"/>
        <v>0</v>
      </c>
      <c r="U643">
        <f t="shared" si="151"/>
        <v>1</v>
      </c>
      <c r="V643">
        <f t="shared" si="152"/>
        <v>1</v>
      </c>
      <c r="W643" t="s">
        <v>357</v>
      </c>
      <c r="X643" t="s">
        <v>358</v>
      </c>
      <c r="Y643" t="s">
        <v>1</v>
      </c>
      <c r="Z643" t="s">
        <v>359</v>
      </c>
      <c r="AA643">
        <v>-79.997382999999999</v>
      </c>
      <c r="AB643">
        <v>40.441775999999997</v>
      </c>
      <c r="AC643">
        <v>1</v>
      </c>
    </row>
    <row r="644" spans="1:29" hidden="1" outlineLevel="2" x14ac:dyDescent="0.2">
      <c r="A644">
        <v>1756412</v>
      </c>
      <c r="B644">
        <v>128</v>
      </c>
      <c r="C644" t="s">
        <v>0</v>
      </c>
      <c r="D644" t="s">
        <v>1</v>
      </c>
      <c r="I644" s="20" t="s">
        <v>2</v>
      </c>
      <c r="J644" s="15">
        <v>1</v>
      </c>
      <c r="K644" s="15" t="e">
        <f t="shared" si="141"/>
        <v>#VALUE!</v>
      </c>
      <c r="L644" s="18" t="e">
        <f t="shared" si="142"/>
        <v>#VALUE!</v>
      </c>
      <c r="M644" s="3">
        <v>1</v>
      </c>
      <c r="N644" t="s">
        <v>360</v>
      </c>
      <c r="O644" s="4">
        <v>1</v>
      </c>
      <c r="P644" t="s">
        <v>360</v>
      </c>
      <c r="Q644">
        <f t="shared" si="148"/>
        <v>0</v>
      </c>
      <c r="S644">
        <f t="shared" si="149"/>
        <v>0</v>
      </c>
      <c r="T644">
        <f t="shared" si="150"/>
        <v>0</v>
      </c>
      <c r="U644">
        <f t="shared" si="151"/>
        <v>1</v>
      </c>
      <c r="V644">
        <f t="shared" si="152"/>
        <v>1</v>
      </c>
      <c r="W644" t="s">
        <v>361</v>
      </c>
      <c r="X644" t="s">
        <v>223</v>
      </c>
      <c r="Y644" t="s">
        <v>1</v>
      </c>
      <c r="Z644" t="s">
        <v>224</v>
      </c>
      <c r="AA644">
        <v>0</v>
      </c>
      <c r="AB644">
        <v>0</v>
      </c>
      <c r="AC644">
        <v>1</v>
      </c>
    </row>
    <row r="645" spans="1:29" hidden="1" outlineLevel="2" x14ac:dyDescent="0.2">
      <c r="A645">
        <v>1756412</v>
      </c>
      <c r="B645">
        <v>128</v>
      </c>
      <c r="C645" t="s">
        <v>0</v>
      </c>
      <c r="D645" t="s">
        <v>1</v>
      </c>
      <c r="I645" s="20" t="s">
        <v>2</v>
      </c>
      <c r="J645" s="15">
        <v>1</v>
      </c>
      <c r="K645" s="15" t="e">
        <f t="shared" si="141"/>
        <v>#VALUE!</v>
      </c>
      <c r="L645" s="18" t="e">
        <f t="shared" si="142"/>
        <v>#VALUE!</v>
      </c>
      <c r="M645" s="3">
        <v>1</v>
      </c>
      <c r="N645" t="s">
        <v>362</v>
      </c>
      <c r="O645" s="4">
        <v>1</v>
      </c>
      <c r="P645" t="s">
        <v>362</v>
      </c>
      <c r="Q645">
        <f t="shared" si="148"/>
        <v>0</v>
      </c>
      <c r="S645">
        <f t="shared" si="149"/>
        <v>0</v>
      </c>
      <c r="T645">
        <f t="shared" si="150"/>
        <v>0</v>
      </c>
      <c r="U645">
        <f t="shared" si="151"/>
        <v>1</v>
      </c>
      <c r="V645">
        <f t="shared" si="152"/>
        <v>1</v>
      </c>
      <c r="W645" t="s">
        <v>363</v>
      </c>
      <c r="X645" t="s">
        <v>196</v>
      </c>
      <c r="Y645" t="s">
        <v>1</v>
      </c>
      <c r="Z645" t="s">
        <v>197</v>
      </c>
      <c r="AA645">
        <v>-80.014663999999996</v>
      </c>
      <c r="AB645">
        <v>40.484368000000003</v>
      </c>
      <c r="AC645">
        <v>1</v>
      </c>
    </row>
    <row r="646" spans="1:29" hidden="1" outlineLevel="2" x14ac:dyDescent="0.2">
      <c r="A646">
        <v>1756412</v>
      </c>
      <c r="B646">
        <v>128</v>
      </c>
      <c r="C646" t="s">
        <v>0</v>
      </c>
      <c r="D646" t="s">
        <v>1</v>
      </c>
      <c r="I646" s="20" t="s">
        <v>2</v>
      </c>
      <c r="J646" s="15">
        <v>1</v>
      </c>
      <c r="K646" s="15" t="e">
        <f t="shared" ref="K646:K709" si="153">I646-J646</f>
        <v>#VALUE!</v>
      </c>
      <c r="L646" s="18" t="e">
        <f t="shared" ref="L646:L709" si="154">J646/I646</f>
        <v>#VALUE!</v>
      </c>
      <c r="M646" s="3">
        <v>1</v>
      </c>
      <c r="N646" t="s">
        <v>364</v>
      </c>
      <c r="O646" s="4">
        <v>1</v>
      </c>
      <c r="P646" t="s">
        <v>364</v>
      </c>
      <c r="Q646">
        <f t="shared" si="148"/>
        <v>0</v>
      </c>
      <c r="S646">
        <f t="shared" si="149"/>
        <v>0</v>
      </c>
      <c r="T646">
        <f t="shared" si="150"/>
        <v>0</v>
      </c>
      <c r="U646">
        <f t="shared" si="151"/>
        <v>1</v>
      </c>
      <c r="V646">
        <f t="shared" si="152"/>
        <v>1</v>
      </c>
      <c r="W646" t="s">
        <v>365</v>
      </c>
      <c r="X646" t="s">
        <v>290</v>
      </c>
      <c r="Y646" t="s">
        <v>1</v>
      </c>
      <c r="Z646" t="s">
        <v>291</v>
      </c>
      <c r="AA646">
        <v>-80.033187999999996</v>
      </c>
      <c r="AB646">
        <v>40.404533000000001</v>
      </c>
      <c r="AC646">
        <v>1</v>
      </c>
    </row>
    <row r="647" spans="1:29" hidden="1" outlineLevel="2" x14ac:dyDescent="0.2">
      <c r="A647">
        <v>1756412</v>
      </c>
      <c r="B647">
        <v>128</v>
      </c>
      <c r="C647" t="s">
        <v>0</v>
      </c>
      <c r="D647" t="s">
        <v>1</v>
      </c>
      <c r="I647" s="20" t="s">
        <v>2</v>
      </c>
      <c r="J647" s="15">
        <v>1</v>
      </c>
      <c r="K647" s="15" t="e">
        <f t="shared" si="153"/>
        <v>#VALUE!</v>
      </c>
      <c r="L647" s="18" t="e">
        <f t="shared" si="154"/>
        <v>#VALUE!</v>
      </c>
      <c r="M647" s="3">
        <v>1</v>
      </c>
      <c r="N647" t="s">
        <v>366</v>
      </c>
      <c r="O647" s="4">
        <v>1</v>
      </c>
      <c r="P647" t="s">
        <v>366</v>
      </c>
      <c r="Q647">
        <f t="shared" si="148"/>
        <v>0</v>
      </c>
      <c r="S647">
        <f t="shared" si="149"/>
        <v>0</v>
      </c>
      <c r="T647">
        <f t="shared" si="150"/>
        <v>0</v>
      </c>
      <c r="U647">
        <f t="shared" si="151"/>
        <v>1</v>
      </c>
      <c r="V647">
        <f t="shared" si="152"/>
        <v>1</v>
      </c>
      <c r="W647" t="s">
        <v>2589</v>
      </c>
      <c r="X647" t="s">
        <v>367</v>
      </c>
      <c r="Y647" t="s">
        <v>1</v>
      </c>
      <c r="Z647" t="s">
        <v>368</v>
      </c>
      <c r="AA647">
        <v>0</v>
      </c>
      <c r="AB647">
        <v>0</v>
      </c>
      <c r="AC647">
        <v>1</v>
      </c>
    </row>
    <row r="648" spans="1:29" hidden="1" outlineLevel="2" x14ac:dyDescent="0.2">
      <c r="A648">
        <v>1756412</v>
      </c>
      <c r="B648">
        <v>128</v>
      </c>
      <c r="C648" t="s">
        <v>0</v>
      </c>
      <c r="D648" t="s">
        <v>1</v>
      </c>
      <c r="I648" s="20" t="s">
        <v>2</v>
      </c>
      <c r="J648" s="15">
        <v>0</v>
      </c>
      <c r="K648" s="15" t="e">
        <f t="shared" si="153"/>
        <v>#VALUE!</v>
      </c>
      <c r="L648" s="18" t="e">
        <f t="shared" si="154"/>
        <v>#VALUE!</v>
      </c>
      <c r="M648" s="3">
        <v>2</v>
      </c>
      <c r="N648" t="s">
        <v>369</v>
      </c>
      <c r="O648" s="4">
        <v>2</v>
      </c>
      <c r="P648" t="s">
        <v>369</v>
      </c>
      <c r="Q648">
        <f t="shared" si="148"/>
        <v>0</v>
      </c>
      <c r="S648">
        <f t="shared" si="149"/>
        <v>0</v>
      </c>
      <c r="T648">
        <f t="shared" si="150"/>
        <v>1</v>
      </c>
      <c r="U648">
        <f t="shared" si="151"/>
        <v>1</v>
      </c>
      <c r="V648">
        <f t="shared" si="152"/>
        <v>1</v>
      </c>
      <c r="W648" t="s">
        <v>370</v>
      </c>
      <c r="X648" t="s">
        <v>371</v>
      </c>
      <c r="Y648" t="s">
        <v>372</v>
      </c>
      <c r="Z648" t="s">
        <v>373</v>
      </c>
      <c r="AA648">
        <v>-80.057388000000003</v>
      </c>
      <c r="AB648">
        <v>40.465541999999999</v>
      </c>
      <c r="AC648">
        <v>2</v>
      </c>
    </row>
    <row r="649" spans="1:29" hidden="1" outlineLevel="2" x14ac:dyDescent="0.2">
      <c r="A649">
        <v>1756412</v>
      </c>
      <c r="B649">
        <v>128</v>
      </c>
      <c r="C649" t="s">
        <v>0</v>
      </c>
      <c r="D649" t="s">
        <v>1</v>
      </c>
      <c r="I649" s="20" t="s">
        <v>2</v>
      </c>
      <c r="J649" s="15">
        <v>0</v>
      </c>
      <c r="K649" s="15" t="e">
        <f t="shared" si="153"/>
        <v>#VALUE!</v>
      </c>
      <c r="L649" s="18" t="e">
        <f t="shared" si="154"/>
        <v>#VALUE!</v>
      </c>
      <c r="M649" s="3">
        <v>2</v>
      </c>
      <c r="N649" t="s">
        <v>374</v>
      </c>
      <c r="O649" s="4">
        <v>1</v>
      </c>
      <c r="P649" t="s">
        <v>374</v>
      </c>
      <c r="Q649">
        <f t="shared" si="148"/>
        <v>1</v>
      </c>
      <c r="R649" s="10">
        <v>2</v>
      </c>
      <c r="S649">
        <f t="shared" si="149"/>
        <v>1</v>
      </c>
      <c r="T649">
        <f t="shared" si="150"/>
        <v>0</v>
      </c>
      <c r="U649">
        <f t="shared" si="151"/>
        <v>0</v>
      </c>
      <c r="V649">
        <f t="shared" si="152"/>
        <v>1</v>
      </c>
      <c r="W649" t="s">
        <v>375</v>
      </c>
      <c r="X649" t="s">
        <v>290</v>
      </c>
      <c r="Y649" t="s">
        <v>1</v>
      </c>
      <c r="Z649" t="s">
        <v>291</v>
      </c>
      <c r="AA649">
        <v>-80.033187999999996</v>
      </c>
      <c r="AB649">
        <v>40.404533000000001</v>
      </c>
      <c r="AC649">
        <v>1</v>
      </c>
    </row>
    <row r="650" spans="1:29" hidden="1" outlineLevel="2" x14ac:dyDescent="0.2">
      <c r="A650">
        <v>1756412</v>
      </c>
      <c r="B650">
        <v>128</v>
      </c>
      <c r="C650" t="s">
        <v>0</v>
      </c>
      <c r="D650" t="s">
        <v>1</v>
      </c>
      <c r="I650" s="20" t="s">
        <v>2</v>
      </c>
      <c r="J650" s="15">
        <v>1</v>
      </c>
      <c r="K650" s="15" t="e">
        <f t="shared" si="153"/>
        <v>#VALUE!</v>
      </c>
      <c r="L650" s="18" t="e">
        <f t="shared" si="154"/>
        <v>#VALUE!</v>
      </c>
      <c r="M650" s="3">
        <v>1</v>
      </c>
      <c r="N650" t="s">
        <v>376</v>
      </c>
      <c r="O650" s="4">
        <v>1</v>
      </c>
      <c r="P650" t="s">
        <v>376</v>
      </c>
      <c r="Q650">
        <f t="shared" si="148"/>
        <v>0</v>
      </c>
      <c r="S650">
        <f t="shared" si="149"/>
        <v>0</v>
      </c>
      <c r="T650">
        <f t="shared" si="150"/>
        <v>0</v>
      </c>
      <c r="U650">
        <f t="shared" si="151"/>
        <v>1</v>
      </c>
      <c r="V650">
        <f t="shared" si="152"/>
        <v>1</v>
      </c>
      <c r="W650" t="s">
        <v>377</v>
      </c>
      <c r="X650" t="s">
        <v>18</v>
      </c>
      <c r="Y650" t="s">
        <v>1</v>
      </c>
      <c r="Z650" t="s">
        <v>19</v>
      </c>
      <c r="AA650">
        <v>-79.997519999999994</v>
      </c>
      <c r="AB650">
        <v>40.441749999999999</v>
      </c>
      <c r="AC650">
        <v>1</v>
      </c>
    </row>
    <row r="651" spans="1:29" hidden="1" outlineLevel="2" x14ac:dyDescent="0.2">
      <c r="A651">
        <v>1756412</v>
      </c>
      <c r="B651">
        <v>128</v>
      </c>
      <c r="C651" t="s">
        <v>0</v>
      </c>
      <c r="D651" t="s">
        <v>1</v>
      </c>
      <c r="I651" s="20" t="s">
        <v>2</v>
      </c>
      <c r="J651" s="15">
        <v>1</v>
      </c>
      <c r="K651" s="15" t="e">
        <f t="shared" si="153"/>
        <v>#VALUE!</v>
      </c>
      <c r="L651" s="18" t="e">
        <f t="shared" si="154"/>
        <v>#VALUE!</v>
      </c>
      <c r="M651" s="3">
        <v>1</v>
      </c>
      <c r="N651" t="s">
        <v>378</v>
      </c>
      <c r="O651" s="4">
        <v>1</v>
      </c>
      <c r="P651" t="s">
        <v>378</v>
      </c>
      <c r="Q651">
        <f t="shared" si="148"/>
        <v>0</v>
      </c>
      <c r="S651">
        <f t="shared" si="149"/>
        <v>0</v>
      </c>
      <c r="T651">
        <f t="shared" si="150"/>
        <v>0</v>
      </c>
      <c r="U651">
        <f t="shared" si="151"/>
        <v>1</v>
      </c>
      <c r="V651">
        <f t="shared" si="152"/>
        <v>1</v>
      </c>
      <c r="W651" t="s">
        <v>379</v>
      </c>
      <c r="X651" t="s">
        <v>196</v>
      </c>
      <c r="Y651" t="s">
        <v>1</v>
      </c>
      <c r="Z651" t="s">
        <v>197</v>
      </c>
      <c r="AA651">
        <v>-80.014663999999996</v>
      </c>
      <c r="AB651">
        <v>40.484368000000003</v>
      </c>
      <c r="AC651">
        <v>1</v>
      </c>
    </row>
    <row r="652" spans="1:29" hidden="1" outlineLevel="2" x14ac:dyDescent="0.2">
      <c r="A652">
        <v>1773927</v>
      </c>
      <c r="B652">
        <v>18</v>
      </c>
      <c r="C652" t="s">
        <v>501</v>
      </c>
      <c r="D652" t="s">
        <v>1</v>
      </c>
      <c r="I652" s="20" t="s">
        <v>2</v>
      </c>
      <c r="J652" s="15">
        <v>1</v>
      </c>
      <c r="K652" s="15" t="e">
        <f t="shared" si="153"/>
        <v>#VALUE!</v>
      </c>
      <c r="L652" s="18" t="e">
        <f t="shared" si="154"/>
        <v>#VALUE!</v>
      </c>
      <c r="M652" s="3">
        <v>1</v>
      </c>
      <c r="N652" t="s">
        <v>503</v>
      </c>
      <c r="O652" s="4">
        <v>1</v>
      </c>
      <c r="P652" t="s">
        <v>503</v>
      </c>
      <c r="Q652">
        <f t="shared" ref="Q652:Q683" si="155">IF((M652+O652=3),1,0)</f>
        <v>0</v>
      </c>
      <c r="S652">
        <f t="shared" ref="S652:S683" si="156">IF(M652=R652,1,0)</f>
        <v>0</v>
      </c>
      <c r="T652">
        <f t="shared" ref="T652:T683" si="157">IF((M652+O652=4),1,0)</f>
        <v>0</v>
      </c>
      <c r="U652">
        <f t="shared" ref="U652:U683" si="158">IF(M652=O652,1,0)</f>
        <v>1</v>
      </c>
      <c r="V652">
        <f t="shared" ref="V652:V683" si="159">IF(N652=P652,1,888)</f>
        <v>1</v>
      </c>
      <c r="W652" t="s">
        <v>2590</v>
      </c>
      <c r="X652" t="s">
        <v>276</v>
      </c>
      <c r="Y652" t="s">
        <v>1</v>
      </c>
      <c r="Z652" t="s">
        <v>277</v>
      </c>
      <c r="AA652">
        <v>-79.932975999999996</v>
      </c>
      <c r="AB652">
        <v>40.451439000000001</v>
      </c>
      <c r="AC652">
        <v>1</v>
      </c>
    </row>
    <row r="653" spans="1:29" hidden="1" outlineLevel="2" x14ac:dyDescent="0.2">
      <c r="A653">
        <v>1773927</v>
      </c>
      <c r="B653">
        <v>18</v>
      </c>
      <c r="C653" t="s">
        <v>501</v>
      </c>
      <c r="D653" t="s">
        <v>1</v>
      </c>
      <c r="I653" s="20" t="s">
        <v>2</v>
      </c>
      <c r="J653" s="15">
        <v>1</v>
      </c>
      <c r="K653" s="15" t="e">
        <f t="shared" si="153"/>
        <v>#VALUE!</v>
      </c>
      <c r="L653" s="18" t="e">
        <f t="shared" si="154"/>
        <v>#VALUE!</v>
      </c>
      <c r="M653" s="3">
        <v>1</v>
      </c>
      <c r="N653" t="s">
        <v>504</v>
      </c>
      <c r="O653" s="4">
        <v>1</v>
      </c>
      <c r="P653" t="s">
        <v>504</v>
      </c>
      <c r="Q653">
        <f t="shared" si="155"/>
        <v>0</v>
      </c>
      <c r="S653">
        <f t="shared" si="156"/>
        <v>0</v>
      </c>
      <c r="T653">
        <f t="shared" si="157"/>
        <v>0</v>
      </c>
      <c r="U653">
        <f t="shared" si="158"/>
        <v>1</v>
      </c>
      <c r="V653">
        <f t="shared" si="159"/>
        <v>1</v>
      </c>
      <c r="W653" t="s">
        <v>2591</v>
      </c>
      <c r="X653" t="s">
        <v>505</v>
      </c>
      <c r="Y653" t="s">
        <v>506</v>
      </c>
      <c r="Z653" t="s">
        <v>507</v>
      </c>
      <c r="AA653">
        <v>-80.014110000000002</v>
      </c>
      <c r="AB653">
        <v>40.345280000000002</v>
      </c>
      <c r="AC653">
        <v>1</v>
      </c>
    </row>
    <row r="654" spans="1:29" hidden="1" outlineLevel="2" x14ac:dyDescent="0.2">
      <c r="A654">
        <v>1773927</v>
      </c>
      <c r="B654">
        <v>18</v>
      </c>
      <c r="C654" t="s">
        <v>501</v>
      </c>
      <c r="D654" t="s">
        <v>1</v>
      </c>
      <c r="I654" s="20" t="s">
        <v>2</v>
      </c>
      <c r="J654" s="15">
        <v>1</v>
      </c>
      <c r="K654" s="15" t="e">
        <f t="shared" si="153"/>
        <v>#VALUE!</v>
      </c>
      <c r="L654" s="18" t="e">
        <f t="shared" si="154"/>
        <v>#VALUE!</v>
      </c>
      <c r="M654" s="3">
        <v>1</v>
      </c>
      <c r="N654" t="s">
        <v>508</v>
      </c>
      <c r="O654" s="4">
        <v>1</v>
      </c>
      <c r="P654" t="s">
        <v>508</v>
      </c>
      <c r="Q654">
        <f t="shared" si="155"/>
        <v>0</v>
      </c>
      <c r="R654" s="10">
        <v>1</v>
      </c>
      <c r="S654">
        <f t="shared" si="156"/>
        <v>1</v>
      </c>
      <c r="T654">
        <f t="shared" si="157"/>
        <v>0</v>
      </c>
      <c r="U654">
        <f t="shared" si="158"/>
        <v>1</v>
      </c>
      <c r="V654">
        <f t="shared" si="159"/>
        <v>1</v>
      </c>
      <c r="W654" t="s">
        <v>509</v>
      </c>
      <c r="X654" t="s">
        <v>510</v>
      </c>
      <c r="Y654" t="s">
        <v>1</v>
      </c>
      <c r="Z654" t="s">
        <v>511</v>
      </c>
      <c r="AA654">
        <v>-79.978386</v>
      </c>
      <c r="AB654">
        <v>40.385337999999997</v>
      </c>
      <c r="AC654">
        <v>1</v>
      </c>
    </row>
    <row r="655" spans="1:29" hidden="1" outlineLevel="2" x14ac:dyDescent="0.2">
      <c r="A655">
        <v>1773927</v>
      </c>
      <c r="B655">
        <v>18</v>
      </c>
      <c r="C655" t="s">
        <v>501</v>
      </c>
      <c r="D655" t="s">
        <v>1</v>
      </c>
      <c r="I655" s="20" t="s">
        <v>2</v>
      </c>
      <c r="J655" s="15">
        <v>1</v>
      </c>
      <c r="K655" s="15" t="e">
        <f t="shared" si="153"/>
        <v>#VALUE!</v>
      </c>
      <c r="L655" s="18" t="e">
        <f t="shared" si="154"/>
        <v>#VALUE!</v>
      </c>
      <c r="M655" s="3">
        <v>1</v>
      </c>
      <c r="N655" t="s">
        <v>301</v>
      </c>
      <c r="O655" s="4">
        <v>1</v>
      </c>
      <c r="P655" t="s">
        <v>301</v>
      </c>
      <c r="Q655">
        <f t="shared" si="155"/>
        <v>0</v>
      </c>
      <c r="S655">
        <f t="shared" si="156"/>
        <v>0</v>
      </c>
      <c r="T655">
        <f t="shared" si="157"/>
        <v>0</v>
      </c>
      <c r="U655">
        <f t="shared" si="158"/>
        <v>1</v>
      </c>
      <c r="V655">
        <f t="shared" si="159"/>
        <v>1</v>
      </c>
      <c r="W655" t="s">
        <v>302</v>
      </c>
      <c r="X655" t="s">
        <v>232</v>
      </c>
      <c r="Y655" t="s">
        <v>1</v>
      </c>
      <c r="Z655" t="s">
        <v>54</v>
      </c>
      <c r="AA655">
        <v>-80.000793000000002</v>
      </c>
      <c r="AB655">
        <v>40.451824000000002</v>
      </c>
      <c r="AC655">
        <v>1</v>
      </c>
    </row>
    <row r="656" spans="1:29" hidden="1" outlineLevel="2" x14ac:dyDescent="0.2">
      <c r="A656">
        <v>1773927</v>
      </c>
      <c r="B656">
        <v>18</v>
      </c>
      <c r="C656" t="s">
        <v>501</v>
      </c>
      <c r="D656" t="s">
        <v>1</v>
      </c>
      <c r="I656" s="20" t="s">
        <v>2</v>
      </c>
      <c r="J656" s="15">
        <v>1</v>
      </c>
      <c r="K656" s="15" t="e">
        <f t="shared" si="153"/>
        <v>#VALUE!</v>
      </c>
      <c r="L656" s="18" t="e">
        <f t="shared" si="154"/>
        <v>#VALUE!</v>
      </c>
      <c r="M656" s="3">
        <v>1</v>
      </c>
      <c r="N656" t="s">
        <v>512</v>
      </c>
      <c r="O656" s="4">
        <v>1</v>
      </c>
      <c r="P656" t="s">
        <v>512</v>
      </c>
      <c r="Q656">
        <f t="shared" si="155"/>
        <v>0</v>
      </c>
      <c r="S656">
        <f t="shared" si="156"/>
        <v>0</v>
      </c>
      <c r="T656">
        <f t="shared" si="157"/>
        <v>0</v>
      </c>
      <c r="U656">
        <f t="shared" si="158"/>
        <v>1</v>
      </c>
      <c r="V656">
        <f t="shared" si="159"/>
        <v>1</v>
      </c>
      <c r="W656" t="s">
        <v>513</v>
      </c>
      <c r="X656" t="s">
        <v>514</v>
      </c>
      <c r="Y656" t="s">
        <v>209</v>
      </c>
      <c r="Z656" t="s">
        <v>515</v>
      </c>
      <c r="AA656">
        <v>-80.050629000000001</v>
      </c>
      <c r="AB656">
        <v>40.632927000000002</v>
      </c>
      <c r="AC656">
        <v>1</v>
      </c>
    </row>
    <row r="657" spans="1:29" hidden="1" outlineLevel="2" x14ac:dyDescent="0.2">
      <c r="A657">
        <v>1773927</v>
      </c>
      <c r="B657">
        <v>18</v>
      </c>
      <c r="C657" t="s">
        <v>501</v>
      </c>
      <c r="D657" t="s">
        <v>1</v>
      </c>
      <c r="I657" s="20" t="s">
        <v>2</v>
      </c>
      <c r="J657" s="15">
        <v>1</v>
      </c>
      <c r="K657" s="15" t="e">
        <f t="shared" si="153"/>
        <v>#VALUE!</v>
      </c>
      <c r="L657" s="18" t="e">
        <f t="shared" si="154"/>
        <v>#VALUE!</v>
      </c>
      <c r="M657" s="3">
        <v>1</v>
      </c>
      <c r="N657" t="s">
        <v>516</v>
      </c>
      <c r="O657" s="4">
        <v>1</v>
      </c>
      <c r="P657" t="s">
        <v>516</v>
      </c>
      <c r="Q657">
        <f t="shared" si="155"/>
        <v>0</v>
      </c>
      <c r="S657">
        <f t="shared" si="156"/>
        <v>0</v>
      </c>
      <c r="T657">
        <f t="shared" si="157"/>
        <v>0</v>
      </c>
      <c r="U657">
        <f t="shared" si="158"/>
        <v>1</v>
      </c>
      <c r="V657">
        <f t="shared" si="159"/>
        <v>1</v>
      </c>
      <c r="W657" t="s">
        <v>517</v>
      </c>
      <c r="X657" t="s">
        <v>518</v>
      </c>
      <c r="Y657" t="s">
        <v>519</v>
      </c>
      <c r="Z657" t="s">
        <v>520</v>
      </c>
      <c r="AA657">
        <v>-79.763419999999996</v>
      </c>
      <c r="AB657">
        <v>40.420403</v>
      </c>
      <c r="AC657">
        <v>1</v>
      </c>
    </row>
    <row r="658" spans="1:29" hidden="1" outlineLevel="2" x14ac:dyDescent="0.2">
      <c r="A658">
        <v>1773927</v>
      </c>
      <c r="B658">
        <v>18</v>
      </c>
      <c r="C658" t="s">
        <v>501</v>
      </c>
      <c r="D658" t="s">
        <v>1</v>
      </c>
      <c r="I658" s="20" t="s">
        <v>2</v>
      </c>
      <c r="J658" s="15">
        <v>1</v>
      </c>
      <c r="K658" s="15" t="e">
        <f t="shared" si="153"/>
        <v>#VALUE!</v>
      </c>
      <c r="L658" s="18" t="e">
        <f t="shared" si="154"/>
        <v>#VALUE!</v>
      </c>
      <c r="M658" s="3">
        <v>1</v>
      </c>
      <c r="N658" t="s">
        <v>521</v>
      </c>
      <c r="O658" s="4">
        <v>1</v>
      </c>
      <c r="P658" t="s">
        <v>521</v>
      </c>
      <c r="Q658">
        <f t="shared" si="155"/>
        <v>0</v>
      </c>
      <c r="S658">
        <f t="shared" si="156"/>
        <v>0</v>
      </c>
      <c r="T658">
        <f t="shared" si="157"/>
        <v>0</v>
      </c>
      <c r="U658">
        <f t="shared" si="158"/>
        <v>1</v>
      </c>
      <c r="V658">
        <f t="shared" si="159"/>
        <v>1</v>
      </c>
      <c r="W658" t="s">
        <v>522</v>
      </c>
      <c r="X658" t="s">
        <v>523</v>
      </c>
      <c r="Y658" t="s">
        <v>524</v>
      </c>
      <c r="Z658" t="s">
        <v>525</v>
      </c>
      <c r="AA658">
        <v>-79.797353000000001</v>
      </c>
      <c r="AB658">
        <v>40.168537000000001</v>
      </c>
      <c r="AC658">
        <v>1</v>
      </c>
    </row>
    <row r="659" spans="1:29" hidden="1" outlineLevel="2" x14ac:dyDescent="0.2">
      <c r="A659">
        <v>1773927</v>
      </c>
      <c r="B659">
        <v>18</v>
      </c>
      <c r="C659" t="s">
        <v>501</v>
      </c>
      <c r="D659" t="s">
        <v>1</v>
      </c>
      <c r="I659" s="20" t="s">
        <v>2</v>
      </c>
      <c r="J659" s="15">
        <v>1</v>
      </c>
      <c r="K659" s="15" t="e">
        <f t="shared" si="153"/>
        <v>#VALUE!</v>
      </c>
      <c r="L659" s="18" t="e">
        <f t="shared" si="154"/>
        <v>#VALUE!</v>
      </c>
      <c r="M659" s="3">
        <v>1</v>
      </c>
      <c r="N659" t="s">
        <v>230</v>
      </c>
      <c r="O659" s="4">
        <v>1</v>
      </c>
      <c r="P659" t="s">
        <v>230</v>
      </c>
      <c r="Q659">
        <f t="shared" si="155"/>
        <v>0</v>
      </c>
      <c r="S659">
        <f t="shared" si="156"/>
        <v>0</v>
      </c>
      <c r="T659">
        <f t="shared" si="157"/>
        <v>0</v>
      </c>
      <c r="U659">
        <f t="shared" si="158"/>
        <v>1</v>
      </c>
      <c r="V659">
        <f t="shared" si="159"/>
        <v>1</v>
      </c>
      <c r="W659" t="s">
        <v>231</v>
      </c>
      <c r="X659" t="s">
        <v>232</v>
      </c>
      <c r="Y659" t="s">
        <v>1</v>
      </c>
      <c r="Z659" t="s">
        <v>54</v>
      </c>
      <c r="AA659">
        <v>-80.000793000000002</v>
      </c>
      <c r="AB659">
        <v>40.451824000000002</v>
      </c>
      <c r="AC659">
        <v>1</v>
      </c>
    </row>
    <row r="660" spans="1:29" hidden="1" outlineLevel="2" x14ac:dyDescent="0.2">
      <c r="A660">
        <v>1773927</v>
      </c>
      <c r="B660">
        <v>18</v>
      </c>
      <c r="C660" t="s">
        <v>501</v>
      </c>
      <c r="D660" t="s">
        <v>1</v>
      </c>
      <c r="I660" s="20" t="s">
        <v>2</v>
      </c>
      <c r="J660" s="15">
        <v>1</v>
      </c>
      <c r="K660" s="15" t="e">
        <f t="shared" si="153"/>
        <v>#VALUE!</v>
      </c>
      <c r="L660" s="18" t="e">
        <f t="shared" si="154"/>
        <v>#VALUE!</v>
      </c>
      <c r="M660" s="3">
        <v>1</v>
      </c>
      <c r="N660" t="s">
        <v>526</v>
      </c>
      <c r="O660" s="4">
        <v>1</v>
      </c>
      <c r="P660" t="s">
        <v>526</v>
      </c>
      <c r="Q660">
        <f t="shared" si="155"/>
        <v>0</v>
      </c>
      <c r="S660">
        <f t="shared" si="156"/>
        <v>0</v>
      </c>
      <c r="T660">
        <f t="shared" si="157"/>
        <v>0</v>
      </c>
      <c r="U660">
        <f t="shared" si="158"/>
        <v>1</v>
      </c>
      <c r="V660">
        <f t="shared" si="159"/>
        <v>1</v>
      </c>
      <c r="W660" t="s">
        <v>527</v>
      </c>
      <c r="X660" t="s">
        <v>528</v>
      </c>
      <c r="Y660" t="s">
        <v>1</v>
      </c>
      <c r="Z660" t="s">
        <v>529</v>
      </c>
      <c r="AA660">
        <v>-80.033798000000004</v>
      </c>
      <c r="AB660">
        <v>40.441302999999998</v>
      </c>
      <c r="AC660">
        <v>1</v>
      </c>
    </row>
    <row r="661" spans="1:29" hidden="1" outlineLevel="2" x14ac:dyDescent="0.2">
      <c r="A661">
        <v>1773927</v>
      </c>
      <c r="B661">
        <v>18</v>
      </c>
      <c r="C661" t="s">
        <v>501</v>
      </c>
      <c r="D661" t="s">
        <v>1</v>
      </c>
      <c r="I661" s="20" t="s">
        <v>2</v>
      </c>
      <c r="J661" s="15">
        <v>1</v>
      </c>
      <c r="K661" s="15" t="e">
        <f t="shared" si="153"/>
        <v>#VALUE!</v>
      </c>
      <c r="L661" s="18" t="e">
        <f t="shared" si="154"/>
        <v>#VALUE!</v>
      </c>
      <c r="M661" s="3">
        <v>1</v>
      </c>
      <c r="N661" t="s">
        <v>530</v>
      </c>
      <c r="O661" s="4">
        <v>1</v>
      </c>
      <c r="P661" t="s">
        <v>530</v>
      </c>
      <c r="Q661">
        <f t="shared" si="155"/>
        <v>0</v>
      </c>
      <c r="S661">
        <f t="shared" si="156"/>
        <v>0</v>
      </c>
      <c r="T661">
        <f t="shared" si="157"/>
        <v>0</v>
      </c>
      <c r="U661">
        <f t="shared" si="158"/>
        <v>1</v>
      </c>
      <c r="V661">
        <f t="shared" si="159"/>
        <v>1</v>
      </c>
      <c r="W661" t="s">
        <v>531</v>
      </c>
      <c r="X661" t="s">
        <v>93</v>
      </c>
      <c r="Y661" t="s">
        <v>1</v>
      </c>
      <c r="Z661" t="s">
        <v>94</v>
      </c>
      <c r="AA661">
        <v>-80.017593000000005</v>
      </c>
      <c r="AB661">
        <v>40.365307000000001</v>
      </c>
      <c r="AC661">
        <v>1</v>
      </c>
    </row>
    <row r="662" spans="1:29" hidden="1" outlineLevel="2" x14ac:dyDescent="0.2">
      <c r="A662">
        <v>1773927</v>
      </c>
      <c r="B662">
        <v>18</v>
      </c>
      <c r="C662" t="s">
        <v>501</v>
      </c>
      <c r="D662" t="s">
        <v>1</v>
      </c>
      <c r="I662" s="20" t="s">
        <v>2</v>
      </c>
      <c r="J662" s="15">
        <v>1</v>
      </c>
      <c r="K662" s="15" t="e">
        <f t="shared" si="153"/>
        <v>#VALUE!</v>
      </c>
      <c r="L662" s="18" t="e">
        <f t="shared" si="154"/>
        <v>#VALUE!</v>
      </c>
      <c r="M662" s="3">
        <v>1</v>
      </c>
      <c r="N662" s="10" t="s">
        <v>343</v>
      </c>
      <c r="O662" s="4">
        <v>1</v>
      </c>
      <c r="P662" t="s">
        <v>343</v>
      </c>
      <c r="Q662">
        <f t="shared" si="155"/>
        <v>0</v>
      </c>
      <c r="R662" s="10">
        <v>1</v>
      </c>
      <c r="S662">
        <f t="shared" si="156"/>
        <v>1</v>
      </c>
      <c r="T662">
        <f t="shared" si="157"/>
        <v>0</v>
      </c>
      <c r="U662">
        <f t="shared" si="158"/>
        <v>1</v>
      </c>
      <c r="V662">
        <f t="shared" si="159"/>
        <v>1</v>
      </c>
      <c r="W662" t="s">
        <v>344</v>
      </c>
      <c r="X662" t="s">
        <v>532</v>
      </c>
      <c r="Y662" t="s">
        <v>1</v>
      </c>
      <c r="Z662" t="s">
        <v>533</v>
      </c>
      <c r="AA662">
        <v>-79.963922999999994</v>
      </c>
      <c r="AB662">
        <v>40.465831000000001</v>
      </c>
      <c r="AC662">
        <v>1</v>
      </c>
    </row>
    <row r="663" spans="1:29" hidden="1" outlineLevel="2" x14ac:dyDescent="0.2">
      <c r="A663">
        <v>1773927</v>
      </c>
      <c r="B663">
        <v>18</v>
      </c>
      <c r="C663" t="s">
        <v>501</v>
      </c>
      <c r="D663" t="s">
        <v>1</v>
      </c>
      <c r="I663" s="20" t="s">
        <v>2</v>
      </c>
      <c r="J663" s="15">
        <v>1</v>
      </c>
      <c r="K663" s="15" t="e">
        <f t="shared" si="153"/>
        <v>#VALUE!</v>
      </c>
      <c r="L663" s="18" t="e">
        <f t="shared" si="154"/>
        <v>#VALUE!</v>
      </c>
      <c r="M663" s="3">
        <v>1</v>
      </c>
      <c r="N663" t="s">
        <v>534</v>
      </c>
      <c r="O663" s="4">
        <v>1</v>
      </c>
      <c r="P663" t="s">
        <v>534</v>
      </c>
      <c r="Q663">
        <f t="shared" si="155"/>
        <v>0</v>
      </c>
      <c r="S663">
        <f t="shared" si="156"/>
        <v>0</v>
      </c>
      <c r="T663">
        <f t="shared" si="157"/>
        <v>0</v>
      </c>
      <c r="U663">
        <f t="shared" si="158"/>
        <v>1</v>
      </c>
      <c r="V663">
        <f t="shared" si="159"/>
        <v>1</v>
      </c>
      <c r="W663" t="s">
        <v>535</v>
      </c>
      <c r="X663" t="s">
        <v>536</v>
      </c>
      <c r="Y663" t="s">
        <v>1</v>
      </c>
      <c r="Z663" t="s">
        <v>537</v>
      </c>
      <c r="AA663">
        <v>-79.994079999999997</v>
      </c>
      <c r="AB663">
        <v>40.421764000000003</v>
      </c>
      <c r="AC663">
        <v>1</v>
      </c>
    </row>
    <row r="664" spans="1:29" hidden="1" outlineLevel="2" x14ac:dyDescent="0.2">
      <c r="A664">
        <v>1773927</v>
      </c>
      <c r="B664">
        <v>18</v>
      </c>
      <c r="C664" t="s">
        <v>501</v>
      </c>
      <c r="D664" t="s">
        <v>1</v>
      </c>
      <c r="I664" s="20" t="s">
        <v>2</v>
      </c>
      <c r="J664" s="15">
        <v>1</v>
      </c>
      <c r="K664" s="15" t="e">
        <f t="shared" si="153"/>
        <v>#VALUE!</v>
      </c>
      <c r="L664" s="18" t="e">
        <f t="shared" si="154"/>
        <v>#VALUE!</v>
      </c>
      <c r="M664" s="3">
        <v>1</v>
      </c>
      <c r="N664" t="s">
        <v>538</v>
      </c>
      <c r="O664" s="4">
        <v>1</v>
      </c>
      <c r="P664" t="s">
        <v>538</v>
      </c>
      <c r="Q664">
        <f t="shared" si="155"/>
        <v>0</v>
      </c>
      <c r="S664">
        <f t="shared" si="156"/>
        <v>0</v>
      </c>
      <c r="T664">
        <f t="shared" si="157"/>
        <v>0</v>
      </c>
      <c r="U664">
        <f t="shared" si="158"/>
        <v>1</v>
      </c>
      <c r="V664">
        <f t="shared" si="159"/>
        <v>1</v>
      </c>
      <c r="W664" t="s">
        <v>539</v>
      </c>
      <c r="X664" t="s">
        <v>540</v>
      </c>
      <c r="Y664" t="s">
        <v>1</v>
      </c>
      <c r="Z664" t="s">
        <v>541</v>
      </c>
      <c r="AA664">
        <v>-79.964393999999999</v>
      </c>
      <c r="AB664">
        <v>40.462440000000001</v>
      </c>
      <c r="AC664">
        <v>1</v>
      </c>
    </row>
    <row r="665" spans="1:29" hidden="1" outlineLevel="2" x14ac:dyDescent="0.2">
      <c r="A665">
        <v>1773927</v>
      </c>
      <c r="B665">
        <v>18</v>
      </c>
      <c r="C665" t="s">
        <v>501</v>
      </c>
      <c r="D665" t="s">
        <v>1</v>
      </c>
      <c r="I665" s="20" t="s">
        <v>2</v>
      </c>
      <c r="J665" s="15">
        <v>1</v>
      </c>
      <c r="K665" s="15" t="e">
        <f t="shared" si="153"/>
        <v>#VALUE!</v>
      </c>
      <c r="L665" s="18" t="e">
        <f t="shared" si="154"/>
        <v>#VALUE!</v>
      </c>
      <c r="M665" s="3">
        <v>1</v>
      </c>
      <c r="N665" t="s">
        <v>542</v>
      </c>
      <c r="O665" s="4">
        <v>1</v>
      </c>
      <c r="P665" t="s">
        <v>542</v>
      </c>
      <c r="Q665">
        <f t="shared" si="155"/>
        <v>0</v>
      </c>
      <c r="S665">
        <f t="shared" si="156"/>
        <v>0</v>
      </c>
      <c r="T665">
        <f t="shared" si="157"/>
        <v>0</v>
      </c>
      <c r="U665">
        <f t="shared" si="158"/>
        <v>1</v>
      </c>
      <c r="V665">
        <f t="shared" si="159"/>
        <v>1</v>
      </c>
      <c r="W665" t="s">
        <v>543</v>
      </c>
      <c r="X665" t="s">
        <v>544</v>
      </c>
      <c r="Y665" t="s">
        <v>1</v>
      </c>
      <c r="Z665" t="s">
        <v>545</v>
      </c>
      <c r="AA665">
        <v>-80.177848999999995</v>
      </c>
      <c r="AB665">
        <v>40.446178000000003</v>
      </c>
      <c r="AC665">
        <v>1</v>
      </c>
    </row>
    <row r="666" spans="1:29" hidden="1" outlineLevel="2" x14ac:dyDescent="0.2">
      <c r="A666">
        <v>1773927</v>
      </c>
      <c r="B666">
        <v>18</v>
      </c>
      <c r="C666" t="s">
        <v>501</v>
      </c>
      <c r="D666" t="s">
        <v>1</v>
      </c>
      <c r="I666" s="20" t="s">
        <v>2</v>
      </c>
      <c r="J666" s="15">
        <v>1</v>
      </c>
      <c r="K666" s="15" t="e">
        <f t="shared" si="153"/>
        <v>#VALUE!</v>
      </c>
      <c r="L666" s="18" t="e">
        <f t="shared" si="154"/>
        <v>#VALUE!</v>
      </c>
      <c r="M666" s="3">
        <v>1</v>
      </c>
      <c r="N666" t="s">
        <v>546</v>
      </c>
      <c r="O666" s="4">
        <v>1</v>
      </c>
      <c r="P666" t="s">
        <v>546</v>
      </c>
      <c r="Q666">
        <f t="shared" si="155"/>
        <v>0</v>
      </c>
      <c r="S666">
        <f t="shared" si="156"/>
        <v>0</v>
      </c>
      <c r="T666">
        <f t="shared" si="157"/>
        <v>0</v>
      </c>
      <c r="U666">
        <f t="shared" si="158"/>
        <v>1</v>
      </c>
      <c r="V666">
        <f t="shared" si="159"/>
        <v>1</v>
      </c>
      <c r="W666" t="s">
        <v>547</v>
      </c>
      <c r="X666" t="s">
        <v>158</v>
      </c>
      <c r="Y666" t="s">
        <v>1</v>
      </c>
      <c r="Z666" t="s">
        <v>159</v>
      </c>
      <c r="AA666">
        <v>-80.003710999999996</v>
      </c>
      <c r="AB666">
        <v>40.432541999999998</v>
      </c>
      <c r="AC666">
        <v>1</v>
      </c>
    </row>
    <row r="667" spans="1:29" hidden="1" outlineLevel="2" x14ac:dyDescent="0.2">
      <c r="A667">
        <v>1773927</v>
      </c>
      <c r="B667">
        <v>18</v>
      </c>
      <c r="C667" t="s">
        <v>501</v>
      </c>
      <c r="D667" t="s">
        <v>1</v>
      </c>
      <c r="I667" s="20" t="s">
        <v>2</v>
      </c>
      <c r="J667" s="15">
        <v>1</v>
      </c>
      <c r="K667" s="15" t="e">
        <f t="shared" si="153"/>
        <v>#VALUE!</v>
      </c>
      <c r="L667" s="18" t="e">
        <f t="shared" si="154"/>
        <v>#VALUE!</v>
      </c>
      <c r="M667" s="3">
        <v>1</v>
      </c>
      <c r="N667" t="s">
        <v>548</v>
      </c>
      <c r="O667" s="4">
        <v>1</v>
      </c>
      <c r="P667" t="s">
        <v>548</v>
      </c>
      <c r="Q667">
        <f t="shared" si="155"/>
        <v>0</v>
      </c>
      <c r="S667">
        <f t="shared" si="156"/>
        <v>0</v>
      </c>
      <c r="T667">
        <f t="shared" si="157"/>
        <v>0</v>
      </c>
      <c r="U667">
        <f t="shared" si="158"/>
        <v>1</v>
      </c>
      <c r="V667">
        <f t="shared" si="159"/>
        <v>1</v>
      </c>
      <c r="W667" t="s">
        <v>549</v>
      </c>
      <c r="X667" t="s">
        <v>550</v>
      </c>
      <c r="Y667" t="s">
        <v>1</v>
      </c>
      <c r="Z667" t="s">
        <v>551</v>
      </c>
      <c r="AA667">
        <v>-80.010818</v>
      </c>
      <c r="AB667">
        <v>40.445937999999998</v>
      </c>
      <c r="AC667">
        <v>1</v>
      </c>
    </row>
    <row r="668" spans="1:29" hidden="1" outlineLevel="2" x14ac:dyDescent="0.2">
      <c r="A668">
        <v>1773927</v>
      </c>
      <c r="B668">
        <v>18</v>
      </c>
      <c r="C668" t="s">
        <v>501</v>
      </c>
      <c r="D668" t="s">
        <v>1</v>
      </c>
      <c r="I668" s="20" t="s">
        <v>2</v>
      </c>
      <c r="J668" s="15">
        <v>1</v>
      </c>
      <c r="K668" s="15" t="e">
        <f t="shared" si="153"/>
        <v>#VALUE!</v>
      </c>
      <c r="L668" s="18" t="e">
        <f t="shared" si="154"/>
        <v>#VALUE!</v>
      </c>
      <c r="M668" s="3">
        <v>1</v>
      </c>
      <c r="N668" t="s">
        <v>552</v>
      </c>
      <c r="O668" s="4">
        <v>1</v>
      </c>
      <c r="P668" t="s">
        <v>552</v>
      </c>
      <c r="Q668">
        <f t="shared" si="155"/>
        <v>0</v>
      </c>
      <c r="S668">
        <f t="shared" si="156"/>
        <v>0</v>
      </c>
      <c r="T668">
        <f t="shared" si="157"/>
        <v>0</v>
      </c>
      <c r="U668">
        <f t="shared" si="158"/>
        <v>1</v>
      </c>
      <c r="V668">
        <f t="shared" si="159"/>
        <v>1</v>
      </c>
      <c r="W668" t="s">
        <v>553</v>
      </c>
      <c r="X668" t="s">
        <v>554</v>
      </c>
      <c r="Y668" t="s">
        <v>1</v>
      </c>
      <c r="Z668" t="s">
        <v>555</v>
      </c>
      <c r="AA668">
        <v>-79.877234999999999</v>
      </c>
      <c r="AB668">
        <v>40.486952000000002</v>
      </c>
      <c r="AC668">
        <v>1</v>
      </c>
    </row>
    <row r="669" spans="1:29" hidden="1" outlineLevel="2" x14ac:dyDescent="0.2">
      <c r="A669">
        <v>1773927</v>
      </c>
      <c r="B669">
        <v>18</v>
      </c>
      <c r="C669" t="s">
        <v>501</v>
      </c>
      <c r="D669" t="s">
        <v>1</v>
      </c>
      <c r="I669" s="20" t="s">
        <v>2</v>
      </c>
      <c r="J669" s="15">
        <v>1</v>
      </c>
      <c r="K669" s="15" t="e">
        <f t="shared" si="153"/>
        <v>#VALUE!</v>
      </c>
      <c r="L669" s="18" t="e">
        <f t="shared" si="154"/>
        <v>#VALUE!</v>
      </c>
      <c r="M669" s="3">
        <v>1</v>
      </c>
      <c r="N669" t="s">
        <v>556</v>
      </c>
      <c r="O669" s="4">
        <v>1</v>
      </c>
      <c r="P669" t="s">
        <v>556</v>
      </c>
      <c r="Q669">
        <f t="shared" si="155"/>
        <v>0</v>
      </c>
      <c r="S669">
        <f t="shared" si="156"/>
        <v>0</v>
      </c>
      <c r="T669">
        <f t="shared" si="157"/>
        <v>0</v>
      </c>
      <c r="U669">
        <f t="shared" si="158"/>
        <v>1</v>
      </c>
      <c r="V669">
        <f t="shared" si="159"/>
        <v>1</v>
      </c>
      <c r="W669" t="s">
        <v>557</v>
      </c>
      <c r="X669" t="s">
        <v>558</v>
      </c>
      <c r="Y669" t="s">
        <v>559</v>
      </c>
      <c r="Z669" t="s">
        <v>560</v>
      </c>
      <c r="AA669">
        <v>-80.110648999999995</v>
      </c>
      <c r="AB669">
        <v>40.684097000000001</v>
      </c>
      <c r="AC669">
        <v>1</v>
      </c>
    </row>
    <row r="670" spans="1:29" hidden="1" outlineLevel="2" x14ac:dyDescent="0.2">
      <c r="A670">
        <v>1141992</v>
      </c>
      <c r="B670">
        <v>9</v>
      </c>
      <c r="C670" t="s">
        <v>829</v>
      </c>
      <c r="D670" t="s">
        <v>1</v>
      </c>
      <c r="I670" s="20" t="s">
        <v>2</v>
      </c>
      <c r="J670" s="15">
        <v>1</v>
      </c>
      <c r="K670" s="15" t="e">
        <f t="shared" si="153"/>
        <v>#VALUE!</v>
      </c>
      <c r="L670" s="18" t="e">
        <f t="shared" si="154"/>
        <v>#VALUE!</v>
      </c>
      <c r="M670" s="3">
        <v>1</v>
      </c>
      <c r="N670" t="s">
        <v>831</v>
      </c>
      <c r="O670" s="4">
        <v>1</v>
      </c>
      <c r="P670" t="s">
        <v>831</v>
      </c>
      <c r="Q670">
        <f t="shared" si="155"/>
        <v>0</v>
      </c>
      <c r="S670">
        <f t="shared" si="156"/>
        <v>0</v>
      </c>
      <c r="T670">
        <f t="shared" si="157"/>
        <v>0</v>
      </c>
      <c r="U670">
        <f t="shared" si="158"/>
        <v>1</v>
      </c>
      <c r="V670">
        <f t="shared" si="159"/>
        <v>1</v>
      </c>
      <c r="W670" t="s">
        <v>832</v>
      </c>
      <c r="X670" t="s">
        <v>49</v>
      </c>
      <c r="Y670" t="s">
        <v>1</v>
      </c>
      <c r="Z670" t="s">
        <v>833</v>
      </c>
      <c r="AA670">
        <v>-80.017371999999995</v>
      </c>
      <c r="AB670">
        <v>40.446075</v>
      </c>
      <c r="AC670">
        <v>1</v>
      </c>
    </row>
    <row r="671" spans="1:29" hidden="1" outlineLevel="2" x14ac:dyDescent="0.2">
      <c r="A671">
        <v>1141992</v>
      </c>
      <c r="B671">
        <v>9</v>
      </c>
      <c r="C671" t="s">
        <v>829</v>
      </c>
      <c r="D671" t="s">
        <v>1</v>
      </c>
      <c r="I671" s="20" t="s">
        <v>2</v>
      </c>
      <c r="J671" s="15">
        <v>1</v>
      </c>
      <c r="K671" s="15" t="e">
        <f t="shared" si="153"/>
        <v>#VALUE!</v>
      </c>
      <c r="L671" s="18" t="e">
        <f t="shared" si="154"/>
        <v>#VALUE!</v>
      </c>
      <c r="M671" s="3">
        <v>1</v>
      </c>
      <c r="N671" t="s">
        <v>834</v>
      </c>
      <c r="O671" s="4">
        <v>1</v>
      </c>
      <c r="P671" t="s">
        <v>834</v>
      </c>
      <c r="Q671">
        <f t="shared" si="155"/>
        <v>0</v>
      </c>
      <c r="S671">
        <f t="shared" si="156"/>
        <v>0</v>
      </c>
      <c r="T671">
        <f t="shared" si="157"/>
        <v>0</v>
      </c>
      <c r="U671">
        <f t="shared" si="158"/>
        <v>1</v>
      </c>
      <c r="V671">
        <f t="shared" si="159"/>
        <v>1</v>
      </c>
      <c r="W671" t="s">
        <v>835</v>
      </c>
      <c r="X671" t="s">
        <v>836</v>
      </c>
      <c r="Y671" t="s">
        <v>1</v>
      </c>
      <c r="Z671" t="s">
        <v>837</v>
      </c>
      <c r="AA671">
        <v>-80.003710999999996</v>
      </c>
      <c r="AB671">
        <v>40.432541999999998</v>
      </c>
      <c r="AC671">
        <v>1</v>
      </c>
    </row>
    <row r="672" spans="1:29" hidden="1" outlineLevel="2" x14ac:dyDescent="0.2">
      <c r="A672">
        <v>1141992</v>
      </c>
      <c r="B672">
        <v>9</v>
      </c>
      <c r="C672" t="s">
        <v>829</v>
      </c>
      <c r="D672" t="s">
        <v>1</v>
      </c>
      <c r="I672" s="20" t="s">
        <v>2</v>
      </c>
      <c r="J672" s="15">
        <v>1</v>
      </c>
      <c r="K672" s="15" t="e">
        <f t="shared" si="153"/>
        <v>#VALUE!</v>
      </c>
      <c r="L672" s="18" t="e">
        <f t="shared" si="154"/>
        <v>#VALUE!</v>
      </c>
      <c r="M672" s="3">
        <v>1</v>
      </c>
      <c r="N672" t="s">
        <v>838</v>
      </c>
      <c r="O672" s="4">
        <v>1</v>
      </c>
      <c r="P672" t="s">
        <v>838</v>
      </c>
      <c r="Q672">
        <f t="shared" si="155"/>
        <v>0</v>
      </c>
      <c r="S672">
        <f t="shared" si="156"/>
        <v>0</v>
      </c>
      <c r="T672">
        <f t="shared" si="157"/>
        <v>0</v>
      </c>
      <c r="U672">
        <f t="shared" si="158"/>
        <v>1</v>
      </c>
      <c r="V672">
        <f t="shared" si="159"/>
        <v>1</v>
      </c>
      <c r="W672" t="s">
        <v>839</v>
      </c>
      <c r="X672" t="s">
        <v>840</v>
      </c>
      <c r="Y672" t="s">
        <v>209</v>
      </c>
      <c r="Z672" t="s">
        <v>841</v>
      </c>
      <c r="AA672">
        <v>-80.054848000000007</v>
      </c>
      <c r="AB672">
        <v>40.626677000000001</v>
      </c>
      <c r="AC672">
        <v>1</v>
      </c>
    </row>
    <row r="673" spans="1:29" hidden="1" outlineLevel="2" x14ac:dyDescent="0.2">
      <c r="A673">
        <v>1141992</v>
      </c>
      <c r="B673">
        <v>9</v>
      </c>
      <c r="C673" t="s">
        <v>829</v>
      </c>
      <c r="D673" t="s">
        <v>1</v>
      </c>
      <c r="I673" s="20" t="s">
        <v>2</v>
      </c>
      <c r="J673" s="15">
        <v>1</v>
      </c>
      <c r="K673" s="15" t="e">
        <f t="shared" si="153"/>
        <v>#VALUE!</v>
      </c>
      <c r="L673" s="18" t="e">
        <f t="shared" si="154"/>
        <v>#VALUE!</v>
      </c>
      <c r="M673" s="3">
        <v>1</v>
      </c>
      <c r="N673" t="s">
        <v>842</v>
      </c>
      <c r="O673" s="4">
        <v>1</v>
      </c>
      <c r="P673" t="s">
        <v>842</v>
      </c>
      <c r="Q673">
        <f t="shared" si="155"/>
        <v>0</v>
      </c>
      <c r="S673">
        <f t="shared" si="156"/>
        <v>0</v>
      </c>
      <c r="T673">
        <f t="shared" si="157"/>
        <v>0</v>
      </c>
      <c r="U673">
        <f t="shared" si="158"/>
        <v>1</v>
      </c>
      <c r="V673">
        <f t="shared" si="159"/>
        <v>1</v>
      </c>
      <c r="W673" t="s">
        <v>843</v>
      </c>
      <c r="X673" t="s">
        <v>844</v>
      </c>
      <c r="Y673" t="s">
        <v>1</v>
      </c>
      <c r="Z673" t="s">
        <v>845</v>
      </c>
      <c r="AA673">
        <v>-80.005486000000005</v>
      </c>
      <c r="AB673">
        <v>40.433948999999998</v>
      </c>
      <c r="AC673">
        <v>1</v>
      </c>
    </row>
    <row r="674" spans="1:29" hidden="1" outlineLevel="2" x14ac:dyDescent="0.2">
      <c r="A674">
        <v>1141992</v>
      </c>
      <c r="B674">
        <v>9</v>
      </c>
      <c r="C674" t="s">
        <v>829</v>
      </c>
      <c r="D674" t="s">
        <v>1</v>
      </c>
      <c r="I674" s="20" t="s">
        <v>2</v>
      </c>
      <c r="J674" s="15">
        <v>1</v>
      </c>
      <c r="K674" s="15" t="e">
        <f t="shared" si="153"/>
        <v>#VALUE!</v>
      </c>
      <c r="L674" s="18" t="e">
        <f t="shared" si="154"/>
        <v>#VALUE!</v>
      </c>
      <c r="M674" s="3">
        <v>1</v>
      </c>
      <c r="N674" t="s">
        <v>846</v>
      </c>
      <c r="O674" s="4">
        <v>1</v>
      </c>
      <c r="P674" t="s">
        <v>846</v>
      </c>
      <c r="Q674">
        <f t="shared" si="155"/>
        <v>0</v>
      </c>
      <c r="S674">
        <f t="shared" si="156"/>
        <v>0</v>
      </c>
      <c r="T674">
        <f t="shared" si="157"/>
        <v>0</v>
      </c>
      <c r="U674">
        <f t="shared" si="158"/>
        <v>1</v>
      </c>
      <c r="V674">
        <f t="shared" si="159"/>
        <v>1</v>
      </c>
      <c r="W674" t="s">
        <v>847</v>
      </c>
      <c r="X674" t="s">
        <v>848</v>
      </c>
      <c r="Y674" t="s">
        <v>1</v>
      </c>
      <c r="Z674" t="s">
        <v>849</v>
      </c>
      <c r="AA674">
        <v>-79.957462000000007</v>
      </c>
      <c r="AB674">
        <v>40.423226999999997</v>
      </c>
      <c r="AC674">
        <v>1</v>
      </c>
    </row>
    <row r="675" spans="1:29" hidden="1" outlineLevel="2" x14ac:dyDescent="0.2">
      <c r="A675">
        <v>1141992</v>
      </c>
      <c r="B675">
        <v>9</v>
      </c>
      <c r="C675" t="s">
        <v>829</v>
      </c>
      <c r="D675" t="s">
        <v>1</v>
      </c>
      <c r="I675" s="20" t="s">
        <v>2</v>
      </c>
      <c r="J675" s="15">
        <v>1</v>
      </c>
      <c r="K675" s="15" t="e">
        <f t="shared" si="153"/>
        <v>#VALUE!</v>
      </c>
      <c r="L675" s="18" t="e">
        <f t="shared" si="154"/>
        <v>#VALUE!</v>
      </c>
      <c r="M675" s="3">
        <v>1</v>
      </c>
      <c r="N675" t="s">
        <v>850</v>
      </c>
      <c r="O675" s="4">
        <v>1</v>
      </c>
      <c r="P675" t="s">
        <v>850</v>
      </c>
      <c r="Q675">
        <f t="shared" si="155"/>
        <v>0</v>
      </c>
      <c r="S675">
        <f t="shared" si="156"/>
        <v>0</v>
      </c>
      <c r="T675">
        <f t="shared" si="157"/>
        <v>0</v>
      </c>
      <c r="U675">
        <f t="shared" si="158"/>
        <v>1</v>
      </c>
      <c r="V675">
        <f t="shared" si="159"/>
        <v>1</v>
      </c>
      <c r="W675" t="s">
        <v>851</v>
      </c>
      <c r="X675" t="s">
        <v>395</v>
      </c>
      <c r="Y675" t="s">
        <v>1</v>
      </c>
      <c r="Z675" t="s">
        <v>396</v>
      </c>
      <c r="AA675">
        <v>-79.942160000000001</v>
      </c>
      <c r="AB675">
        <v>40.431978999999998</v>
      </c>
      <c r="AC675">
        <v>1</v>
      </c>
    </row>
    <row r="676" spans="1:29" hidden="1" outlineLevel="2" x14ac:dyDescent="0.2">
      <c r="A676">
        <v>1141992</v>
      </c>
      <c r="B676">
        <v>9</v>
      </c>
      <c r="C676" t="s">
        <v>829</v>
      </c>
      <c r="D676" t="s">
        <v>1</v>
      </c>
      <c r="I676" s="20" t="s">
        <v>2</v>
      </c>
      <c r="J676" s="15">
        <v>1</v>
      </c>
      <c r="K676" s="15" t="e">
        <f t="shared" si="153"/>
        <v>#VALUE!</v>
      </c>
      <c r="L676" s="18" t="e">
        <f t="shared" si="154"/>
        <v>#VALUE!</v>
      </c>
      <c r="M676" s="3">
        <v>1</v>
      </c>
      <c r="N676" t="s">
        <v>548</v>
      </c>
      <c r="O676" s="4">
        <v>1</v>
      </c>
      <c r="P676" t="s">
        <v>548</v>
      </c>
      <c r="Q676">
        <f t="shared" si="155"/>
        <v>0</v>
      </c>
      <c r="S676">
        <f t="shared" si="156"/>
        <v>0</v>
      </c>
      <c r="T676">
        <f t="shared" si="157"/>
        <v>0</v>
      </c>
      <c r="U676">
        <f t="shared" si="158"/>
        <v>1</v>
      </c>
      <c r="V676">
        <f t="shared" si="159"/>
        <v>1</v>
      </c>
      <c r="W676" t="s">
        <v>852</v>
      </c>
      <c r="X676" t="s">
        <v>550</v>
      </c>
      <c r="Y676" t="s">
        <v>1</v>
      </c>
      <c r="Z676" t="s">
        <v>551</v>
      </c>
      <c r="AA676">
        <v>-80.010818</v>
      </c>
      <c r="AB676">
        <v>40.445937999999998</v>
      </c>
      <c r="AC676">
        <v>1</v>
      </c>
    </row>
    <row r="677" spans="1:29" hidden="1" outlineLevel="2" x14ac:dyDescent="0.2">
      <c r="A677">
        <v>1141992</v>
      </c>
      <c r="B677">
        <v>9</v>
      </c>
      <c r="C677" t="s">
        <v>829</v>
      </c>
      <c r="D677" t="s">
        <v>1</v>
      </c>
      <c r="I677" s="20" t="s">
        <v>2</v>
      </c>
      <c r="J677" s="15">
        <v>1</v>
      </c>
      <c r="K677" s="15" t="e">
        <f t="shared" si="153"/>
        <v>#VALUE!</v>
      </c>
      <c r="L677" s="18" t="e">
        <f t="shared" si="154"/>
        <v>#VALUE!</v>
      </c>
      <c r="M677" s="3">
        <v>1</v>
      </c>
      <c r="N677" t="s">
        <v>853</v>
      </c>
      <c r="O677" s="4">
        <v>1</v>
      </c>
      <c r="P677" t="s">
        <v>853</v>
      </c>
      <c r="Q677">
        <f t="shared" si="155"/>
        <v>0</v>
      </c>
      <c r="S677">
        <f t="shared" si="156"/>
        <v>0</v>
      </c>
      <c r="T677">
        <f t="shared" si="157"/>
        <v>0</v>
      </c>
      <c r="U677">
        <f t="shared" si="158"/>
        <v>1</v>
      </c>
      <c r="V677">
        <f t="shared" si="159"/>
        <v>1</v>
      </c>
      <c r="W677" t="s">
        <v>854</v>
      </c>
      <c r="X677" t="s">
        <v>855</v>
      </c>
      <c r="Y677" t="s">
        <v>1</v>
      </c>
      <c r="Z677" t="s">
        <v>856</v>
      </c>
      <c r="AA677">
        <v>-79.972335999999999</v>
      </c>
      <c r="AB677">
        <v>40.428294999999999</v>
      </c>
      <c r="AC677">
        <v>1</v>
      </c>
    </row>
    <row r="678" spans="1:29" hidden="1" outlineLevel="2" x14ac:dyDescent="0.2">
      <c r="A678">
        <v>1141992</v>
      </c>
      <c r="B678">
        <v>9</v>
      </c>
      <c r="C678" t="s">
        <v>829</v>
      </c>
      <c r="D678" t="s">
        <v>1</v>
      </c>
      <c r="I678" s="20" t="s">
        <v>2</v>
      </c>
      <c r="J678" s="15">
        <v>1</v>
      </c>
      <c r="K678" s="15" t="e">
        <f t="shared" si="153"/>
        <v>#VALUE!</v>
      </c>
      <c r="L678" s="18" t="e">
        <f t="shared" si="154"/>
        <v>#VALUE!</v>
      </c>
      <c r="M678" s="3">
        <v>1</v>
      </c>
      <c r="N678" t="s">
        <v>503</v>
      </c>
      <c r="O678" s="4">
        <v>1</v>
      </c>
      <c r="P678" t="s">
        <v>503</v>
      </c>
      <c r="Q678">
        <f t="shared" si="155"/>
        <v>0</v>
      </c>
      <c r="S678">
        <f t="shared" si="156"/>
        <v>0</v>
      </c>
      <c r="T678">
        <f t="shared" si="157"/>
        <v>0</v>
      </c>
      <c r="U678">
        <f t="shared" si="158"/>
        <v>1</v>
      </c>
      <c r="V678">
        <f t="shared" si="159"/>
        <v>1</v>
      </c>
      <c r="W678" t="s">
        <v>857</v>
      </c>
      <c r="X678" t="s">
        <v>276</v>
      </c>
      <c r="Y678" t="s">
        <v>1</v>
      </c>
      <c r="Z678" t="s">
        <v>277</v>
      </c>
      <c r="AA678">
        <v>-79.932975999999996</v>
      </c>
      <c r="AB678">
        <v>40.451439000000001</v>
      </c>
      <c r="AC678">
        <v>1</v>
      </c>
    </row>
    <row r="679" spans="1:29" hidden="1" outlineLevel="2" x14ac:dyDescent="0.2">
      <c r="A679">
        <v>16377642</v>
      </c>
      <c r="B679">
        <v>8</v>
      </c>
      <c r="C679" t="s">
        <v>910</v>
      </c>
      <c r="D679" t="s">
        <v>1</v>
      </c>
      <c r="I679" s="20" t="s">
        <v>2</v>
      </c>
      <c r="J679" s="15">
        <v>1</v>
      </c>
      <c r="K679" s="15" t="e">
        <f t="shared" si="153"/>
        <v>#VALUE!</v>
      </c>
      <c r="L679" s="18" t="e">
        <f t="shared" si="154"/>
        <v>#VALUE!</v>
      </c>
      <c r="M679" s="3">
        <v>1</v>
      </c>
      <c r="N679" t="s">
        <v>912</v>
      </c>
      <c r="O679" s="4">
        <v>1</v>
      </c>
      <c r="P679" t="s">
        <v>912</v>
      </c>
      <c r="Q679">
        <f t="shared" si="155"/>
        <v>0</v>
      </c>
      <c r="S679">
        <f t="shared" si="156"/>
        <v>0</v>
      </c>
      <c r="T679">
        <f t="shared" si="157"/>
        <v>0</v>
      </c>
      <c r="U679">
        <f t="shared" si="158"/>
        <v>1</v>
      </c>
      <c r="V679">
        <f t="shared" si="159"/>
        <v>1</v>
      </c>
      <c r="W679" t="s">
        <v>913</v>
      </c>
      <c r="X679" t="s">
        <v>914</v>
      </c>
      <c r="Y679" t="s">
        <v>562</v>
      </c>
      <c r="Z679" t="s">
        <v>915</v>
      </c>
      <c r="AA679">
        <v>-80.110771</v>
      </c>
      <c r="AB679">
        <v>40.684620000000002</v>
      </c>
      <c r="AC679">
        <v>1</v>
      </c>
    </row>
    <row r="680" spans="1:29" hidden="1" outlineLevel="2" x14ac:dyDescent="0.2">
      <c r="A680">
        <v>16377642</v>
      </c>
      <c r="B680">
        <v>8</v>
      </c>
      <c r="C680" t="s">
        <v>910</v>
      </c>
      <c r="D680" t="s">
        <v>1</v>
      </c>
      <c r="I680" s="20" t="s">
        <v>2</v>
      </c>
      <c r="J680" s="15">
        <v>1</v>
      </c>
      <c r="K680" s="15" t="e">
        <f t="shared" si="153"/>
        <v>#VALUE!</v>
      </c>
      <c r="L680" s="18" t="e">
        <f t="shared" si="154"/>
        <v>#VALUE!</v>
      </c>
      <c r="M680" s="3">
        <v>1</v>
      </c>
      <c r="N680" t="s">
        <v>503</v>
      </c>
      <c r="O680" s="4">
        <v>1</v>
      </c>
      <c r="P680" t="s">
        <v>503</v>
      </c>
      <c r="Q680">
        <f t="shared" si="155"/>
        <v>0</v>
      </c>
      <c r="S680">
        <f t="shared" si="156"/>
        <v>0</v>
      </c>
      <c r="T680">
        <f t="shared" si="157"/>
        <v>0</v>
      </c>
      <c r="U680">
        <f t="shared" si="158"/>
        <v>1</v>
      </c>
      <c r="V680">
        <f t="shared" si="159"/>
        <v>1</v>
      </c>
      <c r="W680" t="s">
        <v>916</v>
      </c>
      <c r="X680" t="s">
        <v>276</v>
      </c>
      <c r="Y680" t="s">
        <v>1</v>
      </c>
      <c r="Z680" t="s">
        <v>277</v>
      </c>
      <c r="AA680">
        <v>-79.932975999999996</v>
      </c>
      <c r="AB680">
        <v>40.451439000000001</v>
      </c>
      <c r="AC680">
        <v>1</v>
      </c>
    </row>
    <row r="681" spans="1:29" hidden="1" outlineLevel="2" x14ac:dyDescent="0.2">
      <c r="A681">
        <v>16377642</v>
      </c>
      <c r="B681">
        <v>8</v>
      </c>
      <c r="C681" t="s">
        <v>910</v>
      </c>
      <c r="D681" t="s">
        <v>1</v>
      </c>
      <c r="I681" s="20" t="s">
        <v>2</v>
      </c>
      <c r="J681" s="15">
        <v>1</v>
      </c>
      <c r="K681" s="15" t="e">
        <f t="shared" si="153"/>
        <v>#VALUE!</v>
      </c>
      <c r="L681" s="18" t="e">
        <f t="shared" si="154"/>
        <v>#VALUE!</v>
      </c>
      <c r="M681" s="3">
        <v>1</v>
      </c>
      <c r="N681" t="s">
        <v>548</v>
      </c>
      <c r="O681" s="4">
        <v>1</v>
      </c>
      <c r="P681" t="s">
        <v>548</v>
      </c>
      <c r="Q681">
        <f t="shared" si="155"/>
        <v>0</v>
      </c>
      <c r="S681">
        <f t="shared" si="156"/>
        <v>0</v>
      </c>
      <c r="T681">
        <f t="shared" si="157"/>
        <v>0</v>
      </c>
      <c r="U681">
        <f t="shared" si="158"/>
        <v>1</v>
      </c>
      <c r="V681">
        <f t="shared" si="159"/>
        <v>1</v>
      </c>
      <c r="W681" t="s">
        <v>917</v>
      </c>
      <c r="X681" t="s">
        <v>550</v>
      </c>
      <c r="Y681" t="s">
        <v>1</v>
      </c>
      <c r="Z681" t="s">
        <v>551</v>
      </c>
      <c r="AA681">
        <v>-80.010818</v>
      </c>
      <c r="AB681">
        <v>40.445937999999998</v>
      </c>
      <c r="AC681">
        <v>1</v>
      </c>
    </row>
    <row r="682" spans="1:29" hidden="1" outlineLevel="2" x14ac:dyDescent="0.2">
      <c r="A682">
        <v>16377642</v>
      </c>
      <c r="B682">
        <v>8</v>
      </c>
      <c r="C682" t="s">
        <v>910</v>
      </c>
      <c r="D682" t="s">
        <v>1</v>
      </c>
      <c r="I682" s="20" t="s">
        <v>2</v>
      </c>
      <c r="J682" s="15">
        <v>1</v>
      </c>
      <c r="K682" s="15" t="e">
        <f t="shared" si="153"/>
        <v>#VALUE!</v>
      </c>
      <c r="L682" s="18" t="e">
        <f t="shared" si="154"/>
        <v>#VALUE!</v>
      </c>
      <c r="M682" s="3">
        <v>1</v>
      </c>
      <c r="N682" t="s">
        <v>918</v>
      </c>
      <c r="O682" s="4">
        <v>1</v>
      </c>
      <c r="P682" t="s">
        <v>918</v>
      </c>
      <c r="Q682">
        <f t="shared" si="155"/>
        <v>0</v>
      </c>
      <c r="R682" s="10">
        <v>1</v>
      </c>
      <c r="S682">
        <f t="shared" si="156"/>
        <v>1</v>
      </c>
      <c r="T682">
        <f t="shared" si="157"/>
        <v>0</v>
      </c>
      <c r="U682">
        <f t="shared" si="158"/>
        <v>1</v>
      </c>
      <c r="V682">
        <f t="shared" si="159"/>
        <v>1</v>
      </c>
      <c r="W682" t="s">
        <v>344</v>
      </c>
      <c r="X682" t="s">
        <v>532</v>
      </c>
      <c r="Y682" t="s">
        <v>1</v>
      </c>
      <c r="Z682" t="s">
        <v>533</v>
      </c>
      <c r="AA682">
        <v>-79.963922999999994</v>
      </c>
      <c r="AB682">
        <v>40.465831000000001</v>
      </c>
      <c r="AC682">
        <v>1</v>
      </c>
    </row>
    <row r="683" spans="1:29" hidden="1" outlineLevel="2" x14ac:dyDescent="0.2">
      <c r="A683">
        <v>16377642</v>
      </c>
      <c r="B683">
        <v>8</v>
      </c>
      <c r="C683" t="s">
        <v>910</v>
      </c>
      <c r="D683" t="s">
        <v>1</v>
      </c>
      <c r="I683" s="20" t="s">
        <v>2</v>
      </c>
      <c r="J683" s="15">
        <v>1</v>
      </c>
      <c r="K683" s="15" t="e">
        <f t="shared" si="153"/>
        <v>#VALUE!</v>
      </c>
      <c r="L683" s="18" t="e">
        <f t="shared" si="154"/>
        <v>#VALUE!</v>
      </c>
      <c r="M683" s="3">
        <v>1</v>
      </c>
      <c r="N683" t="s">
        <v>919</v>
      </c>
      <c r="O683" s="4">
        <v>1</v>
      </c>
      <c r="P683" t="s">
        <v>919</v>
      </c>
      <c r="Q683">
        <f t="shared" si="155"/>
        <v>0</v>
      </c>
      <c r="S683">
        <f t="shared" si="156"/>
        <v>0</v>
      </c>
      <c r="T683">
        <f t="shared" si="157"/>
        <v>0</v>
      </c>
      <c r="U683">
        <f t="shared" si="158"/>
        <v>1</v>
      </c>
      <c r="V683">
        <f t="shared" si="159"/>
        <v>1</v>
      </c>
      <c r="W683" t="s">
        <v>920</v>
      </c>
      <c r="X683" t="s">
        <v>208</v>
      </c>
      <c r="Y683" t="s">
        <v>209</v>
      </c>
      <c r="Z683" t="s">
        <v>210</v>
      </c>
      <c r="AA683">
        <v>-80.052841999999998</v>
      </c>
      <c r="AB683">
        <v>40.633237000000001</v>
      </c>
      <c r="AC683">
        <v>1</v>
      </c>
    </row>
    <row r="684" spans="1:29" hidden="1" outlineLevel="2" x14ac:dyDescent="0.2">
      <c r="A684">
        <v>16377642</v>
      </c>
      <c r="B684">
        <v>8</v>
      </c>
      <c r="C684" t="s">
        <v>910</v>
      </c>
      <c r="D684" t="s">
        <v>1</v>
      </c>
      <c r="I684" s="20" t="s">
        <v>2</v>
      </c>
      <c r="J684" s="15">
        <v>1</v>
      </c>
      <c r="K684" s="15" t="e">
        <f t="shared" si="153"/>
        <v>#VALUE!</v>
      </c>
      <c r="L684" s="18" t="e">
        <f t="shared" si="154"/>
        <v>#VALUE!</v>
      </c>
      <c r="M684" s="3">
        <v>1</v>
      </c>
      <c r="N684" t="s">
        <v>360</v>
      </c>
      <c r="O684" s="4">
        <v>1</v>
      </c>
      <c r="P684" t="s">
        <v>360</v>
      </c>
      <c r="Q684">
        <f t="shared" ref="Q684:Q719" si="160">IF((M684+O684=3),1,0)</f>
        <v>0</v>
      </c>
      <c r="S684">
        <f t="shared" ref="S684:S715" si="161">IF(M684=R684,1,0)</f>
        <v>0</v>
      </c>
      <c r="T684">
        <f t="shared" ref="T684:T719" si="162">IF((M684+O684=4),1,0)</f>
        <v>0</v>
      </c>
      <c r="U684">
        <f t="shared" ref="U684:U719" si="163">IF(M684=O684,1,0)</f>
        <v>1</v>
      </c>
      <c r="V684">
        <f t="shared" ref="V684:V719" si="164">IF(N684=P684,1,888)</f>
        <v>1</v>
      </c>
      <c r="W684" t="s">
        <v>361</v>
      </c>
      <c r="X684" t="s">
        <v>921</v>
      </c>
      <c r="Y684" t="s">
        <v>1</v>
      </c>
      <c r="Z684" t="s">
        <v>922</v>
      </c>
      <c r="AA684">
        <v>0</v>
      </c>
      <c r="AB684">
        <v>0</v>
      </c>
      <c r="AC684">
        <v>1</v>
      </c>
    </row>
    <row r="685" spans="1:29" hidden="1" outlineLevel="2" x14ac:dyDescent="0.2">
      <c r="A685">
        <v>16377642</v>
      </c>
      <c r="B685">
        <v>8</v>
      </c>
      <c r="C685" t="s">
        <v>910</v>
      </c>
      <c r="D685" t="s">
        <v>1</v>
      </c>
      <c r="I685" s="20" t="s">
        <v>2</v>
      </c>
      <c r="J685" s="15">
        <v>1</v>
      </c>
      <c r="K685" s="15" t="e">
        <f t="shared" si="153"/>
        <v>#VALUE!</v>
      </c>
      <c r="L685" s="18" t="e">
        <f t="shared" si="154"/>
        <v>#VALUE!</v>
      </c>
      <c r="M685" s="3">
        <v>1</v>
      </c>
      <c r="N685" t="s">
        <v>923</v>
      </c>
      <c r="O685" s="4">
        <v>1</v>
      </c>
      <c r="P685" t="s">
        <v>923</v>
      </c>
      <c r="Q685">
        <f t="shared" si="160"/>
        <v>0</v>
      </c>
      <c r="S685">
        <f t="shared" si="161"/>
        <v>0</v>
      </c>
      <c r="T685">
        <f t="shared" si="162"/>
        <v>0</v>
      </c>
      <c r="U685">
        <f t="shared" si="163"/>
        <v>1</v>
      </c>
      <c r="V685">
        <f t="shared" si="164"/>
        <v>1</v>
      </c>
      <c r="W685" t="s">
        <v>924</v>
      </c>
      <c r="X685" t="s">
        <v>925</v>
      </c>
      <c r="Y685" t="s">
        <v>1</v>
      </c>
      <c r="Z685" t="s">
        <v>926</v>
      </c>
      <c r="AA685">
        <v>-79.984566000000001</v>
      </c>
      <c r="AB685">
        <v>40.429130999999998</v>
      </c>
      <c r="AC685">
        <v>1</v>
      </c>
    </row>
    <row r="686" spans="1:29" hidden="1" outlineLevel="2" x14ac:dyDescent="0.2">
      <c r="A686">
        <v>16377642</v>
      </c>
      <c r="B686">
        <v>8</v>
      </c>
      <c r="C686" t="s">
        <v>910</v>
      </c>
      <c r="D686" t="s">
        <v>1</v>
      </c>
      <c r="I686" s="20" t="s">
        <v>2</v>
      </c>
      <c r="J686" s="15">
        <v>1</v>
      </c>
      <c r="K686" s="15" t="e">
        <f t="shared" si="153"/>
        <v>#VALUE!</v>
      </c>
      <c r="L686" s="18" t="e">
        <f t="shared" si="154"/>
        <v>#VALUE!</v>
      </c>
      <c r="M686" s="3">
        <v>1</v>
      </c>
      <c r="N686" t="s">
        <v>927</v>
      </c>
      <c r="O686" s="4">
        <v>1</v>
      </c>
      <c r="P686" t="s">
        <v>927</v>
      </c>
      <c r="Q686">
        <f t="shared" si="160"/>
        <v>0</v>
      </c>
      <c r="S686">
        <f t="shared" si="161"/>
        <v>0</v>
      </c>
      <c r="T686">
        <f t="shared" si="162"/>
        <v>0</v>
      </c>
      <c r="U686">
        <f t="shared" si="163"/>
        <v>1</v>
      </c>
      <c r="V686">
        <f t="shared" si="164"/>
        <v>1</v>
      </c>
      <c r="W686" t="s">
        <v>928</v>
      </c>
      <c r="X686" t="s">
        <v>130</v>
      </c>
      <c r="Y686" t="s">
        <v>1</v>
      </c>
      <c r="Z686" t="s">
        <v>131</v>
      </c>
      <c r="AA686">
        <v>-80.032859999999999</v>
      </c>
      <c r="AB686">
        <v>40.456837</v>
      </c>
      <c r="AC686">
        <v>1</v>
      </c>
    </row>
    <row r="687" spans="1:29" hidden="1" outlineLevel="2" x14ac:dyDescent="0.2">
      <c r="A687">
        <v>9903332</v>
      </c>
      <c r="B687">
        <v>7</v>
      </c>
      <c r="C687" t="s">
        <v>1027</v>
      </c>
      <c r="D687" t="s">
        <v>1</v>
      </c>
      <c r="I687" s="20" t="s">
        <v>2</v>
      </c>
      <c r="J687" s="15">
        <v>1</v>
      </c>
      <c r="K687" s="15" t="e">
        <f t="shared" si="153"/>
        <v>#VALUE!</v>
      </c>
      <c r="L687" s="18" t="e">
        <f t="shared" si="154"/>
        <v>#VALUE!</v>
      </c>
      <c r="M687" s="3">
        <v>1</v>
      </c>
      <c r="N687" t="s">
        <v>503</v>
      </c>
      <c r="O687" s="4">
        <v>1</v>
      </c>
      <c r="P687" t="s">
        <v>503</v>
      </c>
      <c r="Q687">
        <f t="shared" si="160"/>
        <v>0</v>
      </c>
      <c r="S687">
        <f t="shared" si="161"/>
        <v>0</v>
      </c>
      <c r="T687">
        <f t="shared" si="162"/>
        <v>0</v>
      </c>
      <c r="U687">
        <f t="shared" si="163"/>
        <v>1</v>
      </c>
      <c r="V687">
        <f t="shared" si="164"/>
        <v>1</v>
      </c>
      <c r="W687" t="s">
        <v>916</v>
      </c>
      <c r="X687" t="s">
        <v>276</v>
      </c>
      <c r="Y687" t="s">
        <v>1</v>
      </c>
      <c r="Z687" t="s">
        <v>277</v>
      </c>
      <c r="AA687">
        <v>-79.932975999999996</v>
      </c>
      <c r="AB687">
        <v>40.451439000000001</v>
      </c>
      <c r="AC687">
        <v>1</v>
      </c>
    </row>
    <row r="688" spans="1:29" hidden="1" outlineLevel="2" x14ac:dyDescent="0.2">
      <c r="A688">
        <v>9903332</v>
      </c>
      <c r="B688">
        <v>7</v>
      </c>
      <c r="C688" t="s">
        <v>1027</v>
      </c>
      <c r="D688" t="s">
        <v>1</v>
      </c>
      <c r="I688" s="20" t="s">
        <v>2</v>
      </c>
      <c r="J688" s="15">
        <v>1</v>
      </c>
      <c r="K688" s="15" t="e">
        <f t="shared" si="153"/>
        <v>#VALUE!</v>
      </c>
      <c r="L688" s="18" t="e">
        <f t="shared" si="154"/>
        <v>#VALUE!</v>
      </c>
      <c r="M688" s="3">
        <v>1</v>
      </c>
      <c r="N688" t="s">
        <v>842</v>
      </c>
      <c r="O688" s="4">
        <v>1</v>
      </c>
      <c r="P688" t="s">
        <v>842</v>
      </c>
      <c r="Q688">
        <f t="shared" si="160"/>
        <v>0</v>
      </c>
      <c r="S688">
        <f t="shared" si="161"/>
        <v>0</v>
      </c>
      <c r="T688">
        <f t="shared" si="162"/>
        <v>0</v>
      </c>
      <c r="U688">
        <f t="shared" si="163"/>
        <v>1</v>
      </c>
      <c r="V688">
        <f t="shared" si="164"/>
        <v>1</v>
      </c>
      <c r="W688" t="s">
        <v>1029</v>
      </c>
      <c r="X688" t="s">
        <v>844</v>
      </c>
      <c r="Y688" t="s">
        <v>1</v>
      </c>
      <c r="Z688" t="s">
        <v>845</v>
      </c>
      <c r="AA688">
        <v>-80.005486000000005</v>
      </c>
      <c r="AB688">
        <v>40.433948999999998</v>
      </c>
      <c r="AC688">
        <v>1</v>
      </c>
    </row>
    <row r="689" spans="1:29" hidden="1" outlineLevel="2" x14ac:dyDescent="0.2">
      <c r="A689">
        <v>9903332</v>
      </c>
      <c r="B689">
        <v>7</v>
      </c>
      <c r="C689" t="s">
        <v>1027</v>
      </c>
      <c r="D689" t="s">
        <v>1</v>
      </c>
      <c r="I689" s="20" t="s">
        <v>2</v>
      </c>
      <c r="J689" s="15">
        <v>1</v>
      </c>
      <c r="K689" s="15" t="e">
        <f t="shared" si="153"/>
        <v>#VALUE!</v>
      </c>
      <c r="L689" s="18" t="e">
        <f t="shared" si="154"/>
        <v>#VALUE!</v>
      </c>
      <c r="M689" s="3">
        <v>1</v>
      </c>
      <c r="N689" t="s">
        <v>542</v>
      </c>
      <c r="O689" s="4">
        <v>1</v>
      </c>
      <c r="P689" t="s">
        <v>542</v>
      </c>
      <c r="Q689">
        <f t="shared" si="160"/>
        <v>0</v>
      </c>
      <c r="S689">
        <f t="shared" si="161"/>
        <v>0</v>
      </c>
      <c r="T689">
        <f t="shared" si="162"/>
        <v>0</v>
      </c>
      <c r="U689">
        <f t="shared" si="163"/>
        <v>1</v>
      </c>
      <c r="V689">
        <f t="shared" si="164"/>
        <v>1</v>
      </c>
      <c r="W689" t="s">
        <v>543</v>
      </c>
      <c r="X689" t="s">
        <v>1030</v>
      </c>
      <c r="Y689" t="s">
        <v>1</v>
      </c>
      <c r="Z689" t="s">
        <v>1031</v>
      </c>
      <c r="AA689">
        <v>-80.178237999999993</v>
      </c>
      <c r="AB689">
        <v>40.446812000000001</v>
      </c>
      <c r="AC689">
        <v>1</v>
      </c>
    </row>
    <row r="690" spans="1:29" hidden="1" outlineLevel="2" x14ac:dyDescent="0.2">
      <c r="A690">
        <v>9903332</v>
      </c>
      <c r="B690">
        <v>7</v>
      </c>
      <c r="C690" t="s">
        <v>1027</v>
      </c>
      <c r="D690" t="s">
        <v>1</v>
      </c>
      <c r="I690" s="20" t="s">
        <v>2</v>
      </c>
      <c r="J690" s="15">
        <v>1</v>
      </c>
      <c r="K690" s="15" t="e">
        <f t="shared" si="153"/>
        <v>#VALUE!</v>
      </c>
      <c r="L690" s="18" t="e">
        <f t="shared" si="154"/>
        <v>#VALUE!</v>
      </c>
      <c r="M690" s="3">
        <v>1</v>
      </c>
      <c r="N690" t="s">
        <v>548</v>
      </c>
      <c r="O690" s="4">
        <v>1</v>
      </c>
      <c r="P690" t="s">
        <v>548</v>
      </c>
      <c r="Q690">
        <f t="shared" si="160"/>
        <v>0</v>
      </c>
      <c r="S690">
        <f t="shared" si="161"/>
        <v>0</v>
      </c>
      <c r="T690">
        <f t="shared" si="162"/>
        <v>0</v>
      </c>
      <c r="U690">
        <f t="shared" si="163"/>
        <v>1</v>
      </c>
      <c r="V690">
        <f t="shared" si="164"/>
        <v>1</v>
      </c>
      <c r="W690" t="s">
        <v>1032</v>
      </c>
      <c r="X690" t="s">
        <v>550</v>
      </c>
      <c r="Y690" t="s">
        <v>1</v>
      </c>
      <c r="Z690" t="s">
        <v>551</v>
      </c>
      <c r="AA690">
        <v>-80.010818</v>
      </c>
      <c r="AB690">
        <v>40.445937999999998</v>
      </c>
      <c r="AC690">
        <v>1</v>
      </c>
    </row>
    <row r="691" spans="1:29" hidden="1" outlineLevel="2" x14ac:dyDescent="0.2">
      <c r="A691">
        <v>9903332</v>
      </c>
      <c r="B691">
        <v>7</v>
      </c>
      <c r="C691" t="s">
        <v>1027</v>
      </c>
      <c r="D691" t="s">
        <v>1</v>
      </c>
      <c r="I691" s="20" t="s">
        <v>2</v>
      </c>
      <c r="J691" s="15">
        <v>1</v>
      </c>
      <c r="K691" s="15" t="e">
        <f t="shared" si="153"/>
        <v>#VALUE!</v>
      </c>
      <c r="L691" s="18" t="e">
        <f t="shared" si="154"/>
        <v>#VALUE!</v>
      </c>
      <c r="M691" s="3">
        <v>1</v>
      </c>
      <c r="N691" t="s">
        <v>919</v>
      </c>
      <c r="O691" s="4">
        <v>1</v>
      </c>
      <c r="P691" t="s">
        <v>919</v>
      </c>
      <c r="Q691">
        <f t="shared" si="160"/>
        <v>0</v>
      </c>
      <c r="S691">
        <f t="shared" si="161"/>
        <v>0</v>
      </c>
      <c r="T691">
        <f t="shared" si="162"/>
        <v>0</v>
      </c>
      <c r="U691">
        <f t="shared" si="163"/>
        <v>1</v>
      </c>
      <c r="V691">
        <f t="shared" si="164"/>
        <v>1</v>
      </c>
      <c r="W691" t="s">
        <v>1033</v>
      </c>
      <c r="X691" t="s">
        <v>208</v>
      </c>
      <c r="Y691" t="s">
        <v>209</v>
      </c>
      <c r="Z691" t="s">
        <v>210</v>
      </c>
      <c r="AA691">
        <v>-80.052841999999998</v>
      </c>
      <c r="AB691">
        <v>40.633237000000001</v>
      </c>
      <c r="AC691">
        <v>1</v>
      </c>
    </row>
    <row r="692" spans="1:29" hidden="1" outlineLevel="2" x14ac:dyDescent="0.2">
      <c r="A692">
        <v>9903332</v>
      </c>
      <c r="B692">
        <v>7</v>
      </c>
      <c r="C692" t="s">
        <v>1027</v>
      </c>
      <c r="D692" t="s">
        <v>1</v>
      </c>
      <c r="I692" s="20" t="s">
        <v>2</v>
      </c>
      <c r="J692" s="15">
        <v>1</v>
      </c>
      <c r="K692" s="15" t="e">
        <f t="shared" si="153"/>
        <v>#VALUE!</v>
      </c>
      <c r="L692" s="18" t="e">
        <f t="shared" si="154"/>
        <v>#VALUE!</v>
      </c>
      <c r="M692" s="3">
        <v>1</v>
      </c>
      <c r="N692" t="s">
        <v>526</v>
      </c>
      <c r="O692" s="4">
        <v>1</v>
      </c>
      <c r="P692" t="s">
        <v>526</v>
      </c>
      <c r="Q692">
        <f t="shared" si="160"/>
        <v>0</v>
      </c>
      <c r="S692">
        <f t="shared" si="161"/>
        <v>0</v>
      </c>
      <c r="T692">
        <f t="shared" si="162"/>
        <v>0</v>
      </c>
      <c r="U692">
        <f t="shared" si="163"/>
        <v>1</v>
      </c>
      <c r="V692">
        <f t="shared" si="164"/>
        <v>1</v>
      </c>
      <c r="W692" t="s">
        <v>1034</v>
      </c>
      <c r="X692" t="s">
        <v>528</v>
      </c>
      <c r="Y692" t="s">
        <v>1</v>
      </c>
      <c r="Z692" t="s">
        <v>529</v>
      </c>
      <c r="AA692">
        <v>-80.033798000000004</v>
      </c>
      <c r="AB692">
        <v>40.441302999999998</v>
      </c>
      <c r="AC692">
        <v>1</v>
      </c>
    </row>
    <row r="693" spans="1:29" hidden="1" outlineLevel="2" x14ac:dyDescent="0.2">
      <c r="A693">
        <v>9903332</v>
      </c>
      <c r="B693">
        <v>7</v>
      </c>
      <c r="C693" t="s">
        <v>1027</v>
      </c>
      <c r="D693" t="s">
        <v>1</v>
      </c>
      <c r="I693" s="20" t="s">
        <v>2</v>
      </c>
      <c r="J693" s="15">
        <v>1</v>
      </c>
      <c r="K693" s="15" t="e">
        <f t="shared" si="153"/>
        <v>#VALUE!</v>
      </c>
      <c r="L693" s="18" t="e">
        <f t="shared" si="154"/>
        <v>#VALUE!</v>
      </c>
      <c r="M693" s="3">
        <v>1</v>
      </c>
      <c r="N693" t="s">
        <v>1035</v>
      </c>
      <c r="O693" s="4">
        <v>1</v>
      </c>
      <c r="P693" t="s">
        <v>1035</v>
      </c>
      <c r="Q693">
        <f t="shared" si="160"/>
        <v>0</v>
      </c>
      <c r="S693">
        <f t="shared" si="161"/>
        <v>0</v>
      </c>
      <c r="T693">
        <f t="shared" si="162"/>
        <v>0</v>
      </c>
      <c r="U693">
        <f t="shared" si="163"/>
        <v>1</v>
      </c>
      <c r="V693">
        <f t="shared" si="164"/>
        <v>1</v>
      </c>
      <c r="W693" t="s">
        <v>1036</v>
      </c>
      <c r="X693" t="s">
        <v>558</v>
      </c>
      <c r="Y693" t="s">
        <v>559</v>
      </c>
      <c r="Z693" t="s">
        <v>560</v>
      </c>
      <c r="AA693">
        <v>-80.110648999999995</v>
      </c>
      <c r="AB693">
        <v>40.684097000000001</v>
      </c>
      <c r="AC693">
        <v>1</v>
      </c>
    </row>
    <row r="694" spans="1:29" hidden="1" outlineLevel="2" x14ac:dyDescent="0.2">
      <c r="A694">
        <v>16942182</v>
      </c>
      <c r="B694">
        <v>6</v>
      </c>
      <c r="C694" t="s">
        <v>1151</v>
      </c>
      <c r="D694" t="s">
        <v>1152</v>
      </c>
      <c r="I694" s="20" t="s">
        <v>2</v>
      </c>
      <c r="J694" s="15">
        <v>1</v>
      </c>
      <c r="K694" s="15" t="e">
        <f t="shared" si="153"/>
        <v>#VALUE!</v>
      </c>
      <c r="L694" s="18" t="e">
        <f t="shared" si="154"/>
        <v>#VALUE!</v>
      </c>
      <c r="M694" s="3">
        <v>1</v>
      </c>
      <c r="N694" t="s">
        <v>1154</v>
      </c>
      <c r="O694" s="4">
        <v>1</v>
      </c>
      <c r="P694" t="s">
        <v>1154</v>
      </c>
      <c r="Q694">
        <f t="shared" si="160"/>
        <v>0</v>
      </c>
      <c r="S694">
        <f t="shared" si="161"/>
        <v>0</v>
      </c>
      <c r="T694">
        <f t="shared" si="162"/>
        <v>0</v>
      </c>
      <c r="U694">
        <f t="shared" si="163"/>
        <v>1</v>
      </c>
      <c r="V694">
        <f t="shared" si="164"/>
        <v>1</v>
      </c>
      <c r="W694" t="s">
        <v>1155</v>
      </c>
      <c r="X694" t="s">
        <v>1156</v>
      </c>
      <c r="Y694" t="s">
        <v>477</v>
      </c>
      <c r="Z694" t="s">
        <v>1157</v>
      </c>
      <c r="AA694">
        <v>-79.576874000000004</v>
      </c>
      <c r="AB694">
        <v>40.305053999999998</v>
      </c>
      <c r="AC694">
        <v>1</v>
      </c>
    </row>
    <row r="695" spans="1:29" hidden="1" outlineLevel="2" x14ac:dyDescent="0.2">
      <c r="A695">
        <v>16942182</v>
      </c>
      <c r="B695">
        <v>6</v>
      </c>
      <c r="C695" t="s">
        <v>1151</v>
      </c>
      <c r="D695" t="s">
        <v>1152</v>
      </c>
      <c r="I695" s="20" t="s">
        <v>2</v>
      </c>
      <c r="J695" s="15">
        <v>1</v>
      </c>
      <c r="K695" s="15" t="e">
        <f t="shared" si="153"/>
        <v>#VALUE!</v>
      </c>
      <c r="L695" s="18" t="e">
        <f t="shared" si="154"/>
        <v>#VALUE!</v>
      </c>
      <c r="M695" s="3">
        <v>1</v>
      </c>
      <c r="N695" t="s">
        <v>1158</v>
      </c>
      <c r="O695" s="4">
        <v>1</v>
      </c>
      <c r="P695" t="s">
        <v>1158</v>
      </c>
      <c r="Q695">
        <f t="shared" si="160"/>
        <v>0</v>
      </c>
      <c r="S695">
        <f t="shared" si="161"/>
        <v>0</v>
      </c>
      <c r="T695">
        <f t="shared" si="162"/>
        <v>0</v>
      </c>
      <c r="U695">
        <f t="shared" si="163"/>
        <v>1</v>
      </c>
      <c r="V695">
        <f t="shared" si="164"/>
        <v>1</v>
      </c>
      <c r="W695" t="s">
        <v>1159</v>
      </c>
      <c r="X695" t="s">
        <v>1160</v>
      </c>
      <c r="Y695" t="s">
        <v>477</v>
      </c>
      <c r="Z695" t="s">
        <v>1161</v>
      </c>
      <c r="AA695">
        <v>-79.544753999999998</v>
      </c>
      <c r="AB695">
        <v>40.303874999999998</v>
      </c>
      <c r="AC695">
        <v>1</v>
      </c>
    </row>
    <row r="696" spans="1:29" hidden="1" outlineLevel="2" x14ac:dyDescent="0.2">
      <c r="A696">
        <v>16942182</v>
      </c>
      <c r="B696">
        <v>6</v>
      </c>
      <c r="C696" t="s">
        <v>1151</v>
      </c>
      <c r="D696" t="s">
        <v>1152</v>
      </c>
      <c r="I696" s="20" t="s">
        <v>2</v>
      </c>
      <c r="J696" s="15">
        <v>1</v>
      </c>
      <c r="K696" s="15" t="e">
        <f t="shared" si="153"/>
        <v>#VALUE!</v>
      </c>
      <c r="L696" s="18" t="e">
        <f t="shared" si="154"/>
        <v>#VALUE!</v>
      </c>
      <c r="M696" s="3">
        <v>1</v>
      </c>
      <c r="N696" t="s">
        <v>1162</v>
      </c>
      <c r="O696" s="4">
        <v>1</v>
      </c>
      <c r="P696" t="s">
        <v>1162</v>
      </c>
      <c r="Q696">
        <f t="shared" si="160"/>
        <v>0</v>
      </c>
      <c r="S696">
        <f t="shared" si="161"/>
        <v>0</v>
      </c>
      <c r="T696">
        <f t="shared" si="162"/>
        <v>0</v>
      </c>
      <c r="U696">
        <f t="shared" si="163"/>
        <v>1</v>
      </c>
      <c r="V696">
        <f t="shared" si="164"/>
        <v>1</v>
      </c>
      <c r="W696" t="s">
        <v>1163</v>
      </c>
      <c r="X696" t="s">
        <v>1164</v>
      </c>
      <c r="Y696" t="s">
        <v>477</v>
      </c>
      <c r="Z696" t="s">
        <v>1165</v>
      </c>
      <c r="AA696">
        <v>-79.543487999999996</v>
      </c>
      <c r="AB696">
        <v>40.302612000000003</v>
      </c>
      <c r="AC696">
        <v>1</v>
      </c>
    </row>
    <row r="697" spans="1:29" hidden="1" outlineLevel="2" x14ac:dyDescent="0.2">
      <c r="A697">
        <v>16942182</v>
      </c>
      <c r="B697">
        <v>6</v>
      </c>
      <c r="C697" t="s">
        <v>1151</v>
      </c>
      <c r="D697" t="s">
        <v>1152</v>
      </c>
      <c r="I697" s="20" t="s">
        <v>2</v>
      </c>
      <c r="J697" s="15">
        <v>1</v>
      </c>
      <c r="K697" s="15" t="e">
        <f t="shared" si="153"/>
        <v>#VALUE!</v>
      </c>
      <c r="L697" s="18" t="e">
        <f t="shared" si="154"/>
        <v>#VALUE!</v>
      </c>
      <c r="M697" s="3">
        <v>1</v>
      </c>
      <c r="N697" t="s">
        <v>1166</v>
      </c>
      <c r="O697" s="4">
        <v>1</v>
      </c>
      <c r="P697" t="s">
        <v>1166</v>
      </c>
      <c r="Q697">
        <f t="shared" si="160"/>
        <v>0</v>
      </c>
      <c r="S697">
        <f t="shared" si="161"/>
        <v>0</v>
      </c>
      <c r="T697">
        <f t="shared" si="162"/>
        <v>0</v>
      </c>
      <c r="U697">
        <f t="shared" si="163"/>
        <v>1</v>
      </c>
      <c r="V697">
        <f t="shared" si="164"/>
        <v>1</v>
      </c>
      <c r="W697" t="s">
        <v>1167</v>
      </c>
      <c r="X697" t="s">
        <v>390</v>
      </c>
      <c r="AC697">
        <v>1</v>
      </c>
    </row>
    <row r="698" spans="1:29" hidden="1" outlineLevel="2" x14ac:dyDescent="0.2">
      <c r="A698">
        <v>16942182</v>
      </c>
      <c r="B698">
        <v>6</v>
      </c>
      <c r="C698" t="s">
        <v>1151</v>
      </c>
      <c r="D698" t="s">
        <v>1152</v>
      </c>
      <c r="I698" s="20" t="s">
        <v>2</v>
      </c>
      <c r="J698" s="15">
        <v>1</v>
      </c>
      <c r="K698" s="15" t="e">
        <f t="shared" si="153"/>
        <v>#VALUE!</v>
      </c>
      <c r="L698" s="18" t="e">
        <f t="shared" si="154"/>
        <v>#VALUE!</v>
      </c>
      <c r="M698" s="3">
        <v>1</v>
      </c>
      <c r="N698" t="s">
        <v>1168</v>
      </c>
      <c r="O698" s="4">
        <v>1</v>
      </c>
      <c r="P698" t="s">
        <v>1168</v>
      </c>
      <c r="Q698">
        <f t="shared" si="160"/>
        <v>0</v>
      </c>
      <c r="S698">
        <f t="shared" si="161"/>
        <v>0</v>
      </c>
      <c r="T698">
        <f t="shared" si="162"/>
        <v>0</v>
      </c>
      <c r="U698">
        <f t="shared" si="163"/>
        <v>1</v>
      </c>
      <c r="V698">
        <f t="shared" si="164"/>
        <v>1</v>
      </c>
      <c r="W698" t="s">
        <v>1169</v>
      </c>
      <c r="X698" t="s">
        <v>390</v>
      </c>
      <c r="AC698">
        <v>1</v>
      </c>
    </row>
    <row r="699" spans="1:29" hidden="1" outlineLevel="2" x14ac:dyDescent="0.2">
      <c r="A699">
        <v>16942182</v>
      </c>
      <c r="B699">
        <v>6</v>
      </c>
      <c r="C699" t="s">
        <v>1151</v>
      </c>
      <c r="D699" t="s">
        <v>1152</v>
      </c>
      <c r="I699" s="20" t="s">
        <v>2</v>
      </c>
      <c r="J699" s="15">
        <v>1</v>
      </c>
      <c r="K699" s="15" t="e">
        <f t="shared" si="153"/>
        <v>#VALUE!</v>
      </c>
      <c r="L699" s="18" t="e">
        <f t="shared" si="154"/>
        <v>#VALUE!</v>
      </c>
      <c r="M699" s="3">
        <v>1</v>
      </c>
      <c r="N699" t="s">
        <v>1170</v>
      </c>
      <c r="O699" s="4">
        <v>1</v>
      </c>
      <c r="P699" t="s">
        <v>1170</v>
      </c>
      <c r="Q699">
        <f t="shared" si="160"/>
        <v>0</v>
      </c>
      <c r="S699">
        <f t="shared" si="161"/>
        <v>0</v>
      </c>
      <c r="T699">
        <f t="shared" si="162"/>
        <v>0</v>
      </c>
      <c r="U699">
        <f t="shared" si="163"/>
        <v>1</v>
      </c>
      <c r="V699">
        <f t="shared" si="164"/>
        <v>1</v>
      </c>
      <c r="W699" t="s">
        <v>1171</v>
      </c>
      <c r="X699" t="s">
        <v>1172</v>
      </c>
      <c r="Y699" t="s">
        <v>1173</v>
      </c>
      <c r="Z699" t="s">
        <v>1174</v>
      </c>
      <c r="AA699">
        <v>0</v>
      </c>
      <c r="AB699">
        <v>0</v>
      </c>
      <c r="AC699">
        <v>1</v>
      </c>
    </row>
    <row r="700" spans="1:29" hidden="1" outlineLevel="2" x14ac:dyDescent="0.2">
      <c r="A700">
        <v>3849892</v>
      </c>
      <c r="B700">
        <v>4</v>
      </c>
      <c r="C700" t="s">
        <v>1299</v>
      </c>
      <c r="D700" t="s">
        <v>1</v>
      </c>
      <c r="I700" s="20" t="s">
        <v>2</v>
      </c>
      <c r="J700" s="15">
        <v>1</v>
      </c>
      <c r="K700" s="15" t="e">
        <f t="shared" si="153"/>
        <v>#VALUE!</v>
      </c>
      <c r="L700" s="18" t="e">
        <f t="shared" si="154"/>
        <v>#VALUE!</v>
      </c>
      <c r="M700" s="3">
        <v>1</v>
      </c>
      <c r="N700" t="s">
        <v>1301</v>
      </c>
      <c r="O700" s="4">
        <v>1</v>
      </c>
      <c r="P700" t="s">
        <v>1301</v>
      </c>
      <c r="Q700">
        <f t="shared" si="160"/>
        <v>0</v>
      </c>
      <c r="S700">
        <f t="shared" si="161"/>
        <v>0</v>
      </c>
      <c r="T700">
        <f t="shared" si="162"/>
        <v>0</v>
      </c>
      <c r="U700">
        <f t="shared" si="163"/>
        <v>1</v>
      </c>
      <c r="V700">
        <f t="shared" si="164"/>
        <v>1</v>
      </c>
      <c r="W700" t="s">
        <v>1302</v>
      </c>
      <c r="X700" t="s">
        <v>1303</v>
      </c>
      <c r="Y700" t="s">
        <v>1</v>
      </c>
      <c r="Z700" t="s">
        <v>1304</v>
      </c>
      <c r="AA700">
        <v>-79.922963999999993</v>
      </c>
      <c r="AB700">
        <v>40.437173000000001</v>
      </c>
      <c r="AC700">
        <v>1</v>
      </c>
    </row>
    <row r="701" spans="1:29" hidden="1" outlineLevel="2" x14ac:dyDescent="0.2">
      <c r="A701">
        <v>3849892</v>
      </c>
      <c r="B701">
        <v>4</v>
      </c>
      <c r="C701" t="s">
        <v>1299</v>
      </c>
      <c r="D701" t="s">
        <v>1</v>
      </c>
      <c r="I701" s="20" t="s">
        <v>2</v>
      </c>
      <c r="J701" s="15">
        <v>1</v>
      </c>
      <c r="K701" s="15" t="e">
        <f t="shared" si="153"/>
        <v>#VALUE!</v>
      </c>
      <c r="L701" s="18" t="e">
        <f t="shared" si="154"/>
        <v>#VALUE!</v>
      </c>
      <c r="M701" s="3">
        <v>1</v>
      </c>
      <c r="N701" t="s">
        <v>1305</v>
      </c>
      <c r="O701" s="4">
        <v>1</v>
      </c>
      <c r="P701" t="s">
        <v>1305</v>
      </c>
      <c r="Q701">
        <f t="shared" si="160"/>
        <v>0</v>
      </c>
      <c r="S701">
        <f t="shared" si="161"/>
        <v>0</v>
      </c>
      <c r="T701">
        <f t="shared" si="162"/>
        <v>0</v>
      </c>
      <c r="U701">
        <f t="shared" si="163"/>
        <v>1</v>
      </c>
      <c r="V701">
        <f t="shared" si="164"/>
        <v>1</v>
      </c>
      <c r="W701" t="s">
        <v>471</v>
      </c>
      <c r="X701" t="s">
        <v>1306</v>
      </c>
      <c r="Y701" t="s">
        <v>1</v>
      </c>
      <c r="Z701" t="s">
        <v>1307</v>
      </c>
      <c r="AA701">
        <v>-79.923034999999999</v>
      </c>
      <c r="AB701">
        <v>40.433143999999999</v>
      </c>
      <c r="AC701">
        <v>1</v>
      </c>
    </row>
    <row r="702" spans="1:29" hidden="1" outlineLevel="2" x14ac:dyDescent="0.2">
      <c r="A702">
        <v>3849892</v>
      </c>
      <c r="B702">
        <v>4</v>
      </c>
      <c r="C702" t="s">
        <v>1299</v>
      </c>
      <c r="D702" t="s">
        <v>1</v>
      </c>
      <c r="I702" s="20" t="s">
        <v>2</v>
      </c>
      <c r="J702" s="15">
        <v>1</v>
      </c>
      <c r="K702" s="15" t="e">
        <f t="shared" si="153"/>
        <v>#VALUE!</v>
      </c>
      <c r="L702" s="18" t="e">
        <f t="shared" si="154"/>
        <v>#VALUE!</v>
      </c>
      <c r="M702" s="3">
        <v>1</v>
      </c>
      <c r="N702" t="s">
        <v>1308</v>
      </c>
      <c r="O702" s="4">
        <v>1</v>
      </c>
      <c r="P702" t="s">
        <v>1308</v>
      </c>
      <c r="Q702">
        <f t="shared" si="160"/>
        <v>0</v>
      </c>
      <c r="S702">
        <f t="shared" si="161"/>
        <v>0</v>
      </c>
      <c r="T702">
        <f t="shared" si="162"/>
        <v>0</v>
      </c>
      <c r="U702">
        <f t="shared" si="163"/>
        <v>1</v>
      </c>
      <c r="V702">
        <f t="shared" si="164"/>
        <v>1</v>
      </c>
      <c r="W702" t="s">
        <v>1309</v>
      </c>
      <c r="X702" t="s">
        <v>1310</v>
      </c>
      <c r="Y702" t="s">
        <v>1311</v>
      </c>
      <c r="Z702" t="s">
        <v>1312</v>
      </c>
      <c r="AA702">
        <v>-79.796499999999995</v>
      </c>
      <c r="AB702">
        <v>40.573616000000001</v>
      </c>
      <c r="AC702">
        <v>1</v>
      </c>
    </row>
    <row r="703" spans="1:29" hidden="1" outlineLevel="2" x14ac:dyDescent="0.2">
      <c r="A703">
        <v>3849892</v>
      </c>
      <c r="B703">
        <v>4</v>
      </c>
      <c r="C703" t="s">
        <v>1299</v>
      </c>
      <c r="D703" t="s">
        <v>1</v>
      </c>
      <c r="I703" s="20" t="s">
        <v>2</v>
      </c>
      <c r="J703" s="15">
        <v>1</v>
      </c>
      <c r="K703" s="15" t="e">
        <f t="shared" si="153"/>
        <v>#VALUE!</v>
      </c>
      <c r="L703" s="18" t="e">
        <f t="shared" si="154"/>
        <v>#VALUE!</v>
      </c>
      <c r="M703" s="3">
        <v>1</v>
      </c>
      <c r="N703" t="s">
        <v>1313</v>
      </c>
      <c r="O703" s="4">
        <v>1</v>
      </c>
      <c r="P703" t="s">
        <v>1313</v>
      </c>
      <c r="Q703">
        <f t="shared" si="160"/>
        <v>0</v>
      </c>
      <c r="S703">
        <f t="shared" si="161"/>
        <v>0</v>
      </c>
      <c r="T703">
        <f t="shared" si="162"/>
        <v>0</v>
      </c>
      <c r="U703">
        <f t="shared" si="163"/>
        <v>1</v>
      </c>
      <c r="V703">
        <f t="shared" si="164"/>
        <v>1</v>
      </c>
      <c r="W703" t="s">
        <v>1314</v>
      </c>
      <c r="X703" t="s">
        <v>1315</v>
      </c>
      <c r="Y703" t="s">
        <v>1</v>
      </c>
      <c r="Z703" t="s">
        <v>1316</v>
      </c>
      <c r="AA703">
        <v>-79.893370000000004</v>
      </c>
      <c r="AB703">
        <v>40.489955999999999</v>
      </c>
      <c r="AC703">
        <v>1</v>
      </c>
    </row>
    <row r="704" spans="1:29" hidden="1" outlineLevel="2" x14ac:dyDescent="0.2">
      <c r="A704">
        <v>7047252</v>
      </c>
      <c r="B704">
        <v>4</v>
      </c>
      <c r="C704" t="s">
        <v>1417</v>
      </c>
      <c r="D704" t="s">
        <v>209</v>
      </c>
      <c r="I704" s="20" t="s">
        <v>2</v>
      </c>
      <c r="J704" s="15">
        <v>1</v>
      </c>
      <c r="K704" s="15" t="e">
        <f t="shared" si="153"/>
        <v>#VALUE!</v>
      </c>
      <c r="L704" s="18" t="e">
        <f t="shared" si="154"/>
        <v>#VALUE!</v>
      </c>
      <c r="M704" s="3">
        <v>1</v>
      </c>
      <c r="N704" t="s">
        <v>1419</v>
      </c>
      <c r="O704" s="4">
        <v>1</v>
      </c>
      <c r="P704" t="s">
        <v>1419</v>
      </c>
      <c r="Q704">
        <f t="shared" si="160"/>
        <v>0</v>
      </c>
      <c r="S704">
        <f t="shared" si="161"/>
        <v>0</v>
      </c>
      <c r="T704">
        <f t="shared" si="162"/>
        <v>0</v>
      </c>
      <c r="U704">
        <f t="shared" si="163"/>
        <v>1</v>
      </c>
      <c r="V704">
        <f t="shared" si="164"/>
        <v>1</v>
      </c>
      <c r="W704" t="s">
        <v>1420</v>
      </c>
      <c r="X704" t="s">
        <v>1421</v>
      </c>
      <c r="Y704" t="s">
        <v>1422</v>
      </c>
      <c r="Z704" t="s">
        <v>1423</v>
      </c>
      <c r="AA704">
        <v>-80.317322000000004</v>
      </c>
      <c r="AB704">
        <v>40.697280999999997</v>
      </c>
      <c r="AC704">
        <v>1</v>
      </c>
    </row>
    <row r="705" spans="1:29" hidden="1" outlineLevel="2" x14ac:dyDescent="0.2">
      <c r="A705">
        <v>7047252</v>
      </c>
      <c r="B705">
        <v>4</v>
      </c>
      <c r="C705" t="s">
        <v>1417</v>
      </c>
      <c r="D705" t="s">
        <v>209</v>
      </c>
      <c r="I705" s="20" t="s">
        <v>2</v>
      </c>
      <c r="J705" s="15">
        <v>1</v>
      </c>
      <c r="K705" s="15" t="e">
        <f t="shared" si="153"/>
        <v>#VALUE!</v>
      </c>
      <c r="L705" s="18" t="e">
        <f t="shared" si="154"/>
        <v>#VALUE!</v>
      </c>
      <c r="M705" s="3">
        <v>1</v>
      </c>
      <c r="N705" t="s">
        <v>1424</v>
      </c>
      <c r="O705" s="4">
        <v>1</v>
      </c>
      <c r="P705" t="s">
        <v>1424</v>
      </c>
      <c r="Q705">
        <f t="shared" si="160"/>
        <v>0</v>
      </c>
      <c r="R705" s="10">
        <v>1</v>
      </c>
      <c r="S705">
        <f t="shared" si="161"/>
        <v>1</v>
      </c>
      <c r="T705">
        <f t="shared" si="162"/>
        <v>0</v>
      </c>
      <c r="U705">
        <f t="shared" si="163"/>
        <v>1</v>
      </c>
      <c r="V705">
        <f t="shared" si="164"/>
        <v>1</v>
      </c>
      <c r="W705" t="s">
        <v>1425</v>
      </c>
      <c r="X705" t="s">
        <v>1426</v>
      </c>
      <c r="Y705" t="s">
        <v>31</v>
      </c>
      <c r="Z705" t="s">
        <v>1427</v>
      </c>
      <c r="AA705">
        <v>-80.007310000000004</v>
      </c>
      <c r="AB705">
        <v>40.604773999999999</v>
      </c>
      <c r="AC705">
        <v>1</v>
      </c>
    </row>
    <row r="706" spans="1:29" hidden="1" outlineLevel="2" x14ac:dyDescent="0.2">
      <c r="A706">
        <v>7047252</v>
      </c>
      <c r="B706">
        <v>4</v>
      </c>
      <c r="C706" t="s">
        <v>1417</v>
      </c>
      <c r="D706" t="s">
        <v>209</v>
      </c>
      <c r="I706" s="20" t="s">
        <v>2</v>
      </c>
      <c r="J706" s="15">
        <v>1</v>
      </c>
      <c r="K706" s="15" t="e">
        <f t="shared" si="153"/>
        <v>#VALUE!</v>
      </c>
      <c r="L706" s="18" t="e">
        <f t="shared" si="154"/>
        <v>#VALUE!</v>
      </c>
      <c r="M706" s="3">
        <v>1</v>
      </c>
      <c r="N706" t="s">
        <v>1428</v>
      </c>
      <c r="O706" s="4">
        <v>1</v>
      </c>
      <c r="P706" t="s">
        <v>1428</v>
      </c>
      <c r="Q706">
        <f t="shared" si="160"/>
        <v>0</v>
      </c>
      <c r="R706" s="10">
        <v>1</v>
      </c>
      <c r="S706">
        <f t="shared" si="161"/>
        <v>1</v>
      </c>
      <c r="T706">
        <f t="shared" si="162"/>
        <v>0</v>
      </c>
      <c r="U706">
        <f t="shared" si="163"/>
        <v>1</v>
      </c>
      <c r="V706">
        <f t="shared" si="164"/>
        <v>1</v>
      </c>
      <c r="W706" t="s">
        <v>1429</v>
      </c>
      <c r="X706" t="s">
        <v>1426</v>
      </c>
      <c r="Y706" t="s">
        <v>31</v>
      </c>
      <c r="Z706" t="s">
        <v>1427</v>
      </c>
      <c r="AA706">
        <v>-80.015388000000002</v>
      </c>
      <c r="AB706">
        <v>40.609347999999997</v>
      </c>
      <c r="AC706">
        <v>1</v>
      </c>
    </row>
    <row r="707" spans="1:29" hidden="1" outlineLevel="2" x14ac:dyDescent="0.2">
      <c r="A707">
        <v>7047252</v>
      </c>
      <c r="B707">
        <v>4</v>
      </c>
      <c r="C707" t="s">
        <v>1417</v>
      </c>
      <c r="D707" t="s">
        <v>209</v>
      </c>
      <c r="I707" s="20" t="s">
        <v>2</v>
      </c>
      <c r="J707" s="15">
        <v>1</v>
      </c>
      <c r="K707" s="15" t="e">
        <f t="shared" si="153"/>
        <v>#VALUE!</v>
      </c>
      <c r="L707" s="18" t="e">
        <f t="shared" si="154"/>
        <v>#VALUE!</v>
      </c>
      <c r="M707" s="3">
        <v>1</v>
      </c>
      <c r="N707" t="s">
        <v>727</v>
      </c>
      <c r="O707" s="4">
        <v>1</v>
      </c>
      <c r="P707" t="s">
        <v>727</v>
      </c>
      <c r="Q707">
        <f t="shared" si="160"/>
        <v>0</v>
      </c>
      <c r="S707">
        <f t="shared" si="161"/>
        <v>0</v>
      </c>
      <c r="T707">
        <f t="shared" si="162"/>
        <v>0</v>
      </c>
      <c r="U707">
        <f t="shared" si="163"/>
        <v>1</v>
      </c>
      <c r="V707">
        <f t="shared" si="164"/>
        <v>1</v>
      </c>
      <c r="W707" t="s">
        <v>1430</v>
      </c>
      <c r="X707" t="s">
        <v>518</v>
      </c>
      <c r="Y707" t="s">
        <v>519</v>
      </c>
      <c r="Z707" t="s">
        <v>520</v>
      </c>
      <c r="AA707">
        <v>-79.763419999999996</v>
      </c>
      <c r="AB707">
        <v>40.420403</v>
      </c>
      <c r="AC707">
        <v>1</v>
      </c>
    </row>
    <row r="708" spans="1:29" hidden="1" outlineLevel="2" x14ac:dyDescent="0.2">
      <c r="A708">
        <v>14815192</v>
      </c>
      <c r="B708">
        <v>3</v>
      </c>
      <c r="C708" t="s">
        <v>1437</v>
      </c>
      <c r="D708" t="s">
        <v>1</v>
      </c>
      <c r="I708" s="20" t="s">
        <v>2</v>
      </c>
      <c r="J708" s="15">
        <v>1</v>
      </c>
      <c r="K708" s="15" t="e">
        <f t="shared" si="153"/>
        <v>#VALUE!</v>
      </c>
      <c r="L708" s="18" t="e">
        <f t="shared" si="154"/>
        <v>#VALUE!</v>
      </c>
      <c r="M708" s="3">
        <v>1</v>
      </c>
      <c r="N708" t="s">
        <v>831</v>
      </c>
      <c r="O708" s="4">
        <v>1</v>
      </c>
      <c r="P708" t="s">
        <v>831</v>
      </c>
      <c r="Q708">
        <f t="shared" si="160"/>
        <v>0</v>
      </c>
      <c r="S708">
        <f t="shared" si="161"/>
        <v>0</v>
      </c>
      <c r="T708">
        <f t="shared" si="162"/>
        <v>0</v>
      </c>
      <c r="U708">
        <f t="shared" si="163"/>
        <v>1</v>
      </c>
      <c r="V708">
        <f t="shared" si="164"/>
        <v>1</v>
      </c>
      <c r="W708" t="s">
        <v>1439</v>
      </c>
      <c r="X708" t="s">
        <v>49</v>
      </c>
      <c r="Y708" t="s">
        <v>1</v>
      </c>
      <c r="Z708" t="s">
        <v>1440</v>
      </c>
      <c r="AA708">
        <v>-80.003450000000001</v>
      </c>
      <c r="AB708">
        <v>40.452233999999997</v>
      </c>
      <c r="AC708">
        <v>1</v>
      </c>
    </row>
    <row r="709" spans="1:29" hidden="1" outlineLevel="2" x14ac:dyDescent="0.2">
      <c r="A709">
        <v>14815192</v>
      </c>
      <c r="B709">
        <v>3</v>
      </c>
      <c r="C709" t="s">
        <v>1437</v>
      </c>
      <c r="D709" t="s">
        <v>1</v>
      </c>
      <c r="I709" s="20" t="s">
        <v>2</v>
      </c>
      <c r="J709" s="15">
        <v>1</v>
      </c>
      <c r="K709" s="15" t="e">
        <f t="shared" si="153"/>
        <v>#VALUE!</v>
      </c>
      <c r="L709" s="18" t="e">
        <f t="shared" si="154"/>
        <v>#VALUE!</v>
      </c>
      <c r="M709" s="3">
        <v>1</v>
      </c>
      <c r="N709" t="s">
        <v>1441</v>
      </c>
      <c r="O709" s="4">
        <v>1</v>
      </c>
      <c r="P709" t="s">
        <v>1441</v>
      </c>
      <c r="Q709">
        <f t="shared" si="160"/>
        <v>0</v>
      </c>
      <c r="S709">
        <f t="shared" si="161"/>
        <v>0</v>
      </c>
      <c r="T709">
        <f t="shared" si="162"/>
        <v>0</v>
      </c>
      <c r="U709">
        <f t="shared" si="163"/>
        <v>1</v>
      </c>
      <c r="V709">
        <f t="shared" si="164"/>
        <v>1</v>
      </c>
      <c r="W709" t="s">
        <v>1442</v>
      </c>
      <c r="X709" t="s">
        <v>1443</v>
      </c>
      <c r="Y709" t="s">
        <v>1</v>
      </c>
      <c r="Z709" t="s">
        <v>1444</v>
      </c>
      <c r="AA709">
        <v>-79.933571000000001</v>
      </c>
      <c r="AB709">
        <v>40.45129</v>
      </c>
      <c r="AC709">
        <v>1</v>
      </c>
    </row>
    <row r="710" spans="1:29" hidden="1" outlineLevel="2" x14ac:dyDescent="0.2">
      <c r="A710">
        <v>14815192</v>
      </c>
      <c r="B710">
        <v>3</v>
      </c>
      <c r="C710" t="s">
        <v>1437</v>
      </c>
      <c r="D710" t="s">
        <v>1</v>
      </c>
      <c r="I710" s="20" t="s">
        <v>2</v>
      </c>
      <c r="J710" s="15">
        <v>1</v>
      </c>
      <c r="K710" s="15" t="e">
        <f t="shared" ref="K710:K773" si="165">I710-J710</f>
        <v>#VALUE!</v>
      </c>
      <c r="L710" s="18" t="e">
        <f t="shared" ref="L710:L773" si="166">J710/I710</f>
        <v>#VALUE!</v>
      </c>
      <c r="M710" s="3">
        <v>1</v>
      </c>
      <c r="N710" t="s">
        <v>1445</v>
      </c>
      <c r="O710" s="4">
        <v>1</v>
      </c>
      <c r="P710" t="s">
        <v>1445</v>
      </c>
      <c r="Q710">
        <f t="shared" si="160"/>
        <v>0</v>
      </c>
      <c r="S710">
        <f t="shared" si="161"/>
        <v>0</v>
      </c>
      <c r="T710">
        <f t="shared" si="162"/>
        <v>0</v>
      </c>
      <c r="U710">
        <f t="shared" si="163"/>
        <v>1</v>
      </c>
      <c r="V710">
        <f t="shared" si="164"/>
        <v>1</v>
      </c>
      <c r="W710" t="s">
        <v>1446</v>
      </c>
      <c r="X710" t="s">
        <v>1447</v>
      </c>
      <c r="Y710" t="s">
        <v>1</v>
      </c>
      <c r="Z710" t="s">
        <v>1448</v>
      </c>
      <c r="AA710">
        <v>-79.942161999999996</v>
      </c>
      <c r="AB710">
        <v>40.431980000000003</v>
      </c>
      <c r="AC710">
        <v>1</v>
      </c>
    </row>
    <row r="711" spans="1:29" hidden="1" outlineLevel="2" x14ac:dyDescent="0.2">
      <c r="A711">
        <v>18701716</v>
      </c>
      <c r="B711">
        <v>3</v>
      </c>
      <c r="C711" t="s">
        <v>1480</v>
      </c>
      <c r="D711" t="s">
        <v>1</v>
      </c>
      <c r="I711" s="20" t="s">
        <v>2</v>
      </c>
      <c r="J711" s="15">
        <v>1</v>
      </c>
      <c r="K711" s="15" t="e">
        <f t="shared" si="165"/>
        <v>#VALUE!</v>
      </c>
      <c r="L711" s="18" t="e">
        <f t="shared" si="166"/>
        <v>#VALUE!</v>
      </c>
      <c r="M711" s="3">
        <v>1</v>
      </c>
      <c r="N711" t="s">
        <v>1482</v>
      </c>
      <c r="O711" s="4">
        <v>1</v>
      </c>
      <c r="P711" t="s">
        <v>1482</v>
      </c>
      <c r="Q711">
        <f t="shared" si="160"/>
        <v>0</v>
      </c>
      <c r="S711">
        <f t="shared" si="161"/>
        <v>0</v>
      </c>
      <c r="T711">
        <f t="shared" si="162"/>
        <v>0</v>
      </c>
      <c r="U711">
        <f t="shared" si="163"/>
        <v>1</v>
      </c>
      <c r="V711">
        <f t="shared" si="164"/>
        <v>1</v>
      </c>
      <c r="W711" t="s">
        <v>1483</v>
      </c>
      <c r="X711" t="s">
        <v>1484</v>
      </c>
      <c r="Y711" t="s">
        <v>1</v>
      </c>
      <c r="Z711" t="s">
        <v>1485</v>
      </c>
      <c r="AA711">
        <v>-79.985946999999996</v>
      </c>
      <c r="AB711">
        <v>40.428950999999998</v>
      </c>
      <c r="AC711">
        <v>1</v>
      </c>
    </row>
    <row r="712" spans="1:29" hidden="1" outlineLevel="2" x14ac:dyDescent="0.2">
      <c r="A712">
        <v>18701716</v>
      </c>
      <c r="B712">
        <v>3</v>
      </c>
      <c r="C712" t="s">
        <v>1480</v>
      </c>
      <c r="D712" t="s">
        <v>1</v>
      </c>
      <c r="I712" s="20" t="s">
        <v>2</v>
      </c>
      <c r="J712" s="15">
        <v>1</v>
      </c>
      <c r="K712" s="15" t="e">
        <f t="shared" si="165"/>
        <v>#VALUE!</v>
      </c>
      <c r="L712" s="18" t="e">
        <f t="shared" si="166"/>
        <v>#VALUE!</v>
      </c>
      <c r="M712" s="3">
        <v>1</v>
      </c>
      <c r="N712" t="s">
        <v>1486</v>
      </c>
      <c r="O712" s="4">
        <v>1</v>
      </c>
      <c r="P712" t="s">
        <v>1486</v>
      </c>
      <c r="Q712">
        <f t="shared" si="160"/>
        <v>0</v>
      </c>
      <c r="S712">
        <f t="shared" si="161"/>
        <v>0</v>
      </c>
      <c r="T712">
        <f t="shared" si="162"/>
        <v>0</v>
      </c>
      <c r="U712">
        <f t="shared" si="163"/>
        <v>1</v>
      </c>
      <c r="V712">
        <f t="shared" si="164"/>
        <v>1</v>
      </c>
      <c r="W712" t="s">
        <v>1487</v>
      </c>
      <c r="X712" t="s">
        <v>1488</v>
      </c>
      <c r="Y712" t="s">
        <v>1</v>
      </c>
      <c r="Z712" t="s">
        <v>1489</v>
      </c>
      <c r="AA712">
        <v>-79.951508000000004</v>
      </c>
      <c r="AB712">
        <v>40.482455999999999</v>
      </c>
      <c r="AC712">
        <v>1</v>
      </c>
    </row>
    <row r="713" spans="1:29" hidden="1" outlineLevel="2" x14ac:dyDescent="0.2">
      <c r="A713">
        <v>18701716</v>
      </c>
      <c r="B713">
        <v>3</v>
      </c>
      <c r="C713" t="s">
        <v>1480</v>
      </c>
      <c r="D713" t="s">
        <v>1</v>
      </c>
      <c r="I713" s="20" t="s">
        <v>2</v>
      </c>
      <c r="J713" s="15">
        <v>1</v>
      </c>
      <c r="K713" s="15" t="e">
        <f t="shared" si="165"/>
        <v>#VALUE!</v>
      </c>
      <c r="L713" s="18" t="e">
        <f t="shared" si="166"/>
        <v>#VALUE!</v>
      </c>
      <c r="M713" s="3">
        <v>1</v>
      </c>
      <c r="N713" t="s">
        <v>1490</v>
      </c>
      <c r="O713" s="4">
        <v>1</v>
      </c>
      <c r="P713" t="s">
        <v>1490</v>
      </c>
      <c r="Q713">
        <f t="shared" si="160"/>
        <v>0</v>
      </c>
      <c r="S713">
        <f t="shared" si="161"/>
        <v>0</v>
      </c>
      <c r="T713">
        <f t="shared" si="162"/>
        <v>0</v>
      </c>
      <c r="U713">
        <f t="shared" si="163"/>
        <v>1</v>
      </c>
      <c r="V713">
        <f t="shared" si="164"/>
        <v>1</v>
      </c>
      <c r="W713" t="s">
        <v>1491</v>
      </c>
      <c r="X713" t="s">
        <v>1492</v>
      </c>
      <c r="Y713" t="s">
        <v>1</v>
      </c>
      <c r="Z713" t="s">
        <v>1493</v>
      </c>
      <c r="AA713">
        <v>-79.893332999999998</v>
      </c>
      <c r="AB713">
        <v>40.432048999999999</v>
      </c>
      <c r="AC713">
        <v>1</v>
      </c>
    </row>
    <row r="714" spans="1:29" hidden="1" outlineLevel="2" x14ac:dyDescent="0.2">
      <c r="A714">
        <v>1558723</v>
      </c>
      <c r="B714">
        <v>2</v>
      </c>
      <c r="C714" t="s">
        <v>1848</v>
      </c>
      <c r="D714" t="s">
        <v>1</v>
      </c>
      <c r="I714" s="20" t="s">
        <v>2</v>
      </c>
      <c r="J714" s="15">
        <v>1</v>
      </c>
      <c r="K714" s="15" t="e">
        <f t="shared" si="165"/>
        <v>#VALUE!</v>
      </c>
      <c r="L714" s="18" t="e">
        <f t="shared" si="166"/>
        <v>#VALUE!</v>
      </c>
      <c r="M714" s="3">
        <v>1</v>
      </c>
      <c r="N714" t="s">
        <v>1850</v>
      </c>
      <c r="O714" s="4">
        <v>1</v>
      </c>
      <c r="P714" t="s">
        <v>1850</v>
      </c>
      <c r="Q714">
        <f t="shared" si="160"/>
        <v>0</v>
      </c>
      <c r="S714">
        <f t="shared" si="161"/>
        <v>0</v>
      </c>
      <c r="T714">
        <f t="shared" si="162"/>
        <v>0</v>
      </c>
      <c r="U714">
        <f t="shared" si="163"/>
        <v>1</v>
      </c>
      <c r="V714">
        <f t="shared" si="164"/>
        <v>1</v>
      </c>
      <c r="W714" t="s">
        <v>1851</v>
      </c>
      <c r="X714" t="s">
        <v>1852</v>
      </c>
      <c r="Y714" t="s">
        <v>1</v>
      </c>
      <c r="Z714" t="s">
        <v>1853</v>
      </c>
      <c r="AA714">
        <v>-79.965232999999998</v>
      </c>
      <c r="AB714">
        <v>40.427914000000001</v>
      </c>
      <c r="AC714">
        <v>1</v>
      </c>
    </row>
    <row r="715" spans="1:29" hidden="1" outlineLevel="2" x14ac:dyDescent="0.2">
      <c r="A715">
        <v>1558723</v>
      </c>
      <c r="B715">
        <v>2</v>
      </c>
      <c r="C715" t="s">
        <v>1848</v>
      </c>
      <c r="D715" t="s">
        <v>1</v>
      </c>
      <c r="I715" s="20" t="s">
        <v>2</v>
      </c>
      <c r="J715" s="15">
        <v>1</v>
      </c>
      <c r="K715" s="15" t="e">
        <f t="shared" si="165"/>
        <v>#VALUE!</v>
      </c>
      <c r="L715" s="18" t="e">
        <f t="shared" si="166"/>
        <v>#VALUE!</v>
      </c>
      <c r="M715" s="3">
        <v>1</v>
      </c>
      <c r="N715" t="s">
        <v>1854</v>
      </c>
      <c r="O715" s="4">
        <v>1</v>
      </c>
      <c r="P715" t="s">
        <v>1854</v>
      </c>
      <c r="Q715">
        <f t="shared" si="160"/>
        <v>0</v>
      </c>
      <c r="S715">
        <f t="shared" si="161"/>
        <v>0</v>
      </c>
      <c r="T715">
        <f t="shared" si="162"/>
        <v>0</v>
      </c>
      <c r="U715">
        <f t="shared" si="163"/>
        <v>1</v>
      </c>
      <c r="V715">
        <f t="shared" si="164"/>
        <v>1</v>
      </c>
      <c r="W715" t="s">
        <v>1855</v>
      </c>
      <c r="X715" t="s">
        <v>1856</v>
      </c>
      <c r="Y715" t="s">
        <v>1020</v>
      </c>
      <c r="Z715" t="s">
        <v>1857</v>
      </c>
      <c r="AA715">
        <v>-80.110054000000005</v>
      </c>
      <c r="AB715">
        <v>40.356181999999997</v>
      </c>
      <c r="AC715">
        <v>1</v>
      </c>
    </row>
    <row r="716" spans="1:29" hidden="1" outlineLevel="2" x14ac:dyDescent="0.2">
      <c r="A716">
        <v>1764586</v>
      </c>
      <c r="B716">
        <v>1</v>
      </c>
      <c r="C716" t="s">
        <v>2346</v>
      </c>
      <c r="D716" t="s">
        <v>1</v>
      </c>
      <c r="I716" s="20" t="s">
        <v>2</v>
      </c>
      <c r="J716" s="15">
        <v>1</v>
      </c>
      <c r="K716" s="15" t="e">
        <f t="shared" si="165"/>
        <v>#VALUE!</v>
      </c>
      <c r="L716" s="18" t="e">
        <f t="shared" si="166"/>
        <v>#VALUE!</v>
      </c>
      <c r="M716" s="3">
        <v>1</v>
      </c>
      <c r="N716" t="s">
        <v>2002</v>
      </c>
      <c r="O716" s="4">
        <v>1</v>
      </c>
      <c r="P716" t="s">
        <v>2002</v>
      </c>
      <c r="Q716">
        <f t="shared" si="160"/>
        <v>0</v>
      </c>
      <c r="S716">
        <f t="shared" ref="S716:S719" si="167">IF(M716=R716,1,0)</f>
        <v>0</v>
      </c>
      <c r="T716">
        <f t="shared" si="162"/>
        <v>0</v>
      </c>
      <c r="U716">
        <f t="shared" si="163"/>
        <v>1</v>
      </c>
      <c r="V716">
        <f t="shared" si="164"/>
        <v>1</v>
      </c>
      <c r="W716" t="s">
        <v>2348</v>
      </c>
      <c r="X716" t="s">
        <v>914</v>
      </c>
      <c r="Y716" t="s">
        <v>562</v>
      </c>
      <c r="Z716" t="s">
        <v>915</v>
      </c>
      <c r="AA716">
        <v>-80.110771</v>
      </c>
      <c r="AB716">
        <v>40.684620000000002</v>
      </c>
      <c r="AC716">
        <v>1</v>
      </c>
    </row>
    <row r="717" spans="1:29" hidden="1" outlineLevel="2" x14ac:dyDescent="0.2">
      <c r="A717">
        <v>18714757</v>
      </c>
      <c r="B717">
        <v>1</v>
      </c>
      <c r="C717" t="s">
        <v>2428</v>
      </c>
      <c r="D717" t="s">
        <v>1</v>
      </c>
      <c r="I717" s="20" t="s">
        <v>2</v>
      </c>
      <c r="J717" s="15">
        <v>1</v>
      </c>
      <c r="K717" s="15" t="e">
        <f t="shared" si="165"/>
        <v>#VALUE!</v>
      </c>
      <c r="L717" s="18" t="e">
        <f t="shared" si="166"/>
        <v>#VALUE!</v>
      </c>
      <c r="M717" s="3">
        <v>1</v>
      </c>
      <c r="N717" t="s">
        <v>2430</v>
      </c>
      <c r="O717" s="4">
        <v>1</v>
      </c>
      <c r="P717" t="s">
        <v>2430</v>
      </c>
      <c r="Q717">
        <f t="shared" si="160"/>
        <v>0</v>
      </c>
      <c r="S717">
        <f t="shared" si="167"/>
        <v>0</v>
      </c>
      <c r="T717">
        <f t="shared" si="162"/>
        <v>0</v>
      </c>
      <c r="U717">
        <f t="shared" si="163"/>
        <v>1</v>
      </c>
      <c r="V717">
        <f t="shared" si="164"/>
        <v>1</v>
      </c>
      <c r="W717" t="s">
        <v>2431</v>
      </c>
      <c r="X717" t="s">
        <v>350</v>
      </c>
      <c r="Y717" t="s">
        <v>1</v>
      </c>
      <c r="Z717" t="s">
        <v>2432</v>
      </c>
      <c r="AA717">
        <v>-79.981834000000006</v>
      </c>
      <c r="AB717">
        <v>40.416040000000002</v>
      </c>
      <c r="AC717">
        <v>1</v>
      </c>
    </row>
    <row r="718" spans="1:29" hidden="1" outlineLevel="2" x14ac:dyDescent="0.2">
      <c r="A718">
        <v>18494579</v>
      </c>
      <c r="B718">
        <v>1</v>
      </c>
      <c r="C718" t="s">
        <v>2452</v>
      </c>
      <c r="D718" t="s">
        <v>1</v>
      </c>
      <c r="I718" s="20" t="s">
        <v>2</v>
      </c>
      <c r="J718" s="15">
        <v>1</v>
      </c>
      <c r="K718" s="15" t="e">
        <f t="shared" si="165"/>
        <v>#VALUE!</v>
      </c>
      <c r="L718" s="18" t="e">
        <f t="shared" si="166"/>
        <v>#VALUE!</v>
      </c>
      <c r="M718" s="3">
        <v>1</v>
      </c>
      <c r="N718" t="s">
        <v>2454</v>
      </c>
      <c r="O718" s="4">
        <v>1</v>
      </c>
      <c r="P718" t="s">
        <v>2454</v>
      </c>
      <c r="Q718">
        <f t="shared" si="160"/>
        <v>0</v>
      </c>
      <c r="S718">
        <f t="shared" si="167"/>
        <v>0</v>
      </c>
      <c r="T718">
        <f t="shared" si="162"/>
        <v>0</v>
      </c>
      <c r="U718">
        <f t="shared" si="163"/>
        <v>1</v>
      </c>
      <c r="V718">
        <f t="shared" si="164"/>
        <v>1</v>
      </c>
      <c r="W718" t="s">
        <v>2455</v>
      </c>
      <c r="X718" t="s">
        <v>390</v>
      </c>
      <c r="AC718">
        <v>1</v>
      </c>
    </row>
    <row r="719" spans="1:29" hidden="1" outlineLevel="2" x14ac:dyDescent="0.2">
      <c r="A719">
        <v>2875042</v>
      </c>
      <c r="B719">
        <v>1</v>
      </c>
      <c r="C719" t="s">
        <v>2480</v>
      </c>
      <c r="D719" t="s">
        <v>1069</v>
      </c>
      <c r="I719" s="20" t="s">
        <v>2</v>
      </c>
      <c r="J719" s="15">
        <v>1</v>
      </c>
      <c r="K719" s="15" t="e">
        <f t="shared" si="165"/>
        <v>#VALUE!</v>
      </c>
      <c r="L719" s="18" t="e">
        <f t="shared" si="166"/>
        <v>#VALUE!</v>
      </c>
      <c r="M719" s="3">
        <v>1</v>
      </c>
      <c r="N719" t="s">
        <v>727</v>
      </c>
      <c r="O719" s="4">
        <v>1</v>
      </c>
      <c r="P719" t="s">
        <v>727</v>
      </c>
      <c r="Q719">
        <f t="shared" si="160"/>
        <v>0</v>
      </c>
      <c r="S719">
        <f t="shared" si="167"/>
        <v>0</v>
      </c>
      <c r="T719">
        <f t="shared" si="162"/>
        <v>0</v>
      </c>
      <c r="U719">
        <f t="shared" si="163"/>
        <v>1</v>
      </c>
      <c r="V719">
        <f t="shared" si="164"/>
        <v>1</v>
      </c>
      <c r="W719" t="s">
        <v>728</v>
      </c>
      <c r="X719" t="s">
        <v>518</v>
      </c>
      <c r="Y719" t="s">
        <v>519</v>
      </c>
      <c r="Z719" t="s">
        <v>520</v>
      </c>
      <c r="AA719">
        <v>-79.763419999999996</v>
      </c>
      <c r="AB719">
        <v>40.420403</v>
      </c>
      <c r="AC719">
        <v>1</v>
      </c>
    </row>
    <row r="720" spans="1:29" outlineLevel="1" collapsed="1" x14ac:dyDescent="0.2">
      <c r="H720" s="17" t="s">
        <v>2630</v>
      </c>
      <c r="I720" s="20">
        <v>196</v>
      </c>
      <c r="J720" s="15">
        <v>186</v>
      </c>
      <c r="K720" s="15">
        <f t="shared" si="165"/>
        <v>10</v>
      </c>
      <c r="L720" s="18">
        <f t="shared" si="166"/>
        <v>0.94897959183673475</v>
      </c>
    </row>
    <row r="721" spans="1:29" hidden="1" outlineLevel="2" x14ac:dyDescent="0.2">
      <c r="A721">
        <v>3170512</v>
      </c>
      <c r="B721">
        <v>31</v>
      </c>
      <c r="C721" t="s">
        <v>380</v>
      </c>
      <c r="D721" t="s">
        <v>1</v>
      </c>
      <c r="I721" s="20" t="s">
        <v>381</v>
      </c>
      <c r="J721" s="15">
        <v>1</v>
      </c>
      <c r="K721" s="15" t="e">
        <f t="shared" si="165"/>
        <v>#VALUE!</v>
      </c>
      <c r="L721" s="18" t="e">
        <f t="shared" si="166"/>
        <v>#VALUE!</v>
      </c>
      <c r="M721" s="3">
        <v>1</v>
      </c>
      <c r="N721" t="s">
        <v>383</v>
      </c>
      <c r="O721" s="4">
        <v>1</v>
      </c>
      <c r="P721" t="s">
        <v>383</v>
      </c>
      <c r="Q721">
        <f t="shared" ref="Q721:Q752" si="168">IF((M721+O721=3),1,0)</f>
        <v>0</v>
      </c>
      <c r="S721">
        <f t="shared" ref="S721:S752" si="169">IF(M721=R721,1,0)</f>
        <v>0</v>
      </c>
      <c r="T721">
        <f t="shared" ref="T721:T752" si="170">IF((M721+O721=4),1,0)</f>
        <v>0</v>
      </c>
      <c r="U721">
        <f t="shared" ref="U721:U752" si="171">IF(M721=O721,1,0)</f>
        <v>1</v>
      </c>
      <c r="V721">
        <f t="shared" ref="V721:V752" si="172">IF(N721=P721,1,888)</f>
        <v>1</v>
      </c>
      <c r="W721" t="s">
        <v>384</v>
      </c>
      <c r="X721" t="s">
        <v>385</v>
      </c>
      <c r="Y721" t="s">
        <v>386</v>
      </c>
      <c r="Z721" t="s">
        <v>387</v>
      </c>
      <c r="AA721">
        <v>-80.186040000000006</v>
      </c>
      <c r="AB721">
        <v>40.491042999999998</v>
      </c>
      <c r="AC721">
        <v>1</v>
      </c>
    </row>
    <row r="722" spans="1:29" hidden="1" outlineLevel="2" x14ac:dyDescent="0.2">
      <c r="A722">
        <v>3170512</v>
      </c>
      <c r="B722">
        <v>31</v>
      </c>
      <c r="C722" t="s">
        <v>380</v>
      </c>
      <c r="D722" t="s">
        <v>1</v>
      </c>
      <c r="I722" s="20" t="s">
        <v>381</v>
      </c>
      <c r="J722" s="15">
        <v>1</v>
      </c>
      <c r="K722" s="15" t="e">
        <f t="shared" si="165"/>
        <v>#VALUE!</v>
      </c>
      <c r="L722" s="18" t="e">
        <f t="shared" si="166"/>
        <v>#VALUE!</v>
      </c>
      <c r="M722" s="3">
        <v>1</v>
      </c>
      <c r="N722" t="s">
        <v>388</v>
      </c>
      <c r="O722" s="4">
        <v>1</v>
      </c>
      <c r="P722" t="s">
        <v>388</v>
      </c>
      <c r="Q722">
        <f t="shared" si="168"/>
        <v>0</v>
      </c>
      <c r="S722">
        <f t="shared" si="169"/>
        <v>0</v>
      </c>
      <c r="T722">
        <f t="shared" si="170"/>
        <v>0</v>
      </c>
      <c r="U722">
        <f t="shared" si="171"/>
        <v>1</v>
      </c>
      <c r="V722">
        <f t="shared" si="172"/>
        <v>1</v>
      </c>
      <c r="W722" t="s">
        <v>389</v>
      </c>
      <c r="X722" t="s">
        <v>390</v>
      </c>
      <c r="AC722">
        <v>1</v>
      </c>
    </row>
    <row r="723" spans="1:29" hidden="1" outlineLevel="2" x14ac:dyDescent="0.2">
      <c r="A723">
        <v>3170512</v>
      </c>
      <c r="B723">
        <v>31</v>
      </c>
      <c r="C723" t="s">
        <v>380</v>
      </c>
      <c r="D723" t="s">
        <v>1</v>
      </c>
      <c r="I723" s="20" t="s">
        <v>381</v>
      </c>
      <c r="J723" s="15">
        <v>1</v>
      </c>
      <c r="K723" s="15" t="e">
        <f t="shared" si="165"/>
        <v>#VALUE!</v>
      </c>
      <c r="L723" s="18" t="e">
        <f t="shared" si="166"/>
        <v>#VALUE!</v>
      </c>
      <c r="M723" s="3">
        <v>1</v>
      </c>
      <c r="N723" t="s">
        <v>391</v>
      </c>
      <c r="O723" s="4">
        <v>1</v>
      </c>
      <c r="P723" t="s">
        <v>391</v>
      </c>
      <c r="Q723">
        <f t="shared" si="168"/>
        <v>0</v>
      </c>
      <c r="S723">
        <f t="shared" si="169"/>
        <v>0</v>
      </c>
      <c r="T723">
        <f t="shared" si="170"/>
        <v>0</v>
      </c>
      <c r="U723">
        <f t="shared" si="171"/>
        <v>1</v>
      </c>
      <c r="V723">
        <f t="shared" si="172"/>
        <v>1</v>
      </c>
      <c r="W723" t="s">
        <v>392</v>
      </c>
      <c r="X723" t="s">
        <v>390</v>
      </c>
      <c r="AC723">
        <v>1</v>
      </c>
    </row>
    <row r="724" spans="1:29" hidden="1" outlineLevel="2" x14ac:dyDescent="0.2">
      <c r="A724">
        <v>3170512</v>
      </c>
      <c r="B724">
        <v>31</v>
      </c>
      <c r="C724" t="s">
        <v>380</v>
      </c>
      <c r="D724" t="s">
        <v>1</v>
      </c>
      <c r="I724" s="20" t="s">
        <v>381</v>
      </c>
      <c r="J724" s="15">
        <v>1</v>
      </c>
      <c r="K724" s="15" t="e">
        <f t="shared" si="165"/>
        <v>#VALUE!</v>
      </c>
      <c r="L724" s="18" t="e">
        <f t="shared" si="166"/>
        <v>#VALUE!</v>
      </c>
      <c r="M724" s="3">
        <v>1</v>
      </c>
      <c r="N724" t="s">
        <v>393</v>
      </c>
      <c r="O724" s="4">
        <v>1</v>
      </c>
      <c r="P724" t="s">
        <v>393</v>
      </c>
      <c r="Q724">
        <f t="shared" si="168"/>
        <v>0</v>
      </c>
      <c r="S724">
        <f t="shared" si="169"/>
        <v>0</v>
      </c>
      <c r="T724">
        <f t="shared" si="170"/>
        <v>0</v>
      </c>
      <c r="U724">
        <f t="shared" si="171"/>
        <v>1</v>
      </c>
      <c r="V724">
        <f t="shared" si="172"/>
        <v>1</v>
      </c>
      <c r="W724" t="s">
        <v>394</v>
      </c>
      <c r="X724" t="s">
        <v>395</v>
      </c>
      <c r="Y724" t="s">
        <v>1</v>
      </c>
      <c r="Z724" t="s">
        <v>396</v>
      </c>
      <c r="AA724">
        <v>-79.942160000000001</v>
      </c>
      <c r="AB724">
        <v>40.431978999999998</v>
      </c>
      <c r="AC724">
        <v>1</v>
      </c>
    </row>
    <row r="725" spans="1:29" hidden="1" outlineLevel="2" x14ac:dyDescent="0.2">
      <c r="A725">
        <v>3170512</v>
      </c>
      <c r="B725">
        <v>31</v>
      </c>
      <c r="C725" t="s">
        <v>380</v>
      </c>
      <c r="D725" t="s">
        <v>1</v>
      </c>
      <c r="I725" s="20" t="s">
        <v>381</v>
      </c>
      <c r="J725" s="15">
        <v>1</v>
      </c>
      <c r="K725" s="15" t="e">
        <f t="shared" si="165"/>
        <v>#VALUE!</v>
      </c>
      <c r="L725" s="18" t="e">
        <f t="shared" si="166"/>
        <v>#VALUE!</v>
      </c>
      <c r="M725" s="3">
        <v>1</v>
      </c>
      <c r="N725" t="s">
        <v>397</v>
      </c>
      <c r="O725" s="4">
        <v>1</v>
      </c>
      <c r="P725" t="s">
        <v>397</v>
      </c>
      <c r="Q725">
        <f t="shared" si="168"/>
        <v>0</v>
      </c>
      <c r="S725">
        <f t="shared" si="169"/>
        <v>0</v>
      </c>
      <c r="T725">
        <f t="shared" si="170"/>
        <v>0</v>
      </c>
      <c r="U725">
        <f t="shared" si="171"/>
        <v>1</v>
      </c>
      <c r="V725">
        <f t="shared" si="172"/>
        <v>1</v>
      </c>
      <c r="W725" t="s">
        <v>384</v>
      </c>
      <c r="X725" t="s">
        <v>385</v>
      </c>
      <c r="Y725" t="s">
        <v>386</v>
      </c>
      <c r="Z725" t="s">
        <v>387</v>
      </c>
      <c r="AA725">
        <v>-80.186040000000006</v>
      </c>
      <c r="AB725">
        <v>40.491042999999998</v>
      </c>
      <c r="AC725">
        <v>1</v>
      </c>
    </row>
    <row r="726" spans="1:29" hidden="1" outlineLevel="2" x14ac:dyDescent="0.2">
      <c r="A726">
        <v>3170512</v>
      </c>
      <c r="B726">
        <v>31</v>
      </c>
      <c r="C726" t="s">
        <v>380</v>
      </c>
      <c r="D726" t="s">
        <v>1</v>
      </c>
      <c r="I726" s="20" t="s">
        <v>381</v>
      </c>
      <c r="J726" s="15">
        <v>1</v>
      </c>
      <c r="K726" s="15" t="e">
        <f t="shared" si="165"/>
        <v>#VALUE!</v>
      </c>
      <c r="L726" s="18" t="e">
        <f t="shared" si="166"/>
        <v>#VALUE!</v>
      </c>
      <c r="M726" s="3">
        <v>1</v>
      </c>
      <c r="N726" t="s">
        <v>398</v>
      </c>
      <c r="O726" s="4">
        <v>1</v>
      </c>
      <c r="P726" t="s">
        <v>398</v>
      </c>
      <c r="Q726">
        <f t="shared" si="168"/>
        <v>0</v>
      </c>
      <c r="S726">
        <f t="shared" si="169"/>
        <v>0</v>
      </c>
      <c r="T726">
        <f t="shared" si="170"/>
        <v>0</v>
      </c>
      <c r="U726">
        <f t="shared" si="171"/>
        <v>1</v>
      </c>
      <c r="V726">
        <f t="shared" si="172"/>
        <v>1</v>
      </c>
      <c r="W726" t="s">
        <v>399</v>
      </c>
      <c r="X726" t="s">
        <v>395</v>
      </c>
      <c r="Y726" t="s">
        <v>1</v>
      </c>
      <c r="Z726" t="s">
        <v>396</v>
      </c>
      <c r="AA726">
        <v>-79.942160000000001</v>
      </c>
      <c r="AB726">
        <v>40.431978999999998</v>
      </c>
      <c r="AC726">
        <v>1</v>
      </c>
    </row>
    <row r="727" spans="1:29" hidden="1" outlineLevel="2" x14ac:dyDescent="0.2">
      <c r="A727">
        <v>3170512</v>
      </c>
      <c r="B727">
        <v>31</v>
      </c>
      <c r="C727" t="s">
        <v>380</v>
      </c>
      <c r="D727" t="s">
        <v>1</v>
      </c>
      <c r="I727" s="20" t="s">
        <v>381</v>
      </c>
      <c r="J727" s="15">
        <v>1</v>
      </c>
      <c r="K727" s="15" t="e">
        <f t="shared" si="165"/>
        <v>#VALUE!</v>
      </c>
      <c r="L727" s="18" t="e">
        <f t="shared" si="166"/>
        <v>#VALUE!</v>
      </c>
      <c r="M727" s="3">
        <v>1</v>
      </c>
      <c r="N727" t="s">
        <v>383</v>
      </c>
      <c r="O727" s="4">
        <v>1</v>
      </c>
      <c r="P727" t="s">
        <v>383</v>
      </c>
      <c r="Q727">
        <f t="shared" si="168"/>
        <v>0</v>
      </c>
      <c r="S727">
        <f t="shared" si="169"/>
        <v>0</v>
      </c>
      <c r="T727">
        <f t="shared" si="170"/>
        <v>0</v>
      </c>
      <c r="U727">
        <f t="shared" si="171"/>
        <v>1</v>
      </c>
      <c r="V727">
        <f t="shared" si="172"/>
        <v>1</v>
      </c>
      <c r="W727" t="s">
        <v>384</v>
      </c>
      <c r="X727" t="s">
        <v>385</v>
      </c>
      <c r="Y727" t="s">
        <v>386</v>
      </c>
      <c r="Z727" t="s">
        <v>387</v>
      </c>
      <c r="AA727">
        <v>-80.186040000000006</v>
      </c>
      <c r="AB727">
        <v>40.491042999999998</v>
      </c>
      <c r="AC727">
        <v>1</v>
      </c>
    </row>
    <row r="728" spans="1:29" hidden="1" outlineLevel="2" x14ac:dyDescent="0.2">
      <c r="A728">
        <v>3170512</v>
      </c>
      <c r="B728">
        <v>31</v>
      </c>
      <c r="C728" t="s">
        <v>380</v>
      </c>
      <c r="D728" t="s">
        <v>1</v>
      </c>
      <c r="I728" s="20" t="s">
        <v>381</v>
      </c>
      <c r="J728" s="15">
        <v>1</v>
      </c>
      <c r="K728" s="15" t="e">
        <f t="shared" si="165"/>
        <v>#VALUE!</v>
      </c>
      <c r="L728" s="18" t="e">
        <f t="shared" si="166"/>
        <v>#VALUE!</v>
      </c>
      <c r="M728" s="3">
        <v>1</v>
      </c>
      <c r="N728" t="s">
        <v>393</v>
      </c>
      <c r="O728" s="4">
        <v>1</v>
      </c>
      <c r="P728" t="s">
        <v>393</v>
      </c>
      <c r="Q728">
        <f t="shared" si="168"/>
        <v>0</v>
      </c>
      <c r="S728">
        <f t="shared" si="169"/>
        <v>0</v>
      </c>
      <c r="T728">
        <f t="shared" si="170"/>
        <v>0</v>
      </c>
      <c r="U728">
        <f t="shared" si="171"/>
        <v>1</v>
      </c>
      <c r="V728">
        <f t="shared" si="172"/>
        <v>1</v>
      </c>
      <c r="W728" t="s">
        <v>394</v>
      </c>
      <c r="X728" t="s">
        <v>395</v>
      </c>
      <c r="Y728" t="s">
        <v>1</v>
      </c>
      <c r="Z728" t="s">
        <v>396</v>
      </c>
      <c r="AA728">
        <v>-79.942160000000001</v>
      </c>
      <c r="AB728">
        <v>40.431978999999998</v>
      </c>
      <c r="AC728">
        <v>1</v>
      </c>
    </row>
    <row r="729" spans="1:29" hidden="1" outlineLevel="2" x14ac:dyDescent="0.2">
      <c r="A729">
        <v>3170512</v>
      </c>
      <c r="B729">
        <v>31</v>
      </c>
      <c r="C729" t="s">
        <v>380</v>
      </c>
      <c r="D729" t="s">
        <v>1</v>
      </c>
      <c r="I729" s="20" t="s">
        <v>381</v>
      </c>
      <c r="J729" s="15">
        <v>1</v>
      </c>
      <c r="K729" s="15" t="e">
        <f t="shared" si="165"/>
        <v>#VALUE!</v>
      </c>
      <c r="L729" s="18" t="e">
        <f t="shared" si="166"/>
        <v>#VALUE!</v>
      </c>
      <c r="M729" s="3">
        <v>1</v>
      </c>
      <c r="N729" t="s">
        <v>393</v>
      </c>
      <c r="O729" s="4">
        <v>1</v>
      </c>
      <c r="P729" t="s">
        <v>393</v>
      </c>
      <c r="Q729">
        <f t="shared" si="168"/>
        <v>0</v>
      </c>
      <c r="S729">
        <f t="shared" si="169"/>
        <v>0</v>
      </c>
      <c r="T729">
        <f t="shared" si="170"/>
        <v>0</v>
      </c>
      <c r="U729">
        <f t="shared" si="171"/>
        <v>1</v>
      </c>
      <c r="V729">
        <f t="shared" si="172"/>
        <v>1</v>
      </c>
      <c r="W729" t="s">
        <v>400</v>
      </c>
      <c r="X729" t="s">
        <v>401</v>
      </c>
      <c r="Y729" t="s">
        <v>1</v>
      </c>
      <c r="Z729" t="s">
        <v>402</v>
      </c>
      <c r="AA729">
        <v>-79.910736</v>
      </c>
      <c r="AB729">
        <v>40.475098000000003</v>
      </c>
      <c r="AC729">
        <v>1</v>
      </c>
    </row>
    <row r="730" spans="1:29" hidden="1" outlineLevel="2" x14ac:dyDescent="0.2">
      <c r="A730">
        <v>3170512</v>
      </c>
      <c r="B730">
        <v>31</v>
      </c>
      <c r="C730" t="s">
        <v>380</v>
      </c>
      <c r="D730" t="s">
        <v>1</v>
      </c>
      <c r="I730" s="20" t="s">
        <v>381</v>
      </c>
      <c r="J730" s="15">
        <v>1</v>
      </c>
      <c r="K730" s="15" t="e">
        <f t="shared" si="165"/>
        <v>#VALUE!</v>
      </c>
      <c r="L730" s="18" t="e">
        <f t="shared" si="166"/>
        <v>#VALUE!</v>
      </c>
      <c r="M730" s="3">
        <v>1</v>
      </c>
      <c r="N730" t="s">
        <v>393</v>
      </c>
      <c r="O730" s="4">
        <v>1</v>
      </c>
      <c r="P730" t="s">
        <v>393</v>
      </c>
      <c r="Q730">
        <f t="shared" si="168"/>
        <v>0</v>
      </c>
      <c r="S730">
        <f t="shared" si="169"/>
        <v>0</v>
      </c>
      <c r="T730">
        <f t="shared" si="170"/>
        <v>0</v>
      </c>
      <c r="U730">
        <f t="shared" si="171"/>
        <v>1</v>
      </c>
      <c r="V730">
        <f t="shared" si="172"/>
        <v>1</v>
      </c>
      <c r="W730" t="s">
        <v>400</v>
      </c>
      <c r="X730" t="s">
        <v>395</v>
      </c>
      <c r="Y730" t="s">
        <v>1</v>
      </c>
      <c r="Z730" t="s">
        <v>396</v>
      </c>
      <c r="AA730">
        <v>-79.942160000000001</v>
      </c>
      <c r="AB730">
        <v>40.431978999999998</v>
      </c>
      <c r="AC730">
        <v>1</v>
      </c>
    </row>
    <row r="731" spans="1:29" hidden="1" outlineLevel="2" x14ac:dyDescent="0.2">
      <c r="A731">
        <v>3170512</v>
      </c>
      <c r="B731">
        <v>31</v>
      </c>
      <c r="C731" t="s">
        <v>380</v>
      </c>
      <c r="D731" t="s">
        <v>1</v>
      </c>
      <c r="I731" s="20" t="s">
        <v>381</v>
      </c>
      <c r="J731" s="15">
        <v>1</v>
      </c>
      <c r="K731" s="15" t="e">
        <f t="shared" si="165"/>
        <v>#VALUE!</v>
      </c>
      <c r="L731" s="18" t="e">
        <f t="shared" si="166"/>
        <v>#VALUE!</v>
      </c>
      <c r="M731" s="3">
        <v>1</v>
      </c>
      <c r="N731" t="s">
        <v>391</v>
      </c>
      <c r="O731" s="4">
        <v>1</v>
      </c>
      <c r="P731" t="s">
        <v>391</v>
      </c>
      <c r="Q731">
        <f t="shared" si="168"/>
        <v>0</v>
      </c>
      <c r="S731">
        <f t="shared" si="169"/>
        <v>0</v>
      </c>
      <c r="T731">
        <f t="shared" si="170"/>
        <v>0</v>
      </c>
      <c r="U731">
        <f t="shared" si="171"/>
        <v>1</v>
      </c>
      <c r="V731">
        <f t="shared" si="172"/>
        <v>1</v>
      </c>
      <c r="W731" t="s">
        <v>389</v>
      </c>
      <c r="X731" t="s">
        <v>390</v>
      </c>
      <c r="AC731">
        <v>1</v>
      </c>
    </row>
    <row r="732" spans="1:29" hidden="1" outlineLevel="2" x14ac:dyDescent="0.2">
      <c r="A732">
        <v>3170512</v>
      </c>
      <c r="B732">
        <v>31</v>
      </c>
      <c r="C732" t="s">
        <v>380</v>
      </c>
      <c r="D732" t="s">
        <v>1</v>
      </c>
      <c r="I732" s="20" t="s">
        <v>381</v>
      </c>
      <c r="J732" s="15">
        <v>1</v>
      </c>
      <c r="K732" s="15" t="e">
        <f t="shared" si="165"/>
        <v>#VALUE!</v>
      </c>
      <c r="L732" s="18" t="e">
        <f t="shared" si="166"/>
        <v>#VALUE!</v>
      </c>
      <c r="M732" s="3">
        <v>1</v>
      </c>
      <c r="N732" t="s">
        <v>403</v>
      </c>
      <c r="O732" s="4">
        <v>1</v>
      </c>
      <c r="P732" t="s">
        <v>403</v>
      </c>
      <c r="Q732">
        <f t="shared" si="168"/>
        <v>0</v>
      </c>
      <c r="S732">
        <f t="shared" si="169"/>
        <v>0</v>
      </c>
      <c r="T732">
        <f t="shared" si="170"/>
        <v>0</v>
      </c>
      <c r="U732">
        <f t="shared" si="171"/>
        <v>1</v>
      </c>
      <c r="V732">
        <f t="shared" si="172"/>
        <v>1</v>
      </c>
      <c r="W732" t="s">
        <v>404</v>
      </c>
      <c r="X732" t="s">
        <v>395</v>
      </c>
      <c r="Y732" t="s">
        <v>1</v>
      </c>
      <c r="Z732" t="s">
        <v>396</v>
      </c>
      <c r="AA732">
        <v>-79.942160000000001</v>
      </c>
      <c r="AB732">
        <v>40.431978999999998</v>
      </c>
      <c r="AC732">
        <v>1</v>
      </c>
    </row>
    <row r="733" spans="1:29" hidden="1" outlineLevel="2" x14ac:dyDescent="0.2">
      <c r="A733">
        <v>3170512</v>
      </c>
      <c r="B733">
        <v>31</v>
      </c>
      <c r="C733" t="s">
        <v>380</v>
      </c>
      <c r="D733" t="s">
        <v>1</v>
      </c>
      <c r="I733" s="20" t="s">
        <v>381</v>
      </c>
      <c r="J733" s="15">
        <v>1</v>
      </c>
      <c r="K733" s="15" t="e">
        <f t="shared" si="165"/>
        <v>#VALUE!</v>
      </c>
      <c r="L733" s="18" t="e">
        <f t="shared" si="166"/>
        <v>#VALUE!</v>
      </c>
      <c r="M733" s="3">
        <v>1</v>
      </c>
      <c r="N733" t="s">
        <v>405</v>
      </c>
      <c r="O733" s="4">
        <v>1</v>
      </c>
      <c r="P733" t="s">
        <v>405</v>
      </c>
      <c r="Q733">
        <f t="shared" si="168"/>
        <v>0</v>
      </c>
      <c r="S733">
        <f t="shared" si="169"/>
        <v>0</v>
      </c>
      <c r="T733">
        <f t="shared" si="170"/>
        <v>0</v>
      </c>
      <c r="U733">
        <f t="shared" si="171"/>
        <v>1</v>
      </c>
      <c r="V733">
        <f t="shared" si="172"/>
        <v>1</v>
      </c>
      <c r="W733" t="s">
        <v>406</v>
      </c>
      <c r="X733" t="s">
        <v>395</v>
      </c>
      <c r="Y733" t="s">
        <v>1</v>
      </c>
      <c r="Z733" t="s">
        <v>396</v>
      </c>
      <c r="AA733">
        <v>-79.942160000000001</v>
      </c>
      <c r="AB733">
        <v>40.431978999999998</v>
      </c>
      <c r="AC733">
        <v>1</v>
      </c>
    </row>
    <row r="734" spans="1:29" hidden="1" outlineLevel="2" x14ac:dyDescent="0.2">
      <c r="A734">
        <v>3170512</v>
      </c>
      <c r="B734">
        <v>31</v>
      </c>
      <c r="C734" t="s">
        <v>380</v>
      </c>
      <c r="D734" t="s">
        <v>1</v>
      </c>
      <c r="I734" s="20" t="s">
        <v>381</v>
      </c>
      <c r="J734" s="15">
        <v>1</v>
      </c>
      <c r="K734" s="15" t="e">
        <f t="shared" si="165"/>
        <v>#VALUE!</v>
      </c>
      <c r="L734" s="18" t="e">
        <f t="shared" si="166"/>
        <v>#VALUE!</v>
      </c>
      <c r="M734" s="3">
        <v>1</v>
      </c>
      <c r="N734" t="s">
        <v>407</v>
      </c>
      <c r="O734" s="4">
        <v>1</v>
      </c>
      <c r="P734" t="s">
        <v>407</v>
      </c>
      <c r="Q734">
        <f t="shared" si="168"/>
        <v>0</v>
      </c>
      <c r="S734">
        <f t="shared" si="169"/>
        <v>0</v>
      </c>
      <c r="T734">
        <f t="shared" si="170"/>
        <v>0</v>
      </c>
      <c r="U734">
        <f t="shared" si="171"/>
        <v>1</v>
      </c>
      <c r="V734">
        <f t="shared" si="172"/>
        <v>1</v>
      </c>
      <c r="W734" t="s">
        <v>408</v>
      </c>
      <c r="X734" t="s">
        <v>409</v>
      </c>
      <c r="Y734" t="s">
        <v>1</v>
      </c>
      <c r="Z734" t="s">
        <v>410</v>
      </c>
      <c r="AA734">
        <v>-80.015525999999994</v>
      </c>
      <c r="AB734">
        <v>40.403713000000003</v>
      </c>
      <c r="AC734">
        <v>1</v>
      </c>
    </row>
    <row r="735" spans="1:29" hidden="1" outlineLevel="2" x14ac:dyDescent="0.2">
      <c r="A735">
        <v>3170512</v>
      </c>
      <c r="B735">
        <v>31</v>
      </c>
      <c r="C735" t="s">
        <v>380</v>
      </c>
      <c r="D735" t="s">
        <v>1</v>
      </c>
      <c r="I735" s="20" t="s">
        <v>381</v>
      </c>
      <c r="J735" s="15">
        <v>1</v>
      </c>
      <c r="K735" s="15" t="e">
        <f t="shared" si="165"/>
        <v>#VALUE!</v>
      </c>
      <c r="L735" s="18" t="e">
        <f t="shared" si="166"/>
        <v>#VALUE!</v>
      </c>
      <c r="M735" s="3">
        <v>1</v>
      </c>
      <c r="N735" t="s">
        <v>411</v>
      </c>
      <c r="O735" s="4">
        <v>1</v>
      </c>
      <c r="P735" t="s">
        <v>411</v>
      </c>
      <c r="Q735">
        <f t="shared" si="168"/>
        <v>0</v>
      </c>
      <c r="S735">
        <f t="shared" si="169"/>
        <v>0</v>
      </c>
      <c r="T735">
        <f t="shared" si="170"/>
        <v>0</v>
      </c>
      <c r="U735">
        <f t="shared" si="171"/>
        <v>1</v>
      </c>
      <c r="V735">
        <f t="shared" si="172"/>
        <v>1</v>
      </c>
      <c r="W735" t="s">
        <v>412</v>
      </c>
      <c r="X735" t="s">
        <v>395</v>
      </c>
      <c r="Y735" t="s">
        <v>1</v>
      </c>
      <c r="Z735" t="s">
        <v>396</v>
      </c>
      <c r="AA735">
        <v>-79.942160000000001</v>
      </c>
      <c r="AB735">
        <v>40.431978999999998</v>
      </c>
      <c r="AC735">
        <v>1</v>
      </c>
    </row>
    <row r="736" spans="1:29" hidden="1" outlineLevel="2" x14ac:dyDescent="0.2">
      <c r="A736">
        <v>3170512</v>
      </c>
      <c r="B736">
        <v>31</v>
      </c>
      <c r="C736" t="s">
        <v>380</v>
      </c>
      <c r="D736" t="s">
        <v>1</v>
      </c>
      <c r="I736" s="20" t="s">
        <v>381</v>
      </c>
      <c r="J736" s="15">
        <v>1</v>
      </c>
      <c r="K736" s="15" t="e">
        <f t="shared" si="165"/>
        <v>#VALUE!</v>
      </c>
      <c r="L736" s="18" t="e">
        <f t="shared" si="166"/>
        <v>#VALUE!</v>
      </c>
      <c r="M736" s="3">
        <v>1</v>
      </c>
      <c r="N736" t="s">
        <v>413</v>
      </c>
      <c r="O736" s="4">
        <v>1</v>
      </c>
      <c r="P736" t="s">
        <v>413</v>
      </c>
      <c r="Q736">
        <f t="shared" si="168"/>
        <v>0</v>
      </c>
      <c r="S736">
        <f t="shared" si="169"/>
        <v>0</v>
      </c>
      <c r="T736">
        <f t="shared" si="170"/>
        <v>0</v>
      </c>
      <c r="U736">
        <f t="shared" si="171"/>
        <v>1</v>
      </c>
      <c r="V736">
        <f t="shared" si="172"/>
        <v>1</v>
      </c>
      <c r="W736" t="s">
        <v>414</v>
      </c>
      <c r="X736" t="s">
        <v>390</v>
      </c>
      <c r="AC736">
        <v>1</v>
      </c>
    </row>
    <row r="737" spans="1:29" hidden="1" outlineLevel="2" x14ac:dyDescent="0.2">
      <c r="A737">
        <v>3170512</v>
      </c>
      <c r="B737">
        <v>31</v>
      </c>
      <c r="C737" t="s">
        <v>380</v>
      </c>
      <c r="D737" t="s">
        <v>1</v>
      </c>
      <c r="I737" s="20" t="s">
        <v>381</v>
      </c>
      <c r="J737" s="15">
        <v>1</v>
      </c>
      <c r="K737" s="15" t="e">
        <f t="shared" si="165"/>
        <v>#VALUE!</v>
      </c>
      <c r="L737" s="18" t="e">
        <f t="shared" si="166"/>
        <v>#VALUE!</v>
      </c>
      <c r="M737" s="3">
        <v>1</v>
      </c>
      <c r="N737" t="s">
        <v>415</v>
      </c>
      <c r="O737" s="4">
        <v>1</v>
      </c>
      <c r="P737" t="s">
        <v>415</v>
      </c>
      <c r="Q737">
        <f t="shared" si="168"/>
        <v>0</v>
      </c>
      <c r="S737">
        <f t="shared" si="169"/>
        <v>0</v>
      </c>
      <c r="T737">
        <f t="shared" si="170"/>
        <v>0</v>
      </c>
      <c r="U737">
        <f t="shared" si="171"/>
        <v>1</v>
      </c>
      <c r="V737">
        <f t="shared" si="172"/>
        <v>1</v>
      </c>
      <c r="W737" t="s">
        <v>416</v>
      </c>
      <c r="X737" t="s">
        <v>390</v>
      </c>
      <c r="AC737">
        <v>1</v>
      </c>
    </row>
    <row r="738" spans="1:29" hidden="1" outlineLevel="2" x14ac:dyDescent="0.2">
      <c r="A738">
        <v>3170512</v>
      </c>
      <c r="B738">
        <v>31</v>
      </c>
      <c r="C738" t="s">
        <v>380</v>
      </c>
      <c r="D738" t="s">
        <v>1</v>
      </c>
      <c r="I738" s="20" t="s">
        <v>381</v>
      </c>
      <c r="J738" s="15">
        <v>1</v>
      </c>
      <c r="K738" s="15" t="e">
        <f t="shared" si="165"/>
        <v>#VALUE!</v>
      </c>
      <c r="L738" s="18" t="e">
        <f t="shared" si="166"/>
        <v>#VALUE!</v>
      </c>
      <c r="M738" s="3">
        <v>1</v>
      </c>
      <c r="N738" t="s">
        <v>417</v>
      </c>
      <c r="O738" s="4">
        <v>1</v>
      </c>
      <c r="P738" t="s">
        <v>417</v>
      </c>
      <c r="Q738">
        <f t="shared" si="168"/>
        <v>0</v>
      </c>
      <c r="S738">
        <f t="shared" si="169"/>
        <v>0</v>
      </c>
      <c r="T738">
        <f t="shared" si="170"/>
        <v>0</v>
      </c>
      <c r="U738">
        <f t="shared" si="171"/>
        <v>1</v>
      </c>
      <c r="V738">
        <f t="shared" si="172"/>
        <v>1</v>
      </c>
      <c r="W738" t="s">
        <v>418</v>
      </c>
      <c r="X738" t="s">
        <v>390</v>
      </c>
      <c r="AC738">
        <v>1</v>
      </c>
    </row>
    <row r="739" spans="1:29" hidden="1" outlineLevel="2" x14ac:dyDescent="0.2">
      <c r="A739">
        <v>3170512</v>
      </c>
      <c r="B739">
        <v>31</v>
      </c>
      <c r="C739" t="s">
        <v>380</v>
      </c>
      <c r="D739" t="s">
        <v>1</v>
      </c>
      <c r="I739" s="20" t="s">
        <v>381</v>
      </c>
      <c r="J739" s="15">
        <v>1</v>
      </c>
      <c r="K739" s="15" t="e">
        <f t="shared" si="165"/>
        <v>#VALUE!</v>
      </c>
      <c r="L739" s="18" t="e">
        <f t="shared" si="166"/>
        <v>#VALUE!</v>
      </c>
      <c r="M739" s="3">
        <v>1</v>
      </c>
      <c r="N739" t="s">
        <v>419</v>
      </c>
      <c r="O739" s="4">
        <v>1</v>
      </c>
      <c r="P739" t="s">
        <v>419</v>
      </c>
      <c r="Q739">
        <f t="shared" si="168"/>
        <v>0</v>
      </c>
      <c r="S739">
        <f t="shared" si="169"/>
        <v>0</v>
      </c>
      <c r="T739">
        <f t="shared" si="170"/>
        <v>0</v>
      </c>
      <c r="U739">
        <f t="shared" si="171"/>
        <v>1</v>
      </c>
      <c r="V739">
        <f t="shared" si="172"/>
        <v>1</v>
      </c>
      <c r="W739" t="s">
        <v>414</v>
      </c>
      <c r="X739" t="s">
        <v>390</v>
      </c>
      <c r="AC739">
        <v>1</v>
      </c>
    </row>
    <row r="740" spans="1:29" hidden="1" outlineLevel="2" x14ac:dyDescent="0.2">
      <c r="A740">
        <v>3170512</v>
      </c>
      <c r="B740">
        <v>31</v>
      </c>
      <c r="C740" t="s">
        <v>380</v>
      </c>
      <c r="D740" t="s">
        <v>1</v>
      </c>
      <c r="I740" s="20" t="s">
        <v>381</v>
      </c>
      <c r="J740" s="15">
        <v>1</v>
      </c>
      <c r="K740" s="15" t="e">
        <f t="shared" si="165"/>
        <v>#VALUE!</v>
      </c>
      <c r="L740" s="18" t="e">
        <f t="shared" si="166"/>
        <v>#VALUE!</v>
      </c>
      <c r="M740" s="3">
        <v>1</v>
      </c>
      <c r="N740" t="s">
        <v>393</v>
      </c>
      <c r="O740" s="4">
        <v>1</v>
      </c>
      <c r="P740" t="s">
        <v>393</v>
      </c>
      <c r="Q740">
        <f t="shared" si="168"/>
        <v>0</v>
      </c>
      <c r="S740">
        <f t="shared" si="169"/>
        <v>0</v>
      </c>
      <c r="T740">
        <f t="shared" si="170"/>
        <v>0</v>
      </c>
      <c r="U740">
        <f t="shared" si="171"/>
        <v>1</v>
      </c>
      <c r="V740">
        <f t="shared" si="172"/>
        <v>1</v>
      </c>
      <c r="W740" t="s">
        <v>400</v>
      </c>
      <c r="X740" t="s">
        <v>395</v>
      </c>
      <c r="Y740" t="s">
        <v>1</v>
      </c>
      <c r="Z740" t="s">
        <v>396</v>
      </c>
      <c r="AA740">
        <v>-79.942160000000001</v>
      </c>
      <c r="AB740">
        <v>40.431978999999998</v>
      </c>
      <c r="AC740">
        <v>1</v>
      </c>
    </row>
    <row r="741" spans="1:29" hidden="1" outlineLevel="2" x14ac:dyDescent="0.2">
      <c r="A741">
        <v>3170512</v>
      </c>
      <c r="B741">
        <v>31</v>
      </c>
      <c r="C741" t="s">
        <v>380</v>
      </c>
      <c r="D741" t="s">
        <v>1</v>
      </c>
      <c r="I741" s="20" t="s">
        <v>381</v>
      </c>
      <c r="J741" s="15">
        <v>1</v>
      </c>
      <c r="K741" s="15" t="e">
        <f t="shared" si="165"/>
        <v>#VALUE!</v>
      </c>
      <c r="L741" s="18" t="e">
        <f t="shared" si="166"/>
        <v>#VALUE!</v>
      </c>
      <c r="M741" s="3">
        <v>1</v>
      </c>
      <c r="N741" t="s">
        <v>420</v>
      </c>
      <c r="O741" s="4">
        <v>1</v>
      </c>
      <c r="P741" t="s">
        <v>420</v>
      </c>
      <c r="Q741">
        <f t="shared" si="168"/>
        <v>0</v>
      </c>
      <c r="S741">
        <f t="shared" si="169"/>
        <v>0</v>
      </c>
      <c r="T741">
        <f t="shared" si="170"/>
        <v>0</v>
      </c>
      <c r="U741">
        <f t="shared" si="171"/>
        <v>1</v>
      </c>
      <c r="V741">
        <f t="shared" si="172"/>
        <v>1</v>
      </c>
      <c r="W741" t="s">
        <v>421</v>
      </c>
      <c r="X741" t="s">
        <v>385</v>
      </c>
      <c r="Y741" t="s">
        <v>386</v>
      </c>
      <c r="Z741" t="s">
        <v>387</v>
      </c>
      <c r="AA741">
        <v>-80.186040000000006</v>
      </c>
      <c r="AB741">
        <v>40.491042999999998</v>
      </c>
      <c r="AC741">
        <v>1</v>
      </c>
    </row>
    <row r="742" spans="1:29" hidden="1" outlineLevel="2" x14ac:dyDescent="0.2">
      <c r="A742">
        <v>3170512</v>
      </c>
      <c r="B742">
        <v>31</v>
      </c>
      <c r="C742" t="s">
        <v>380</v>
      </c>
      <c r="D742" t="s">
        <v>1</v>
      </c>
      <c r="I742" s="20" t="s">
        <v>381</v>
      </c>
      <c r="J742" s="15">
        <v>1</v>
      </c>
      <c r="K742" s="15" t="e">
        <f t="shared" si="165"/>
        <v>#VALUE!</v>
      </c>
      <c r="L742" s="18" t="e">
        <f t="shared" si="166"/>
        <v>#VALUE!</v>
      </c>
      <c r="M742" s="3">
        <v>1</v>
      </c>
      <c r="N742" t="s">
        <v>397</v>
      </c>
      <c r="O742" s="4">
        <v>1</v>
      </c>
      <c r="P742" t="s">
        <v>397</v>
      </c>
      <c r="Q742">
        <f t="shared" si="168"/>
        <v>0</v>
      </c>
      <c r="S742">
        <f t="shared" si="169"/>
        <v>0</v>
      </c>
      <c r="T742">
        <f t="shared" si="170"/>
        <v>0</v>
      </c>
      <c r="U742">
        <f t="shared" si="171"/>
        <v>1</v>
      </c>
      <c r="V742">
        <f t="shared" si="172"/>
        <v>1</v>
      </c>
      <c r="W742" t="s">
        <v>384</v>
      </c>
      <c r="X742" t="s">
        <v>385</v>
      </c>
      <c r="Y742" t="s">
        <v>386</v>
      </c>
      <c r="Z742" t="s">
        <v>387</v>
      </c>
      <c r="AA742">
        <v>-80.186040000000006</v>
      </c>
      <c r="AB742">
        <v>40.491042999999998</v>
      </c>
      <c r="AC742">
        <v>1</v>
      </c>
    </row>
    <row r="743" spans="1:29" hidden="1" outlineLevel="2" x14ac:dyDescent="0.2">
      <c r="A743">
        <v>3170512</v>
      </c>
      <c r="B743">
        <v>31</v>
      </c>
      <c r="C743" t="s">
        <v>380</v>
      </c>
      <c r="D743" t="s">
        <v>1</v>
      </c>
      <c r="I743" s="20" t="s">
        <v>381</v>
      </c>
      <c r="J743" s="15">
        <v>1</v>
      </c>
      <c r="K743" s="15" t="e">
        <f t="shared" si="165"/>
        <v>#VALUE!</v>
      </c>
      <c r="L743" s="18" t="e">
        <f t="shared" si="166"/>
        <v>#VALUE!</v>
      </c>
      <c r="M743" s="3">
        <v>1</v>
      </c>
      <c r="N743" t="s">
        <v>391</v>
      </c>
      <c r="O743" s="4">
        <v>1</v>
      </c>
      <c r="P743" t="s">
        <v>391</v>
      </c>
      <c r="Q743">
        <f t="shared" si="168"/>
        <v>0</v>
      </c>
      <c r="S743">
        <f t="shared" si="169"/>
        <v>0</v>
      </c>
      <c r="T743">
        <f t="shared" si="170"/>
        <v>0</v>
      </c>
      <c r="U743">
        <f t="shared" si="171"/>
        <v>1</v>
      </c>
      <c r="V743">
        <f t="shared" si="172"/>
        <v>1</v>
      </c>
      <c r="W743" t="s">
        <v>389</v>
      </c>
      <c r="X743" t="s">
        <v>390</v>
      </c>
      <c r="AC743">
        <v>1</v>
      </c>
    </row>
    <row r="744" spans="1:29" hidden="1" outlineLevel="2" x14ac:dyDescent="0.2">
      <c r="A744">
        <v>3170512</v>
      </c>
      <c r="B744">
        <v>31</v>
      </c>
      <c r="C744" t="s">
        <v>380</v>
      </c>
      <c r="D744" t="s">
        <v>1</v>
      </c>
      <c r="I744" s="20" t="s">
        <v>381</v>
      </c>
      <c r="J744" s="15">
        <v>1</v>
      </c>
      <c r="K744" s="15" t="e">
        <f t="shared" si="165"/>
        <v>#VALUE!</v>
      </c>
      <c r="L744" s="18" t="e">
        <f t="shared" si="166"/>
        <v>#VALUE!</v>
      </c>
      <c r="M744" s="3">
        <v>1</v>
      </c>
      <c r="N744" t="s">
        <v>405</v>
      </c>
      <c r="O744" s="4">
        <v>1</v>
      </c>
      <c r="P744" t="s">
        <v>405</v>
      </c>
      <c r="Q744">
        <f t="shared" si="168"/>
        <v>0</v>
      </c>
      <c r="S744">
        <f t="shared" si="169"/>
        <v>0</v>
      </c>
      <c r="T744">
        <f t="shared" si="170"/>
        <v>0</v>
      </c>
      <c r="U744">
        <f t="shared" si="171"/>
        <v>1</v>
      </c>
      <c r="V744">
        <f t="shared" si="172"/>
        <v>1</v>
      </c>
      <c r="W744" t="s">
        <v>406</v>
      </c>
      <c r="X744" t="s">
        <v>395</v>
      </c>
      <c r="Y744" t="s">
        <v>1</v>
      </c>
      <c r="Z744" t="s">
        <v>396</v>
      </c>
      <c r="AA744">
        <v>-79.942160000000001</v>
      </c>
      <c r="AB744">
        <v>40.431978999999998</v>
      </c>
      <c r="AC744">
        <v>1</v>
      </c>
    </row>
    <row r="745" spans="1:29" hidden="1" outlineLevel="2" x14ac:dyDescent="0.2">
      <c r="A745">
        <v>3170512</v>
      </c>
      <c r="B745">
        <v>31</v>
      </c>
      <c r="C745" t="s">
        <v>380</v>
      </c>
      <c r="D745" t="s">
        <v>1</v>
      </c>
      <c r="I745" s="20" t="s">
        <v>381</v>
      </c>
      <c r="J745" s="15">
        <v>1</v>
      </c>
      <c r="K745" s="15" t="e">
        <f t="shared" si="165"/>
        <v>#VALUE!</v>
      </c>
      <c r="L745" s="18" t="e">
        <f t="shared" si="166"/>
        <v>#VALUE!</v>
      </c>
      <c r="M745" s="3">
        <v>1</v>
      </c>
      <c r="N745" t="s">
        <v>422</v>
      </c>
      <c r="O745" s="4">
        <v>1</v>
      </c>
      <c r="P745" t="s">
        <v>422</v>
      </c>
      <c r="Q745">
        <f t="shared" si="168"/>
        <v>0</v>
      </c>
      <c r="S745">
        <f t="shared" si="169"/>
        <v>0</v>
      </c>
      <c r="T745">
        <f t="shared" si="170"/>
        <v>0</v>
      </c>
      <c r="U745">
        <f t="shared" si="171"/>
        <v>1</v>
      </c>
      <c r="V745">
        <f t="shared" si="172"/>
        <v>1</v>
      </c>
      <c r="W745" t="s">
        <v>423</v>
      </c>
      <c r="X745" t="s">
        <v>385</v>
      </c>
      <c r="Y745" t="s">
        <v>386</v>
      </c>
      <c r="Z745" t="s">
        <v>387</v>
      </c>
      <c r="AA745">
        <v>-80.186040000000006</v>
      </c>
      <c r="AB745">
        <v>40.491042999999998</v>
      </c>
      <c r="AC745">
        <v>1</v>
      </c>
    </row>
    <row r="746" spans="1:29" hidden="1" outlineLevel="2" x14ac:dyDescent="0.2">
      <c r="A746">
        <v>3170512</v>
      </c>
      <c r="B746">
        <v>31</v>
      </c>
      <c r="C746" t="s">
        <v>380</v>
      </c>
      <c r="D746" t="s">
        <v>1</v>
      </c>
      <c r="I746" s="20" t="s">
        <v>381</v>
      </c>
      <c r="J746" s="15">
        <v>1</v>
      </c>
      <c r="K746" s="15" t="e">
        <f t="shared" si="165"/>
        <v>#VALUE!</v>
      </c>
      <c r="L746" s="18" t="e">
        <f t="shared" si="166"/>
        <v>#VALUE!</v>
      </c>
      <c r="M746" s="3">
        <v>1</v>
      </c>
      <c r="N746" t="s">
        <v>411</v>
      </c>
      <c r="O746" s="4">
        <v>1</v>
      </c>
      <c r="P746" t="s">
        <v>411</v>
      </c>
      <c r="Q746">
        <f t="shared" si="168"/>
        <v>0</v>
      </c>
      <c r="S746">
        <f t="shared" si="169"/>
        <v>0</v>
      </c>
      <c r="T746">
        <f t="shared" si="170"/>
        <v>0</v>
      </c>
      <c r="U746">
        <f t="shared" si="171"/>
        <v>1</v>
      </c>
      <c r="V746">
        <f t="shared" si="172"/>
        <v>1</v>
      </c>
      <c r="W746" t="s">
        <v>406</v>
      </c>
      <c r="X746" t="s">
        <v>395</v>
      </c>
      <c r="Y746" t="s">
        <v>1</v>
      </c>
      <c r="Z746" t="s">
        <v>396</v>
      </c>
      <c r="AA746">
        <v>-79.942160000000001</v>
      </c>
      <c r="AB746">
        <v>40.431978999999998</v>
      </c>
      <c r="AC746">
        <v>1</v>
      </c>
    </row>
    <row r="747" spans="1:29" hidden="1" outlineLevel="2" x14ac:dyDescent="0.2">
      <c r="A747">
        <v>3170512</v>
      </c>
      <c r="B747">
        <v>31</v>
      </c>
      <c r="C747" t="s">
        <v>380</v>
      </c>
      <c r="D747" t="s">
        <v>1</v>
      </c>
      <c r="I747" s="20" t="s">
        <v>381</v>
      </c>
      <c r="J747" s="15">
        <v>1</v>
      </c>
      <c r="K747" s="15" t="e">
        <f t="shared" si="165"/>
        <v>#VALUE!</v>
      </c>
      <c r="L747" s="18" t="e">
        <f t="shared" si="166"/>
        <v>#VALUE!</v>
      </c>
      <c r="M747" s="3">
        <v>1</v>
      </c>
      <c r="N747" t="s">
        <v>424</v>
      </c>
      <c r="O747" s="4">
        <v>1</v>
      </c>
      <c r="P747" t="s">
        <v>424</v>
      </c>
      <c r="Q747">
        <f t="shared" si="168"/>
        <v>0</v>
      </c>
      <c r="S747">
        <f t="shared" si="169"/>
        <v>0</v>
      </c>
      <c r="T747">
        <f t="shared" si="170"/>
        <v>0</v>
      </c>
      <c r="U747">
        <f t="shared" si="171"/>
        <v>1</v>
      </c>
      <c r="V747">
        <f t="shared" si="172"/>
        <v>1</v>
      </c>
      <c r="W747" t="s">
        <v>425</v>
      </c>
      <c r="X747" t="s">
        <v>395</v>
      </c>
      <c r="Y747" t="s">
        <v>1</v>
      </c>
      <c r="Z747" t="s">
        <v>396</v>
      </c>
      <c r="AA747">
        <v>-79.942160000000001</v>
      </c>
      <c r="AB747">
        <v>40.431978999999998</v>
      </c>
      <c r="AC747">
        <v>1</v>
      </c>
    </row>
    <row r="748" spans="1:29" hidden="1" outlineLevel="2" x14ac:dyDescent="0.2">
      <c r="A748">
        <v>3170512</v>
      </c>
      <c r="B748">
        <v>31</v>
      </c>
      <c r="C748" t="s">
        <v>380</v>
      </c>
      <c r="D748" t="s">
        <v>1</v>
      </c>
      <c r="I748" s="20" t="s">
        <v>381</v>
      </c>
      <c r="J748" s="15">
        <v>1</v>
      </c>
      <c r="K748" s="15" t="e">
        <f t="shared" si="165"/>
        <v>#VALUE!</v>
      </c>
      <c r="L748" s="18" t="e">
        <f t="shared" si="166"/>
        <v>#VALUE!</v>
      </c>
      <c r="M748" s="3">
        <v>1</v>
      </c>
      <c r="N748" t="s">
        <v>388</v>
      </c>
      <c r="O748" s="4">
        <v>1</v>
      </c>
      <c r="P748" t="s">
        <v>388</v>
      </c>
      <c r="Q748">
        <f t="shared" si="168"/>
        <v>0</v>
      </c>
      <c r="S748">
        <f t="shared" si="169"/>
        <v>0</v>
      </c>
      <c r="T748">
        <f t="shared" si="170"/>
        <v>0</v>
      </c>
      <c r="U748">
        <f t="shared" si="171"/>
        <v>1</v>
      </c>
      <c r="V748">
        <f t="shared" si="172"/>
        <v>1</v>
      </c>
      <c r="W748" t="s">
        <v>389</v>
      </c>
      <c r="X748" t="s">
        <v>390</v>
      </c>
      <c r="AC748">
        <v>1</v>
      </c>
    </row>
    <row r="749" spans="1:29" hidden="1" outlineLevel="2" x14ac:dyDescent="0.2">
      <c r="A749">
        <v>3170512</v>
      </c>
      <c r="B749">
        <v>31</v>
      </c>
      <c r="C749" t="s">
        <v>380</v>
      </c>
      <c r="D749" t="s">
        <v>1</v>
      </c>
      <c r="I749" s="20" t="s">
        <v>381</v>
      </c>
      <c r="J749" s="15">
        <v>1</v>
      </c>
      <c r="K749" s="15" t="e">
        <f t="shared" si="165"/>
        <v>#VALUE!</v>
      </c>
      <c r="L749" s="18" t="e">
        <f t="shared" si="166"/>
        <v>#VALUE!</v>
      </c>
      <c r="M749" s="3">
        <v>1</v>
      </c>
      <c r="N749" t="s">
        <v>388</v>
      </c>
      <c r="O749" s="4">
        <v>1</v>
      </c>
      <c r="P749" t="s">
        <v>388</v>
      </c>
      <c r="Q749">
        <f t="shared" si="168"/>
        <v>0</v>
      </c>
      <c r="S749">
        <f t="shared" si="169"/>
        <v>0</v>
      </c>
      <c r="T749">
        <f t="shared" si="170"/>
        <v>0</v>
      </c>
      <c r="U749">
        <f t="shared" si="171"/>
        <v>1</v>
      </c>
      <c r="V749">
        <f t="shared" si="172"/>
        <v>1</v>
      </c>
      <c r="W749" t="s">
        <v>389</v>
      </c>
      <c r="X749" t="s">
        <v>390</v>
      </c>
      <c r="AC749">
        <v>1</v>
      </c>
    </row>
    <row r="750" spans="1:29" hidden="1" outlineLevel="2" x14ac:dyDescent="0.2">
      <c r="A750">
        <v>3170512</v>
      </c>
      <c r="B750">
        <v>31</v>
      </c>
      <c r="C750" t="s">
        <v>380</v>
      </c>
      <c r="D750" t="s">
        <v>1</v>
      </c>
      <c r="I750" s="20" t="s">
        <v>381</v>
      </c>
      <c r="J750" s="15">
        <v>1</v>
      </c>
      <c r="K750" s="15" t="e">
        <f t="shared" si="165"/>
        <v>#VALUE!</v>
      </c>
      <c r="L750" s="18" t="e">
        <f t="shared" si="166"/>
        <v>#VALUE!</v>
      </c>
      <c r="M750" s="3">
        <v>1</v>
      </c>
      <c r="N750" t="s">
        <v>388</v>
      </c>
      <c r="O750" s="4">
        <v>1</v>
      </c>
      <c r="P750" t="s">
        <v>388</v>
      </c>
      <c r="Q750">
        <f t="shared" si="168"/>
        <v>0</v>
      </c>
      <c r="S750">
        <f t="shared" si="169"/>
        <v>0</v>
      </c>
      <c r="T750">
        <f t="shared" si="170"/>
        <v>0</v>
      </c>
      <c r="U750">
        <f t="shared" si="171"/>
        <v>1</v>
      </c>
      <c r="V750">
        <f t="shared" si="172"/>
        <v>1</v>
      </c>
      <c r="W750" t="s">
        <v>389</v>
      </c>
      <c r="X750" t="s">
        <v>390</v>
      </c>
      <c r="AC750">
        <v>1</v>
      </c>
    </row>
    <row r="751" spans="1:29" hidden="1" outlineLevel="2" x14ac:dyDescent="0.2">
      <c r="A751">
        <v>3170512</v>
      </c>
      <c r="B751">
        <v>31</v>
      </c>
      <c r="C751" t="s">
        <v>380</v>
      </c>
      <c r="D751" t="s">
        <v>1</v>
      </c>
      <c r="I751" s="20" t="s">
        <v>381</v>
      </c>
      <c r="J751" s="15">
        <v>1</v>
      </c>
      <c r="K751" s="15" t="e">
        <f t="shared" si="165"/>
        <v>#VALUE!</v>
      </c>
      <c r="L751" s="18" t="e">
        <f t="shared" si="166"/>
        <v>#VALUE!</v>
      </c>
      <c r="M751" s="3">
        <v>1</v>
      </c>
      <c r="N751" t="s">
        <v>403</v>
      </c>
      <c r="O751" s="4">
        <v>1</v>
      </c>
      <c r="P751" t="s">
        <v>403</v>
      </c>
      <c r="Q751">
        <f t="shared" si="168"/>
        <v>0</v>
      </c>
      <c r="S751">
        <f t="shared" si="169"/>
        <v>0</v>
      </c>
      <c r="T751">
        <f t="shared" si="170"/>
        <v>0</v>
      </c>
      <c r="U751">
        <f t="shared" si="171"/>
        <v>1</v>
      </c>
      <c r="V751">
        <f t="shared" si="172"/>
        <v>1</v>
      </c>
      <c r="W751" t="s">
        <v>404</v>
      </c>
      <c r="X751" t="s">
        <v>395</v>
      </c>
      <c r="Y751" t="s">
        <v>1</v>
      </c>
      <c r="Z751" t="s">
        <v>396</v>
      </c>
      <c r="AA751">
        <v>-79.942160000000001</v>
      </c>
      <c r="AB751">
        <v>40.431978999999998</v>
      </c>
      <c r="AC751">
        <v>1</v>
      </c>
    </row>
    <row r="752" spans="1:29" hidden="1" outlineLevel="2" x14ac:dyDescent="0.2">
      <c r="A752">
        <v>1248801</v>
      </c>
      <c r="B752">
        <v>19</v>
      </c>
      <c r="C752" t="s">
        <v>468</v>
      </c>
      <c r="D752" t="s">
        <v>1</v>
      </c>
      <c r="I752" s="20" t="s">
        <v>381</v>
      </c>
      <c r="J752" s="15">
        <v>1</v>
      </c>
      <c r="K752" s="15" t="e">
        <f t="shared" si="165"/>
        <v>#VALUE!</v>
      </c>
      <c r="L752" s="18" t="e">
        <f t="shared" si="166"/>
        <v>#VALUE!</v>
      </c>
      <c r="M752" s="3">
        <v>1</v>
      </c>
      <c r="N752" t="s">
        <v>470</v>
      </c>
      <c r="O752" s="4">
        <v>1</v>
      </c>
      <c r="P752" t="s">
        <v>470</v>
      </c>
      <c r="Q752">
        <f t="shared" si="168"/>
        <v>0</v>
      </c>
      <c r="S752">
        <f t="shared" si="169"/>
        <v>0</v>
      </c>
      <c r="T752">
        <f t="shared" si="170"/>
        <v>0</v>
      </c>
      <c r="U752">
        <f t="shared" si="171"/>
        <v>1</v>
      </c>
      <c r="V752">
        <f t="shared" si="172"/>
        <v>1</v>
      </c>
      <c r="W752" t="s">
        <v>471</v>
      </c>
      <c r="X752" t="s">
        <v>472</v>
      </c>
      <c r="Y752" t="s">
        <v>1</v>
      </c>
      <c r="Z752" t="s">
        <v>473</v>
      </c>
      <c r="AA752">
        <v>-79.888092</v>
      </c>
      <c r="AB752">
        <v>40.432568000000003</v>
      </c>
      <c r="AC752">
        <v>1</v>
      </c>
    </row>
    <row r="753" spans="1:29" hidden="1" outlineLevel="2" x14ac:dyDescent="0.2">
      <c r="A753">
        <v>1248801</v>
      </c>
      <c r="B753">
        <v>19</v>
      </c>
      <c r="C753" t="s">
        <v>468</v>
      </c>
      <c r="D753" t="s">
        <v>1</v>
      </c>
      <c r="I753" s="20" t="s">
        <v>381</v>
      </c>
      <c r="J753" s="15">
        <v>1</v>
      </c>
      <c r="K753" s="15" t="e">
        <f t="shared" si="165"/>
        <v>#VALUE!</v>
      </c>
      <c r="L753" s="18" t="e">
        <f t="shared" si="166"/>
        <v>#VALUE!</v>
      </c>
      <c r="M753" s="3">
        <v>1</v>
      </c>
      <c r="N753" t="s">
        <v>474</v>
      </c>
      <c r="O753" s="4">
        <v>1</v>
      </c>
      <c r="P753" t="s">
        <v>474</v>
      </c>
      <c r="Q753">
        <f t="shared" ref="Q753:Q784" si="173">IF((M753+O753=3),1,0)</f>
        <v>0</v>
      </c>
      <c r="S753">
        <f t="shared" ref="S753:S784" si="174">IF(M753=R753,1,0)</f>
        <v>0</v>
      </c>
      <c r="T753">
        <f t="shared" ref="T753:T784" si="175">IF((M753+O753=4),1,0)</f>
        <v>0</v>
      </c>
      <c r="U753">
        <f t="shared" ref="U753:U784" si="176">IF(M753=O753,1,0)</f>
        <v>1</v>
      </c>
      <c r="V753">
        <f t="shared" ref="V753:V784" si="177">IF(N753=P753,1,888)</f>
        <v>1</v>
      </c>
      <c r="W753" t="s">
        <v>475</v>
      </c>
      <c r="X753" t="s">
        <v>476</v>
      </c>
      <c r="Y753" t="s">
        <v>477</v>
      </c>
      <c r="Z753" t="s">
        <v>478</v>
      </c>
      <c r="AA753">
        <v>0</v>
      </c>
      <c r="AB753">
        <v>0</v>
      </c>
      <c r="AC753">
        <v>1</v>
      </c>
    </row>
    <row r="754" spans="1:29" hidden="1" outlineLevel="2" x14ac:dyDescent="0.2">
      <c r="A754">
        <v>1248801</v>
      </c>
      <c r="B754">
        <v>19</v>
      </c>
      <c r="C754" t="s">
        <v>468</v>
      </c>
      <c r="D754" t="s">
        <v>1</v>
      </c>
      <c r="I754" s="20" t="s">
        <v>381</v>
      </c>
      <c r="J754" s="15">
        <v>1</v>
      </c>
      <c r="K754" s="15" t="e">
        <f t="shared" si="165"/>
        <v>#VALUE!</v>
      </c>
      <c r="L754" s="18" t="e">
        <f t="shared" si="166"/>
        <v>#VALUE!</v>
      </c>
      <c r="M754" s="3">
        <v>1</v>
      </c>
      <c r="N754" t="s">
        <v>479</v>
      </c>
      <c r="O754" s="4">
        <v>1</v>
      </c>
      <c r="P754" t="s">
        <v>479</v>
      </c>
      <c r="Q754">
        <f t="shared" si="173"/>
        <v>0</v>
      </c>
      <c r="S754">
        <f t="shared" si="174"/>
        <v>0</v>
      </c>
      <c r="T754">
        <f t="shared" si="175"/>
        <v>0</v>
      </c>
      <c r="U754">
        <f t="shared" si="176"/>
        <v>1</v>
      </c>
      <c r="V754">
        <f t="shared" si="177"/>
        <v>1</v>
      </c>
      <c r="W754" t="s">
        <v>480</v>
      </c>
      <c r="X754" t="s">
        <v>196</v>
      </c>
      <c r="Y754" t="s">
        <v>1</v>
      </c>
      <c r="Z754" t="s">
        <v>481</v>
      </c>
      <c r="AA754">
        <v>-80.021163999999999</v>
      </c>
      <c r="AB754">
        <v>40.490067000000003</v>
      </c>
      <c r="AC754">
        <v>1</v>
      </c>
    </row>
    <row r="755" spans="1:29" hidden="1" outlineLevel="2" x14ac:dyDescent="0.2">
      <c r="A755">
        <v>1248801</v>
      </c>
      <c r="B755">
        <v>19</v>
      </c>
      <c r="C755" t="s">
        <v>468</v>
      </c>
      <c r="D755" t="s">
        <v>1</v>
      </c>
      <c r="I755" s="20" t="s">
        <v>381</v>
      </c>
      <c r="J755" s="15">
        <v>1</v>
      </c>
      <c r="K755" s="15" t="e">
        <f t="shared" si="165"/>
        <v>#VALUE!</v>
      </c>
      <c r="L755" s="18" t="e">
        <f t="shared" si="166"/>
        <v>#VALUE!</v>
      </c>
      <c r="M755" s="3">
        <v>1</v>
      </c>
      <c r="N755" t="s">
        <v>482</v>
      </c>
      <c r="O755" s="4">
        <v>1</v>
      </c>
      <c r="P755" t="s">
        <v>482</v>
      </c>
      <c r="Q755">
        <f t="shared" si="173"/>
        <v>0</v>
      </c>
      <c r="S755">
        <f t="shared" si="174"/>
        <v>0</v>
      </c>
      <c r="T755">
        <f t="shared" si="175"/>
        <v>0</v>
      </c>
      <c r="U755">
        <f t="shared" si="176"/>
        <v>1</v>
      </c>
      <c r="V755">
        <f t="shared" si="177"/>
        <v>1</v>
      </c>
      <c r="W755" t="s">
        <v>471</v>
      </c>
      <c r="X755" t="s">
        <v>483</v>
      </c>
      <c r="Y755" t="s">
        <v>1</v>
      </c>
      <c r="Z755" t="s">
        <v>484</v>
      </c>
      <c r="AA755">
        <v>-79.898383999999993</v>
      </c>
      <c r="AB755">
        <v>40.431807999999997</v>
      </c>
      <c r="AC755">
        <v>1</v>
      </c>
    </row>
    <row r="756" spans="1:29" hidden="1" outlineLevel="2" x14ac:dyDescent="0.2">
      <c r="A756">
        <v>1248801</v>
      </c>
      <c r="B756">
        <v>19</v>
      </c>
      <c r="C756" t="s">
        <v>468</v>
      </c>
      <c r="D756" t="s">
        <v>1</v>
      </c>
      <c r="I756" s="20" t="s">
        <v>381</v>
      </c>
      <c r="J756" s="15">
        <v>1</v>
      </c>
      <c r="K756" s="15" t="e">
        <f t="shared" si="165"/>
        <v>#VALUE!</v>
      </c>
      <c r="L756" s="18" t="e">
        <f t="shared" si="166"/>
        <v>#VALUE!</v>
      </c>
      <c r="M756" s="3">
        <v>1</v>
      </c>
      <c r="N756" t="s">
        <v>482</v>
      </c>
      <c r="O756" s="4">
        <v>1</v>
      </c>
      <c r="P756" t="s">
        <v>482</v>
      </c>
      <c r="Q756">
        <f t="shared" si="173"/>
        <v>0</v>
      </c>
      <c r="S756">
        <f t="shared" si="174"/>
        <v>0</v>
      </c>
      <c r="T756">
        <f t="shared" si="175"/>
        <v>0</v>
      </c>
      <c r="U756">
        <f t="shared" si="176"/>
        <v>1</v>
      </c>
      <c r="V756">
        <f t="shared" si="177"/>
        <v>1</v>
      </c>
      <c r="W756" t="s">
        <v>471</v>
      </c>
      <c r="X756" t="s">
        <v>483</v>
      </c>
      <c r="Y756" t="s">
        <v>1</v>
      </c>
      <c r="Z756" t="s">
        <v>484</v>
      </c>
      <c r="AA756">
        <v>-79.898383999999993</v>
      </c>
      <c r="AB756">
        <v>40.431807999999997</v>
      </c>
      <c r="AC756">
        <v>1</v>
      </c>
    </row>
    <row r="757" spans="1:29" hidden="1" outlineLevel="2" x14ac:dyDescent="0.2">
      <c r="A757">
        <v>1248801</v>
      </c>
      <c r="B757">
        <v>19</v>
      </c>
      <c r="C757" t="s">
        <v>468</v>
      </c>
      <c r="D757" t="s">
        <v>1</v>
      </c>
      <c r="I757" s="20" t="s">
        <v>381</v>
      </c>
      <c r="J757" s="15">
        <v>1</v>
      </c>
      <c r="K757" s="15" t="e">
        <f t="shared" si="165"/>
        <v>#VALUE!</v>
      </c>
      <c r="L757" s="18" t="e">
        <f t="shared" si="166"/>
        <v>#VALUE!</v>
      </c>
      <c r="M757" s="3">
        <v>1</v>
      </c>
      <c r="N757" t="s">
        <v>485</v>
      </c>
      <c r="O757" s="4">
        <v>1</v>
      </c>
      <c r="P757" t="s">
        <v>485</v>
      </c>
      <c r="Q757">
        <f t="shared" si="173"/>
        <v>0</v>
      </c>
      <c r="S757">
        <f t="shared" si="174"/>
        <v>0</v>
      </c>
      <c r="T757">
        <f t="shared" si="175"/>
        <v>0</v>
      </c>
      <c r="U757">
        <f t="shared" si="176"/>
        <v>1</v>
      </c>
      <c r="V757">
        <f t="shared" si="177"/>
        <v>1</v>
      </c>
      <c r="W757" t="s">
        <v>486</v>
      </c>
      <c r="X757" t="s">
        <v>196</v>
      </c>
      <c r="Y757" t="s">
        <v>1</v>
      </c>
      <c r="Z757" t="s">
        <v>481</v>
      </c>
      <c r="AA757">
        <v>-80.021163999999999</v>
      </c>
      <c r="AB757">
        <v>40.490067000000003</v>
      </c>
      <c r="AC757">
        <v>1</v>
      </c>
    </row>
    <row r="758" spans="1:29" hidden="1" outlineLevel="2" x14ac:dyDescent="0.2">
      <c r="A758">
        <v>1248801</v>
      </c>
      <c r="B758">
        <v>19</v>
      </c>
      <c r="C758" t="s">
        <v>468</v>
      </c>
      <c r="D758" t="s">
        <v>1</v>
      </c>
      <c r="I758" s="20" t="s">
        <v>381</v>
      </c>
      <c r="J758" s="15">
        <v>1</v>
      </c>
      <c r="K758" s="15" t="e">
        <f t="shared" si="165"/>
        <v>#VALUE!</v>
      </c>
      <c r="L758" s="18" t="e">
        <f t="shared" si="166"/>
        <v>#VALUE!</v>
      </c>
      <c r="M758" s="3">
        <v>1</v>
      </c>
      <c r="N758" t="s">
        <v>474</v>
      </c>
      <c r="O758" s="4">
        <v>1</v>
      </c>
      <c r="P758" t="s">
        <v>474</v>
      </c>
      <c r="Q758">
        <f t="shared" si="173"/>
        <v>0</v>
      </c>
      <c r="S758">
        <f t="shared" si="174"/>
        <v>0</v>
      </c>
      <c r="T758">
        <f t="shared" si="175"/>
        <v>0</v>
      </c>
      <c r="U758">
        <f t="shared" si="176"/>
        <v>1</v>
      </c>
      <c r="V758">
        <f t="shared" si="177"/>
        <v>1</v>
      </c>
      <c r="W758" t="s">
        <v>475</v>
      </c>
      <c r="X758" t="s">
        <v>476</v>
      </c>
      <c r="Y758" t="s">
        <v>477</v>
      </c>
      <c r="Z758" t="s">
        <v>478</v>
      </c>
      <c r="AA758">
        <v>0</v>
      </c>
      <c r="AB758">
        <v>0</v>
      </c>
      <c r="AC758">
        <v>1</v>
      </c>
    </row>
    <row r="759" spans="1:29" hidden="1" outlineLevel="2" x14ac:dyDescent="0.2">
      <c r="A759">
        <v>1248801</v>
      </c>
      <c r="B759">
        <v>19</v>
      </c>
      <c r="C759" t="s">
        <v>468</v>
      </c>
      <c r="D759" t="s">
        <v>1</v>
      </c>
      <c r="I759" s="20" t="s">
        <v>381</v>
      </c>
      <c r="J759" s="15">
        <v>1</v>
      </c>
      <c r="K759" s="15" t="e">
        <f t="shared" si="165"/>
        <v>#VALUE!</v>
      </c>
      <c r="L759" s="18" t="e">
        <f t="shared" si="166"/>
        <v>#VALUE!</v>
      </c>
      <c r="M759" s="3">
        <v>1</v>
      </c>
      <c r="N759" t="s">
        <v>487</v>
      </c>
      <c r="O759" s="4">
        <v>1</v>
      </c>
      <c r="P759" t="s">
        <v>487</v>
      </c>
      <c r="Q759">
        <f t="shared" si="173"/>
        <v>0</v>
      </c>
      <c r="S759">
        <f t="shared" si="174"/>
        <v>0</v>
      </c>
      <c r="T759">
        <f t="shared" si="175"/>
        <v>0</v>
      </c>
      <c r="U759">
        <f t="shared" si="176"/>
        <v>1</v>
      </c>
      <c r="V759">
        <f t="shared" si="177"/>
        <v>1</v>
      </c>
      <c r="W759" t="s">
        <v>488</v>
      </c>
      <c r="X759" t="s">
        <v>489</v>
      </c>
      <c r="Y759" t="s">
        <v>1</v>
      </c>
      <c r="Z759" t="s">
        <v>490</v>
      </c>
      <c r="AA759">
        <v>-79.997467</v>
      </c>
      <c r="AB759">
        <v>40.438338999999999</v>
      </c>
      <c r="AC759">
        <v>1</v>
      </c>
    </row>
    <row r="760" spans="1:29" hidden="1" outlineLevel="2" x14ac:dyDescent="0.2">
      <c r="A760">
        <v>1248801</v>
      </c>
      <c r="B760">
        <v>19</v>
      </c>
      <c r="C760" t="s">
        <v>468</v>
      </c>
      <c r="D760" t="s">
        <v>1</v>
      </c>
      <c r="I760" s="20" t="s">
        <v>381</v>
      </c>
      <c r="J760" s="15">
        <v>1</v>
      </c>
      <c r="K760" s="15" t="e">
        <f t="shared" si="165"/>
        <v>#VALUE!</v>
      </c>
      <c r="L760" s="18" t="e">
        <f t="shared" si="166"/>
        <v>#VALUE!</v>
      </c>
      <c r="M760" s="3">
        <v>1</v>
      </c>
      <c r="N760" t="s">
        <v>491</v>
      </c>
      <c r="O760" s="4">
        <v>1</v>
      </c>
      <c r="P760" t="s">
        <v>491</v>
      </c>
      <c r="Q760">
        <f t="shared" si="173"/>
        <v>0</v>
      </c>
      <c r="S760">
        <f t="shared" si="174"/>
        <v>0</v>
      </c>
      <c r="T760">
        <f t="shared" si="175"/>
        <v>0</v>
      </c>
      <c r="U760">
        <f t="shared" si="176"/>
        <v>1</v>
      </c>
      <c r="V760">
        <f t="shared" si="177"/>
        <v>1</v>
      </c>
      <c r="W760" t="s">
        <v>492</v>
      </c>
      <c r="X760" t="s">
        <v>196</v>
      </c>
      <c r="Y760" t="s">
        <v>1</v>
      </c>
      <c r="Z760" t="s">
        <v>481</v>
      </c>
      <c r="AA760">
        <v>-80.021163999999999</v>
      </c>
      <c r="AB760">
        <v>40.490067000000003</v>
      </c>
      <c r="AC760">
        <v>1</v>
      </c>
    </row>
    <row r="761" spans="1:29" hidden="1" outlineLevel="2" x14ac:dyDescent="0.2">
      <c r="A761">
        <v>1248801</v>
      </c>
      <c r="B761">
        <v>19</v>
      </c>
      <c r="C761" t="s">
        <v>468</v>
      </c>
      <c r="D761" t="s">
        <v>1</v>
      </c>
      <c r="I761" s="20" t="s">
        <v>381</v>
      </c>
      <c r="J761" s="15">
        <v>1</v>
      </c>
      <c r="K761" s="15" t="e">
        <f t="shared" si="165"/>
        <v>#VALUE!</v>
      </c>
      <c r="L761" s="18" t="e">
        <f t="shared" si="166"/>
        <v>#VALUE!</v>
      </c>
      <c r="M761" s="3">
        <v>1</v>
      </c>
      <c r="N761" t="s">
        <v>493</v>
      </c>
      <c r="O761" s="4">
        <v>1</v>
      </c>
      <c r="P761" t="s">
        <v>493</v>
      </c>
      <c r="Q761">
        <f t="shared" si="173"/>
        <v>0</v>
      </c>
      <c r="S761">
        <f t="shared" si="174"/>
        <v>0</v>
      </c>
      <c r="T761">
        <f t="shared" si="175"/>
        <v>0</v>
      </c>
      <c r="U761">
        <f t="shared" si="176"/>
        <v>1</v>
      </c>
      <c r="V761">
        <f t="shared" si="177"/>
        <v>1</v>
      </c>
      <c r="W761" t="s">
        <v>494</v>
      </c>
      <c r="X761" t="s">
        <v>476</v>
      </c>
      <c r="Y761" t="s">
        <v>477</v>
      </c>
      <c r="Z761" t="s">
        <v>478</v>
      </c>
      <c r="AA761">
        <v>-79.564130000000006</v>
      </c>
      <c r="AB761">
        <v>40.277355</v>
      </c>
      <c r="AC761">
        <v>1</v>
      </c>
    </row>
    <row r="762" spans="1:29" hidden="1" outlineLevel="2" x14ac:dyDescent="0.2">
      <c r="A762">
        <v>1248801</v>
      </c>
      <c r="B762">
        <v>19</v>
      </c>
      <c r="C762" t="s">
        <v>468</v>
      </c>
      <c r="D762" t="s">
        <v>1</v>
      </c>
      <c r="I762" s="20" t="s">
        <v>381</v>
      </c>
      <c r="J762" s="15">
        <v>1</v>
      </c>
      <c r="K762" s="15" t="e">
        <f t="shared" si="165"/>
        <v>#VALUE!</v>
      </c>
      <c r="L762" s="18" t="e">
        <f t="shared" si="166"/>
        <v>#VALUE!</v>
      </c>
      <c r="M762" s="3">
        <v>1</v>
      </c>
      <c r="N762" t="s">
        <v>470</v>
      </c>
      <c r="O762" s="4">
        <v>1</v>
      </c>
      <c r="P762" t="s">
        <v>470</v>
      </c>
      <c r="Q762">
        <f t="shared" si="173"/>
        <v>0</v>
      </c>
      <c r="S762">
        <f t="shared" si="174"/>
        <v>0</v>
      </c>
      <c r="T762">
        <f t="shared" si="175"/>
        <v>0</v>
      </c>
      <c r="U762">
        <f t="shared" si="176"/>
        <v>1</v>
      </c>
      <c r="V762">
        <f t="shared" si="177"/>
        <v>1</v>
      </c>
      <c r="W762" t="s">
        <v>471</v>
      </c>
      <c r="X762" t="s">
        <v>472</v>
      </c>
      <c r="Y762" t="s">
        <v>1</v>
      </c>
      <c r="Z762" t="s">
        <v>473</v>
      </c>
      <c r="AA762">
        <v>-79.888092</v>
      </c>
      <c r="AB762">
        <v>40.432568000000003</v>
      </c>
      <c r="AC762">
        <v>1</v>
      </c>
    </row>
    <row r="763" spans="1:29" hidden="1" outlineLevel="2" x14ac:dyDescent="0.2">
      <c r="A763">
        <v>1248801</v>
      </c>
      <c r="B763">
        <v>19</v>
      </c>
      <c r="C763" t="s">
        <v>468</v>
      </c>
      <c r="D763" t="s">
        <v>1</v>
      </c>
      <c r="I763" s="20" t="s">
        <v>381</v>
      </c>
      <c r="J763" s="15">
        <v>1</v>
      </c>
      <c r="K763" s="15" t="e">
        <f t="shared" si="165"/>
        <v>#VALUE!</v>
      </c>
      <c r="L763" s="18" t="e">
        <f t="shared" si="166"/>
        <v>#VALUE!</v>
      </c>
      <c r="M763" s="3">
        <v>1</v>
      </c>
      <c r="N763" t="s">
        <v>495</v>
      </c>
      <c r="O763" s="4">
        <v>1</v>
      </c>
      <c r="P763" t="s">
        <v>495</v>
      </c>
      <c r="Q763">
        <f t="shared" si="173"/>
        <v>0</v>
      </c>
      <c r="S763">
        <f t="shared" si="174"/>
        <v>0</v>
      </c>
      <c r="T763">
        <f t="shared" si="175"/>
        <v>0</v>
      </c>
      <c r="U763">
        <f t="shared" si="176"/>
        <v>1</v>
      </c>
      <c r="V763">
        <f t="shared" si="177"/>
        <v>1</v>
      </c>
      <c r="W763" t="s">
        <v>496</v>
      </c>
      <c r="X763" t="s">
        <v>497</v>
      </c>
      <c r="Y763" t="s">
        <v>1</v>
      </c>
      <c r="Z763" t="s">
        <v>498</v>
      </c>
      <c r="AA763">
        <v>-79.948149000000001</v>
      </c>
      <c r="AB763">
        <v>40.440809000000002</v>
      </c>
      <c r="AC763">
        <v>1</v>
      </c>
    </row>
    <row r="764" spans="1:29" hidden="1" outlineLevel="2" x14ac:dyDescent="0.2">
      <c r="A764">
        <v>1248801</v>
      </c>
      <c r="B764">
        <v>19</v>
      </c>
      <c r="C764" t="s">
        <v>468</v>
      </c>
      <c r="D764" t="s">
        <v>1</v>
      </c>
      <c r="I764" s="20" t="s">
        <v>381</v>
      </c>
      <c r="J764" s="15">
        <v>1</v>
      </c>
      <c r="K764" s="15" t="e">
        <f t="shared" si="165"/>
        <v>#VALUE!</v>
      </c>
      <c r="L764" s="18" t="e">
        <f t="shared" si="166"/>
        <v>#VALUE!</v>
      </c>
      <c r="M764" s="3">
        <v>1</v>
      </c>
      <c r="N764" t="s">
        <v>499</v>
      </c>
      <c r="O764" s="4">
        <v>1</v>
      </c>
      <c r="P764" t="s">
        <v>499</v>
      </c>
      <c r="Q764">
        <f t="shared" si="173"/>
        <v>0</v>
      </c>
      <c r="S764">
        <f t="shared" si="174"/>
        <v>0</v>
      </c>
      <c r="T764">
        <f t="shared" si="175"/>
        <v>0</v>
      </c>
      <c r="U764">
        <f t="shared" si="176"/>
        <v>1</v>
      </c>
      <c r="V764">
        <f t="shared" si="177"/>
        <v>1</v>
      </c>
      <c r="W764" t="s">
        <v>471</v>
      </c>
      <c r="X764" t="s">
        <v>472</v>
      </c>
      <c r="Y764" t="s">
        <v>1</v>
      </c>
      <c r="Z764" t="s">
        <v>473</v>
      </c>
      <c r="AA764">
        <v>-79.888092</v>
      </c>
      <c r="AB764">
        <v>40.432568000000003</v>
      </c>
      <c r="AC764">
        <v>1</v>
      </c>
    </row>
    <row r="765" spans="1:29" hidden="1" outlineLevel="2" x14ac:dyDescent="0.2">
      <c r="A765">
        <v>1248801</v>
      </c>
      <c r="B765">
        <v>19</v>
      </c>
      <c r="C765" t="s">
        <v>468</v>
      </c>
      <c r="D765" t="s">
        <v>1</v>
      </c>
      <c r="I765" s="20" t="s">
        <v>381</v>
      </c>
      <c r="J765" s="15">
        <v>1</v>
      </c>
      <c r="K765" s="15" t="e">
        <f t="shared" si="165"/>
        <v>#VALUE!</v>
      </c>
      <c r="L765" s="18" t="e">
        <f t="shared" si="166"/>
        <v>#VALUE!</v>
      </c>
      <c r="M765" s="3">
        <v>1</v>
      </c>
      <c r="N765" t="s">
        <v>474</v>
      </c>
      <c r="O765" s="4">
        <v>1</v>
      </c>
      <c r="P765" t="s">
        <v>474</v>
      </c>
      <c r="Q765">
        <f t="shared" si="173"/>
        <v>0</v>
      </c>
      <c r="S765">
        <f t="shared" si="174"/>
        <v>0</v>
      </c>
      <c r="T765">
        <f t="shared" si="175"/>
        <v>0</v>
      </c>
      <c r="U765">
        <f t="shared" si="176"/>
        <v>1</v>
      </c>
      <c r="V765">
        <f t="shared" si="177"/>
        <v>1</v>
      </c>
      <c r="W765" t="s">
        <v>475</v>
      </c>
      <c r="X765" t="s">
        <v>476</v>
      </c>
      <c r="Y765" t="s">
        <v>477</v>
      </c>
      <c r="Z765" t="s">
        <v>478</v>
      </c>
      <c r="AA765">
        <v>0</v>
      </c>
      <c r="AB765">
        <v>0</v>
      </c>
      <c r="AC765">
        <v>1</v>
      </c>
    </row>
    <row r="766" spans="1:29" hidden="1" outlineLevel="2" x14ac:dyDescent="0.2">
      <c r="A766">
        <v>1248801</v>
      </c>
      <c r="B766">
        <v>19</v>
      </c>
      <c r="C766" t="s">
        <v>468</v>
      </c>
      <c r="D766" t="s">
        <v>1</v>
      </c>
      <c r="I766" s="20" t="s">
        <v>381</v>
      </c>
      <c r="J766" s="15">
        <v>1</v>
      </c>
      <c r="K766" s="15" t="e">
        <f t="shared" si="165"/>
        <v>#VALUE!</v>
      </c>
      <c r="L766" s="18" t="e">
        <f t="shared" si="166"/>
        <v>#VALUE!</v>
      </c>
      <c r="M766" s="3">
        <v>1</v>
      </c>
      <c r="N766" t="s">
        <v>482</v>
      </c>
      <c r="O766" s="4">
        <v>1</v>
      </c>
      <c r="P766" t="s">
        <v>482</v>
      </c>
      <c r="Q766">
        <f t="shared" si="173"/>
        <v>0</v>
      </c>
      <c r="S766">
        <f t="shared" si="174"/>
        <v>0</v>
      </c>
      <c r="T766">
        <f t="shared" si="175"/>
        <v>0</v>
      </c>
      <c r="U766">
        <f t="shared" si="176"/>
        <v>1</v>
      </c>
      <c r="V766">
        <f t="shared" si="177"/>
        <v>1</v>
      </c>
      <c r="W766" t="s">
        <v>471</v>
      </c>
      <c r="X766" t="s">
        <v>483</v>
      </c>
      <c r="Y766" t="s">
        <v>1</v>
      </c>
      <c r="Z766" t="s">
        <v>484</v>
      </c>
      <c r="AA766">
        <v>-79.898383999999993</v>
      </c>
      <c r="AB766">
        <v>40.431807999999997</v>
      </c>
      <c r="AC766">
        <v>1</v>
      </c>
    </row>
    <row r="767" spans="1:29" hidden="1" outlineLevel="2" x14ac:dyDescent="0.2">
      <c r="A767">
        <v>1248801</v>
      </c>
      <c r="B767">
        <v>19</v>
      </c>
      <c r="C767" t="s">
        <v>468</v>
      </c>
      <c r="D767" t="s">
        <v>1</v>
      </c>
      <c r="I767" s="20" t="s">
        <v>381</v>
      </c>
      <c r="J767" s="15">
        <v>1</v>
      </c>
      <c r="K767" s="15" t="e">
        <f t="shared" si="165"/>
        <v>#VALUE!</v>
      </c>
      <c r="L767" s="18" t="e">
        <f t="shared" si="166"/>
        <v>#VALUE!</v>
      </c>
      <c r="M767" s="3">
        <v>1</v>
      </c>
      <c r="N767" t="s">
        <v>491</v>
      </c>
      <c r="O767" s="4">
        <v>1</v>
      </c>
      <c r="P767" t="s">
        <v>491</v>
      </c>
      <c r="Q767">
        <f t="shared" si="173"/>
        <v>0</v>
      </c>
      <c r="S767">
        <f t="shared" si="174"/>
        <v>0</v>
      </c>
      <c r="T767">
        <f t="shared" si="175"/>
        <v>0</v>
      </c>
      <c r="U767">
        <f t="shared" si="176"/>
        <v>1</v>
      </c>
      <c r="V767">
        <f t="shared" si="177"/>
        <v>1</v>
      </c>
      <c r="W767" t="s">
        <v>492</v>
      </c>
      <c r="X767" t="s">
        <v>196</v>
      </c>
      <c r="Y767" t="s">
        <v>1</v>
      </c>
      <c r="Z767" t="s">
        <v>481</v>
      </c>
      <c r="AA767">
        <v>-80.021163999999999</v>
      </c>
      <c r="AB767">
        <v>40.490067000000003</v>
      </c>
      <c r="AC767">
        <v>1</v>
      </c>
    </row>
    <row r="768" spans="1:29" hidden="1" outlineLevel="2" x14ac:dyDescent="0.2">
      <c r="A768">
        <v>1248801</v>
      </c>
      <c r="B768">
        <v>19</v>
      </c>
      <c r="C768" t="s">
        <v>468</v>
      </c>
      <c r="D768" t="s">
        <v>1</v>
      </c>
      <c r="I768" s="20" t="s">
        <v>381</v>
      </c>
      <c r="J768" s="15">
        <v>1</v>
      </c>
      <c r="K768" s="15" t="e">
        <f t="shared" si="165"/>
        <v>#VALUE!</v>
      </c>
      <c r="L768" s="18" t="e">
        <f t="shared" si="166"/>
        <v>#VALUE!</v>
      </c>
      <c r="M768" s="3">
        <v>1</v>
      </c>
      <c r="N768" t="s">
        <v>500</v>
      </c>
      <c r="O768" s="4">
        <v>1</v>
      </c>
      <c r="P768" t="s">
        <v>500</v>
      </c>
      <c r="Q768">
        <f t="shared" si="173"/>
        <v>0</v>
      </c>
      <c r="S768">
        <f t="shared" si="174"/>
        <v>0</v>
      </c>
      <c r="T768">
        <f t="shared" si="175"/>
        <v>0</v>
      </c>
      <c r="U768">
        <f t="shared" si="176"/>
        <v>1</v>
      </c>
      <c r="V768">
        <f t="shared" si="177"/>
        <v>1</v>
      </c>
      <c r="W768" t="s">
        <v>471</v>
      </c>
      <c r="X768" t="s">
        <v>483</v>
      </c>
      <c r="Y768" t="s">
        <v>1</v>
      </c>
      <c r="Z768" t="s">
        <v>484</v>
      </c>
      <c r="AA768">
        <v>-79.898383999999993</v>
      </c>
      <c r="AB768">
        <v>40.431807999999997</v>
      </c>
      <c r="AC768">
        <v>1</v>
      </c>
    </row>
    <row r="769" spans="1:29" hidden="1" outlineLevel="2" x14ac:dyDescent="0.2">
      <c r="A769">
        <v>1248801</v>
      </c>
      <c r="B769">
        <v>19</v>
      </c>
      <c r="C769" t="s">
        <v>468</v>
      </c>
      <c r="D769" t="s">
        <v>1</v>
      </c>
      <c r="I769" s="20" t="s">
        <v>381</v>
      </c>
      <c r="J769" s="15">
        <v>1</v>
      </c>
      <c r="K769" s="15" t="e">
        <f t="shared" si="165"/>
        <v>#VALUE!</v>
      </c>
      <c r="L769" s="18" t="e">
        <f t="shared" si="166"/>
        <v>#VALUE!</v>
      </c>
      <c r="M769" s="3">
        <v>1</v>
      </c>
      <c r="N769" t="s">
        <v>495</v>
      </c>
      <c r="O769" s="4">
        <v>1</v>
      </c>
      <c r="P769" t="s">
        <v>495</v>
      </c>
      <c r="Q769">
        <f t="shared" si="173"/>
        <v>0</v>
      </c>
      <c r="S769">
        <f t="shared" si="174"/>
        <v>0</v>
      </c>
      <c r="T769">
        <f t="shared" si="175"/>
        <v>0</v>
      </c>
      <c r="U769">
        <f t="shared" si="176"/>
        <v>1</v>
      </c>
      <c r="V769">
        <f t="shared" si="177"/>
        <v>1</v>
      </c>
      <c r="W769" t="s">
        <v>496</v>
      </c>
      <c r="X769" t="s">
        <v>497</v>
      </c>
      <c r="Y769" t="s">
        <v>1</v>
      </c>
      <c r="Z769" t="s">
        <v>498</v>
      </c>
      <c r="AA769">
        <v>-79.948149000000001</v>
      </c>
      <c r="AB769">
        <v>40.440809000000002</v>
      </c>
      <c r="AC769">
        <v>1</v>
      </c>
    </row>
    <row r="770" spans="1:29" hidden="1" outlineLevel="2" x14ac:dyDescent="0.2">
      <c r="A770">
        <v>1248801</v>
      </c>
      <c r="B770">
        <v>19</v>
      </c>
      <c r="C770" t="s">
        <v>468</v>
      </c>
      <c r="D770" t="s">
        <v>1</v>
      </c>
      <c r="I770" s="20" t="s">
        <v>381</v>
      </c>
      <c r="J770" s="15">
        <v>1</v>
      </c>
      <c r="K770" s="15" t="e">
        <f t="shared" si="165"/>
        <v>#VALUE!</v>
      </c>
      <c r="L770" s="18" t="e">
        <f t="shared" si="166"/>
        <v>#VALUE!</v>
      </c>
      <c r="M770" s="3">
        <v>1</v>
      </c>
      <c r="N770" t="s">
        <v>470</v>
      </c>
      <c r="O770" s="4">
        <v>1</v>
      </c>
      <c r="P770" t="s">
        <v>470</v>
      </c>
      <c r="Q770">
        <f t="shared" si="173"/>
        <v>0</v>
      </c>
      <c r="S770">
        <f t="shared" si="174"/>
        <v>0</v>
      </c>
      <c r="T770">
        <f t="shared" si="175"/>
        <v>0</v>
      </c>
      <c r="U770">
        <f t="shared" si="176"/>
        <v>1</v>
      </c>
      <c r="V770">
        <f t="shared" si="177"/>
        <v>1</v>
      </c>
      <c r="W770" t="s">
        <v>471</v>
      </c>
      <c r="X770" t="s">
        <v>472</v>
      </c>
      <c r="Y770" t="s">
        <v>1</v>
      </c>
      <c r="Z770" t="s">
        <v>473</v>
      </c>
      <c r="AA770">
        <v>-79.888092</v>
      </c>
      <c r="AB770">
        <v>40.432568000000003</v>
      </c>
      <c r="AC770">
        <v>1</v>
      </c>
    </row>
    <row r="771" spans="1:29" hidden="1" outlineLevel="2" x14ac:dyDescent="0.2">
      <c r="A771">
        <v>12039332</v>
      </c>
      <c r="B771">
        <v>11</v>
      </c>
      <c r="C771" t="s">
        <v>684</v>
      </c>
      <c r="D771" t="s">
        <v>1</v>
      </c>
      <c r="I771" s="20" t="s">
        <v>381</v>
      </c>
      <c r="J771" s="15">
        <v>1</v>
      </c>
      <c r="K771" s="15" t="e">
        <f t="shared" si="165"/>
        <v>#VALUE!</v>
      </c>
      <c r="L771" s="18" t="e">
        <f t="shared" si="166"/>
        <v>#VALUE!</v>
      </c>
      <c r="M771" s="3">
        <v>1</v>
      </c>
      <c r="N771" t="s">
        <v>686</v>
      </c>
      <c r="O771" s="4">
        <v>1</v>
      </c>
      <c r="P771" t="s">
        <v>686</v>
      </c>
      <c r="Q771">
        <f t="shared" si="173"/>
        <v>0</v>
      </c>
      <c r="S771">
        <f t="shared" si="174"/>
        <v>0</v>
      </c>
      <c r="T771">
        <f t="shared" si="175"/>
        <v>0</v>
      </c>
      <c r="U771">
        <f t="shared" si="176"/>
        <v>1</v>
      </c>
      <c r="V771">
        <f t="shared" si="177"/>
        <v>1</v>
      </c>
      <c r="W771" t="s">
        <v>687</v>
      </c>
      <c r="X771" t="s">
        <v>688</v>
      </c>
      <c r="Y771" t="s">
        <v>1</v>
      </c>
      <c r="Z771" t="s">
        <v>689</v>
      </c>
      <c r="AA771">
        <v>0</v>
      </c>
      <c r="AB771">
        <v>0</v>
      </c>
      <c r="AC771">
        <v>1</v>
      </c>
    </row>
    <row r="772" spans="1:29" hidden="1" outlineLevel="2" x14ac:dyDescent="0.2">
      <c r="A772">
        <v>12039332</v>
      </c>
      <c r="B772">
        <v>11</v>
      </c>
      <c r="C772" t="s">
        <v>684</v>
      </c>
      <c r="D772" t="s">
        <v>1</v>
      </c>
      <c r="I772" s="20" t="s">
        <v>381</v>
      </c>
      <c r="J772" s="15">
        <v>1</v>
      </c>
      <c r="K772" s="15" t="e">
        <f t="shared" si="165"/>
        <v>#VALUE!</v>
      </c>
      <c r="L772" s="18" t="e">
        <f t="shared" si="166"/>
        <v>#VALUE!</v>
      </c>
      <c r="M772" s="3">
        <v>1</v>
      </c>
      <c r="N772" t="s">
        <v>690</v>
      </c>
      <c r="O772" s="4">
        <v>1</v>
      </c>
      <c r="P772" t="s">
        <v>690</v>
      </c>
      <c r="Q772">
        <f t="shared" si="173"/>
        <v>0</v>
      </c>
      <c r="S772">
        <f t="shared" si="174"/>
        <v>0</v>
      </c>
      <c r="T772">
        <f t="shared" si="175"/>
        <v>0</v>
      </c>
      <c r="U772">
        <f t="shared" si="176"/>
        <v>1</v>
      </c>
      <c r="V772">
        <f t="shared" si="177"/>
        <v>1</v>
      </c>
      <c r="W772" t="s">
        <v>691</v>
      </c>
      <c r="X772" t="s">
        <v>688</v>
      </c>
      <c r="Y772" t="s">
        <v>1</v>
      </c>
      <c r="Z772" t="s">
        <v>689</v>
      </c>
      <c r="AA772">
        <v>0</v>
      </c>
      <c r="AB772">
        <v>0</v>
      </c>
      <c r="AC772">
        <v>1</v>
      </c>
    </row>
    <row r="773" spans="1:29" hidden="1" outlineLevel="2" x14ac:dyDescent="0.2">
      <c r="A773">
        <v>12039332</v>
      </c>
      <c r="B773">
        <v>11</v>
      </c>
      <c r="C773" t="s">
        <v>684</v>
      </c>
      <c r="D773" t="s">
        <v>1</v>
      </c>
      <c r="I773" s="20" t="s">
        <v>381</v>
      </c>
      <c r="J773" s="15">
        <v>1</v>
      </c>
      <c r="K773" s="15" t="e">
        <f t="shared" si="165"/>
        <v>#VALUE!</v>
      </c>
      <c r="L773" s="18" t="e">
        <f t="shared" si="166"/>
        <v>#VALUE!</v>
      </c>
      <c r="M773" s="3">
        <v>1</v>
      </c>
      <c r="N773" t="s">
        <v>690</v>
      </c>
      <c r="O773" s="4">
        <v>1</v>
      </c>
      <c r="P773" t="s">
        <v>690</v>
      </c>
      <c r="Q773">
        <f t="shared" si="173"/>
        <v>0</v>
      </c>
      <c r="S773">
        <f t="shared" si="174"/>
        <v>0</v>
      </c>
      <c r="T773">
        <f t="shared" si="175"/>
        <v>0</v>
      </c>
      <c r="U773">
        <f t="shared" si="176"/>
        <v>1</v>
      </c>
      <c r="V773">
        <f t="shared" si="177"/>
        <v>1</v>
      </c>
      <c r="W773" t="s">
        <v>691</v>
      </c>
      <c r="X773" t="s">
        <v>688</v>
      </c>
      <c r="Y773" t="s">
        <v>1</v>
      </c>
      <c r="Z773" t="s">
        <v>689</v>
      </c>
      <c r="AA773">
        <v>0</v>
      </c>
      <c r="AB773">
        <v>0</v>
      </c>
      <c r="AC773">
        <v>1</v>
      </c>
    </row>
    <row r="774" spans="1:29" hidden="1" outlineLevel="2" x14ac:dyDescent="0.2">
      <c r="A774">
        <v>12039332</v>
      </c>
      <c r="B774">
        <v>11</v>
      </c>
      <c r="C774" t="s">
        <v>684</v>
      </c>
      <c r="D774" t="s">
        <v>1</v>
      </c>
      <c r="I774" s="20" t="s">
        <v>381</v>
      </c>
      <c r="J774" s="15">
        <v>1</v>
      </c>
      <c r="K774" s="15" t="e">
        <f t="shared" ref="K774:K837" si="178">I774-J774</f>
        <v>#VALUE!</v>
      </c>
      <c r="L774" s="18" t="e">
        <f t="shared" ref="L774:L837" si="179">J774/I774</f>
        <v>#VALUE!</v>
      </c>
      <c r="M774" s="3">
        <v>1</v>
      </c>
      <c r="N774" t="s">
        <v>686</v>
      </c>
      <c r="O774" s="4">
        <v>1</v>
      </c>
      <c r="P774" t="s">
        <v>686</v>
      </c>
      <c r="Q774">
        <f t="shared" si="173"/>
        <v>0</v>
      </c>
      <c r="S774">
        <f t="shared" si="174"/>
        <v>0</v>
      </c>
      <c r="T774">
        <f t="shared" si="175"/>
        <v>0</v>
      </c>
      <c r="U774">
        <f t="shared" si="176"/>
        <v>1</v>
      </c>
      <c r="V774">
        <f t="shared" si="177"/>
        <v>1</v>
      </c>
      <c r="W774" t="s">
        <v>687</v>
      </c>
      <c r="X774" t="s">
        <v>688</v>
      </c>
      <c r="Y774" t="s">
        <v>1</v>
      </c>
      <c r="Z774" t="s">
        <v>689</v>
      </c>
      <c r="AA774">
        <v>0</v>
      </c>
      <c r="AB774">
        <v>0</v>
      </c>
      <c r="AC774">
        <v>1</v>
      </c>
    </row>
    <row r="775" spans="1:29" hidden="1" outlineLevel="2" x14ac:dyDescent="0.2">
      <c r="A775">
        <v>12039332</v>
      </c>
      <c r="B775">
        <v>11</v>
      </c>
      <c r="C775" t="s">
        <v>684</v>
      </c>
      <c r="D775" t="s">
        <v>1</v>
      </c>
      <c r="I775" s="20" t="s">
        <v>381</v>
      </c>
      <c r="J775" s="15">
        <v>1</v>
      </c>
      <c r="K775" s="15" t="e">
        <f t="shared" si="178"/>
        <v>#VALUE!</v>
      </c>
      <c r="L775" s="18" t="e">
        <f t="shared" si="179"/>
        <v>#VALUE!</v>
      </c>
      <c r="M775" s="3">
        <v>1</v>
      </c>
      <c r="N775" t="s">
        <v>690</v>
      </c>
      <c r="O775" s="4">
        <v>1</v>
      </c>
      <c r="P775" t="s">
        <v>690</v>
      </c>
      <c r="Q775">
        <f t="shared" si="173"/>
        <v>0</v>
      </c>
      <c r="S775">
        <f t="shared" si="174"/>
        <v>0</v>
      </c>
      <c r="T775">
        <f t="shared" si="175"/>
        <v>0</v>
      </c>
      <c r="U775">
        <f t="shared" si="176"/>
        <v>1</v>
      </c>
      <c r="V775">
        <f t="shared" si="177"/>
        <v>1</v>
      </c>
      <c r="W775" t="s">
        <v>691</v>
      </c>
      <c r="X775" t="s">
        <v>688</v>
      </c>
      <c r="Y775" t="s">
        <v>1</v>
      </c>
      <c r="Z775" t="s">
        <v>689</v>
      </c>
      <c r="AA775">
        <v>0</v>
      </c>
      <c r="AB775">
        <v>0</v>
      </c>
      <c r="AC775">
        <v>1</v>
      </c>
    </row>
    <row r="776" spans="1:29" hidden="1" outlineLevel="2" x14ac:dyDescent="0.2">
      <c r="A776">
        <v>12039332</v>
      </c>
      <c r="B776">
        <v>11</v>
      </c>
      <c r="C776" t="s">
        <v>684</v>
      </c>
      <c r="D776" t="s">
        <v>1</v>
      </c>
      <c r="I776" s="20" t="s">
        <v>381</v>
      </c>
      <c r="J776" s="15">
        <v>1</v>
      </c>
      <c r="K776" s="15" t="e">
        <f t="shared" si="178"/>
        <v>#VALUE!</v>
      </c>
      <c r="L776" s="18" t="e">
        <f t="shared" si="179"/>
        <v>#VALUE!</v>
      </c>
      <c r="M776" s="3">
        <v>1</v>
      </c>
      <c r="N776" t="s">
        <v>692</v>
      </c>
      <c r="O776" s="4">
        <v>1</v>
      </c>
      <c r="P776" t="s">
        <v>692</v>
      </c>
      <c r="Q776">
        <f t="shared" si="173"/>
        <v>0</v>
      </c>
      <c r="S776">
        <f t="shared" si="174"/>
        <v>0</v>
      </c>
      <c r="T776">
        <f t="shared" si="175"/>
        <v>0</v>
      </c>
      <c r="U776">
        <f t="shared" si="176"/>
        <v>1</v>
      </c>
      <c r="V776">
        <f t="shared" si="177"/>
        <v>1</v>
      </c>
      <c r="W776" t="s">
        <v>693</v>
      </c>
      <c r="X776" t="s">
        <v>688</v>
      </c>
      <c r="Y776" t="s">
        <v>1</v>
      </c>
      <c r="Z776" t="s">
        <v>689</v>
      </c>
      <c r="AA776">
        <v>0</v>
      </c>
      <c r="AB776">
        <v>0</v>
      </c>
      <c r="AC776">
        <v>1</v>
      </c>
    </row>
    <row r="777" spans="1:29" hidden="1" outlineLevel="2" x14ac:dyDescent="0.2">
      <c r="A777">
        <v>12039332</v>
      </c>
      <c r="B777">
        <v>11</v>
      </c>
      <c r="C777" t="s">
        <v>684</v>
      </c>
      <c r="D777" t="s">
        <v>1</v>
      </c>
      <c r="I777" s="20" t="s">
        <v>381</v>
      </c>
      <c r="J777" s="15">
        <v>1</v>
      </c>
      <c r="K777" s="15" t="e">
        <f t="shared" si="178"/>
        <v>#VALUE!</v>
      </c>
      <c r="L777" s="18" t="e">
        <f t="shared" si="179"/>
        <v>#VALUE!</v>
      </c>
      <c r="M777" s="3">
        <v>1</v>
      </c>
      <c r="N777" t="s">
        <v>690</v>
      </c>
      <c r="O777" s="4">
        <v>1</v>
      </c>
      <c r="P777" t="s">
        <v>690</v>
      </c>
      <c r="Q777">
        <f t="shared" si="173"/>
        <v>0</v>
      </c>
      <c r="S777">
        <f t="shared" si="174"/>
        <v>0</v>
      </c>
      <c r="T777">
        <f t="shared" si="175"/>
        <v>0</v>
      </c>
      <c r="U777">
        <f t="shared" si="176"/>
        <v>1</v>
      </c>
      <c r="V777">
        <f t="shared" si="177"/>
        <v>1</v>
      </c>
      <c r="W777" t="s">
        <v>691</v>
      </c>
      <c r="X777" t="s">
        <v>688</v>
      </c>
      <c r="Y777" t="s">
        <v>1</v>
      </c>
      <c r="Z777" t="s">
        <v>689</v>
      </c>
      <c r="AA777">
        <v>0</v>
      </c>
      <c r="AB777">
        <v>0</v>
      </c>
      <c r="AC777">
        <v>1</v>
      </c>
    </row>
    <row r="778" spans="1:29" hidden="1" outlineLevel="2" x14ac:dyDescent="0.2">
      <c r="A778">
        <v>12039332</v>
      </c>
      <c r="B778">
        <v>11</v>
      </c>
      <c r="C778" t="s">
        <v>684</v>
      </c>
      <c r="D778" t="s">
        <v>1</v>
      </c>
      <c r="I778" s="20" t="s">
        <v>381</v>
      </c>
      <c r="J778" s="15">
        <v>1</v>
      </c>
      <c r="K778" s="15" t="e">
        <f t="shared" si="178"/>
        <v>#VALUE!</v>
      </c>
      <c r="L778" s="18" t="e">
        <f t="shared" si="179"/>
        <v>#VALUE!</v>
      </c>
      <c r="M778" s="3">
        <v>1</v>
      </c>
      <c r="N778" t="s">
        <v>686</v>
      </c>
      <c r="O778" s="4">
        <v>1</v>
      </c>
      <c r="P778" t="s">
        <v>686</v>
      </c>
      <c r="Q778">
        <f t="shared" si="173"/>
        <v>0</v>
      </c>
      <c r="S778">
        <f t="shared" si="174"/>
        <v>0</v>
      </c>
      <c r="T778">
        <f t="shared" si="175"/>
        <v>0</v>
      </c>
      <c r="U778">
        <f t="shared" si="176"/>
        <v>1</v>
      </c>
      <c r="V778">
        <f t="shared" si="177"/>
        <v>1</v>
      </c>
      <c r="W778" t="s">
        <v>687</v>
      </c>
      <c r="X778" t="s">
        <v>688</v>
      </c>
      <c r="Y778" t="s">
        <v>1</v>
      </c>
      <c r="Z778" t="s">
        <v>689</v>
      </c>
      <c r="AA778">
        <v>0</v>
      </c>
      <c r="AB778">
        <v>0</v>
      </c>
      <c r="AC778">
        <v>1</v>
      </c>
    </row>
    <row r="779" spans="1:29" hidden="1" outlineLevel="2" x14ac:dyDescent="0.2">
      <c r="A779">
        <v>12039332</v>
      </c>
      <c r="B779">
        <v>11</v>
      </c>
      <c r="C779" t="s">
        <v>684</v>
      </c>
      <c r="D779" t="s">
        <v>1</v>
      </c>
      <c r="I779" s="20" t="s">
        <v>381</v>
      </c>
      <c r="J779" s="15">
        <v>1</v>
      </c>
      <c r="K779" s="15" t="e">
        <f t="shared" si="178"/>
        <v>#VALUE!</v>
      </c>
      <c r="L779" s="18" t="e">
        <f t="shared" si="179"/>
        <v>#VALUE!</v>
      </c>
      <c r="M779" s="3">
        <v>1</v>
      </c>
      <c r="N779" t="s">
        <v>692</v>
      </c>
      <c r="O779" s="4">
        <v>1</v>
      </c>
      <c r="P779" t="s">
        <v>692</v>
      </c>
      <c r="Q779">
        <f t="shared" si="173"/>
        <v>0</v>
      </c>
      <c r="S779">
        <f t="shared" si="174"/>
        <v>0</v>
      </c>
      <c r="T779">
        <f t="shared" si="175"/>
        <v>0</v>
      </c>
      <c r="U779">
        <f t="shared" si="176"/>
        <v>1</v>
      </c>
      <c r="V779">
        <f t="shared" si="177"/>
        <v>1</v>
      </c>
      <c r="W779" t="s">
        <v>693</v>
      </c>
      <c r="X779" t="s">
        <v>688</v>
      </c>
      <c r="Y779" t="s">
        <v>1</v>
      </c>
      <c r="Z779" t="s">
        <v>689</v>
      </c>
      <c r="AA779">
        <v>0</v>
      </c>
      <c r="AB779">
        <v>0</v>
      </c>
      <c r="AC779">
        <v>1</v>
      </c>
    </row>
    <row r="780" spans="1:29" hidden="1" outlineLevel="2" x14ac:dyDescent="0.2">
      <c r="A780">
        <v>12039332</v>
      </c>
      <c r="B780">
        <v>11</v>
      </c>
      <c r="C780" t="s">
        <v>684</v>
      </c>
      <c r="D780" t="s">
        <v>1</v>
      </c>
      <c r="I780" s="20" t="s">
        <v>381</v>
      </c>
      <c r="J780" s="15">
        <v>1</v>
      </c>
      <c r="K780" s="15" t="e">
        <f t="shared" si="178"/>
        <v>#VALUE!</v>
      </c>
      <c r="L780" s="18" t="e">
        <f t="shared" si="179"/>
        <v>#VALUE!</v>
      </c>
      <c r="M780" s="3">
        <v>1</v>
      </c>
      <c r="N780" t="s">
        <v>692</v>
      </c>
      <c r="O780" s="4">
        <v>1</v>
      </c>
      <c r="P780" t="s">
        <v>692</v>
      </c>
      <c r="Q780">
        <f t="shared" si="173"/>
        <v>0</v>
      </c>
      <c r="S780">
        <f t="shared" si="174"/>
        <v>0</v>
      </c>
      <c r="T780">
        <f t="shared" si="175"/>
        <v>0</v>
      </c>
      <c r="U780">
        <f t="shared" si="176"/>
        <v>1</v>
      </c>
      <c r="V780">
        <f t="shared" si="177"/>
        <v>1</v>
      </c>
      <c r="W780" t="s">
        <v>693</v>
      </c>
      <c r="X780" t="s">
        <v>688</v>
      </c>
      <c r="Y780" t="s">
        <v>1</v>
      </c>
      <c r="Z780" t="s">
        <v>689</v>
      </c>
      <c r="AA780">
        <v>0</v>
      </c>
      <c r="AB780">
        <v>0</v>
      </c>
      <c r="AC780">
        <v>1</v>
      </c>
    </row>
    <row r="781" spans="1:29" hidden="1" outlineLevel="2" x14ac:dyDescent="0.2">
      <c r="A781">
        <v>12039332</v>
      </c>
      <c r="B781">
        <v>11</v>
      </c>
      <c r="C781" t="s">
        <v>684</v>
      </c>
      <c r="D781" t="s">
        <v>1</v>
      </c>
      <c r="I781" s="20" t="s">
        <v>381</v>
      </c>
      <c r="J781" s="15">
        <v>1</v>
      </c>
      <c r="K781" s="15" t="e">
        <f t="shared" si="178"/>
        <v>#VALUE!</v>
      </c>
      <c r="L781" s="18" t="e">
        <f t="shared" si="179"/>
        <v>#VALUE!</v>
      </c>
      <c r="M781" s="3">
        <v>1</v>
      </c>
      <c r="N781" t="s">
        <v>686</v>
      </c>
      <c r="O781" s="4">
        <v>1</v>
      </c>
      <c r="P781" t="s">
        <v>686</v>
      </c>
      <c r="Q781">
        <f t="shared" si="173"/>
        <v>0</v>
      </c>
      <c r="S781">
        <f t="shared" si="174"/>
        <v>0</v>
      </c>
      <c r="T781">
        <f t="shared" si="175"/>
        <v>0</v>
      </c>
      <c r="U781">
        <f t="shared" si="176"/>
        <v>1</v>
      </c>
      <c r="V781">
        <f t="shared" si="177"/>
        <v>1</v>
      </c>
      <c r="W781" t="s">
        <v>687</v>
      </c>
      <c r="X781" t="s">
        <v>688</v>
      </c>
      <c r="Y781" t="s">
        <v>1</v>
      </c>
      <c r="Z781" t="s">
        <v>689</v>
      </c>
      <c r="AA781">
        <v>0</v>
      </c>
      <c r="AB781">
        <v>0</v>
      </c>
      <c r="AC781">
        <v>1</v>
      </c>
    </row>
    <row r="782" spans="1:29" hidden="1" outlineLevel="2" x14ac:dyDescent="0.2">
      <c r="A782">
        <v>1530362</v>
      </c>
      <c r="B782">
        <v>7</v>
      </c>
      <c r="C782" t="s">
        <v>985</v>
      </c>
      <c r="D782" t="s">
        <v>1</v>
      </c>
      <c r="I782" s="20" t="s">
        <v>381</v>
      </c>
      <c r="J782" s="15">
        <v>1</v>
      </c>
      <c r="K782" s="15" t="e">
        <f t="shared" si="178"/>
        <v>#VALUE!</v>
      </c>
      <c r="L782" s="18" t="e">
        <f t="shared" si="179"/>
        <v>#VALUE!</v>
      </c>
      <c r="M782" s="3">
        <v>1</v>
      </c>
      <c r="N782" t="s">
        <v>987</v>
      </c>
      <c r="O782" s="4">
        <v>1</v>
      </c>
      <c r="P782" t="s">
        <v>987</v>
      </c>
      <c r="Q782">
        <f t="shared" si="173"/>
        <v>0</v>
      </c>
      <c r="S782">
        <f t="shared" si="174"/>
        <v>0</v>
      </c>
      <c r="T782">
        <f t="shared" si="175"/>
        <v>0</v>
      </c>
      <c r="U782">
        <f t="shared" si="176"/>
        <v>1</v>
      </c>
      <c r="V782">
        <f t="shared" si="177"/>
        <v>1</v>
      </c>
      <c r="W782" t="s">
        <v>988</v>
      </c>
      <c r="X782" t="s">
        <v>989</v>
      </c>
      <c r="Y782" t="s">
        <v>1</v>
      </c>
      <c r="Z782" t="s">
        <v>990</v>
      </c>
      <c r="AA782">
        <v>0</v>
      </c>
      <c r="AB782">
        <v>0</v>
      </c>
      <c r="AC782">
        <v>1</v>
      </c>
    </row>
    <row r="783" spans="1:29" hidden="1" outlineLevel="2" x14ac:dyDescent="0.2">
      <c r="A783">
        <v>1530362</v>
      </c>
      <c r="B783">
        <v>7</v>
      </c>
      <c r="C783" t="s">
        <v>985</v>
      </c>
      <c r="D783" t="s">
        <v>1</v>
      </c>
      <c r="I783" s="20" t="s">
        <v>381</v>
      </c>
      <c r="J783" s="15">
        <v>1</v>
      </c>
      <c r="K783" s="15" t="e">
        <f t="shared" si="178"/>
        <v>#VALUE!</v>
      </c>
      <c r="L783" s="18" t="e">
        <f t="shared" si="179"/>
        <v>#VALUE!</v>
      </c>
      <c r="M783" s="3">
        <v>1</v>
      </c>
      <c r="N783" t="s">
        <v>991</v>
      </c>
      <c r="O783" s="4">
        <v>1</v>
      </c>
      <c r="P783" t="s">
        <v>991</v>
      </c>
      <c r="Q783">
        <f t="shared" si="173"/>
        <v>0</v>
      </c>
      <c r="S783">
        <f t="shared" si="174"/>
        <v>0</v>
      </c>
      <c r="T783">
        <f t="shared" si="175"/>
        <v>0</v>
      </c>
      <c r="U783">
        <f t="shared" si="176"/>
        <v>1</v>
      </c>
      <c r="V783">
        <f t="shared" si="177"/>
        <v>1</v>
      </c>
      <c r="W783" t="s">
        <v>992</v>
      </c>
      <c r="X783" t="s">
        <v>993</v>
      </c>
      <c r="Y783" t="s">
        <v>1</v>
      </c>
      <c r="Z783" t="s">
        <v>994</v>
      </c>
      <c r="AA783">
        <v>0</v>
      </c>
      <c r="AB783">
        <v>0</v>
      </c>
      <c r="AC783">
        <v>1</v>
      </c>
    </row>
    <row r="784" spans="1:29" hidden="1" outlineLevel="2" x14ac:dyDescent="0.2">
      <c r="A784">
        <v>1530362</v>
      </c>
      <c r="B784">
        <v>7</v>
      </c>
      <c r="C784" t="s">
        <v>985</v>
      </c>
      <c r="D784" t="s">
        <v>1</v>
      </c>
      <c r="I784" s="20" t="s">
        <v>381</v>
      </c>
      <c r="J784" s="15">
        <v>1</v>
      </c>
      <c r="K784" s="15" t="e">
        <f t="shared" si="178"/>
        <v>#VALUE!</v>
      </c>
      <c r="L784" s="18" t="e">
        <f t="shared" si="179"/>
        <v>#VALUE!</v>
      </c>
      <c r="M784" s="3">
        <v>1</v>
      </c>
      <c r="N784" t="s">
        <v>995</v>
      </c>
      <c r="O784" s="4">
        <v>1</v>
      </c>
      <c r="P784" t="s">
        <v>995</v>
      </c>
      <c r="Q784">
        <f t="shared" si="173"/>
        <v>0</v>
      </c>
      <c r="S784">
        <f t="shared" si="174"/>
        <v>0</v>
      </c>
      <c r="T784">
        <f t="shared" si="175"/>
        <v>0</v>
      </c>
      <c r="U784">
        <f t="shared" si="176"/>
        <v>1</v>
      </c>
      <c r="V784">
        <f t="shared" si="177"/>
        <v>1</v>
      </c>
      <c r="W784" t="s">
        <v>996</v>
      </c>
      <c r="X784" t="s">
        <v>993</v>
      </c>
      <c r="Y784" t="s">
        <v>1</v>
      </c>
      <c r="Z784" t="s">
        <v>994</v>
      </c>
      <c r="AA784">
        <v>0</v>
      </c>
      <c r="AB784">
        <v>0</v>
      </c>
      <c r="AC784">
        <v>1</v>
      </c>
    </row>
    <row r="785" spans="1:29" hidden="1" outlineLevel="2" x14ac:dyDescent="0.2">
      <c r="A785">
        <v>1530362</v>
      </c>
      <c r="B785">
        <v>7</v>
      </c>
      <c r="C785" t="s">
        <v>985</v>
      </c>
      <c r="D785" t="s">
        <v>1</v>
      </c>
      <c r="I785" s="20" t="s">
        <v>381</v>
      </c>
      <c r="J785" s="15">
        <v>1</v>
      </c>
      <c r="K785" s="15" t="e">
        <f t="shared" si="178"/>
        <v>#VALUE!</v>
      </c>
      <c r="L785" s="18" t="e">
        <f t="shared" si="179"/>
        <v>#VALUE!</v>
      </c>
      <c r="M785" s="3">
        <v>1</v>
      </c>
      <c r="N785" t="s">
        <v>997</v>
      </c>
      <c r="O785" s="4">
        <v>1</v>
      </c>
      <c r="P785" t="s">
        <v>997</v>
      </c>
      <c r="Q785">
        <f t="shared" ref="Q785:Q799" si="180">IF((M785+O785=3),1,0)</f>
        <v>0</v>
      </c>
      <c r="S785">
        <f t="shared" ref="S785:S799" si="181">IF(M785=R785,1,0)</f>
        <v>0</v>
      </c>
      <c r="T785">
        <f t="shared" ref="T785:T799" si="182">IF((M785+O785=4),1,0)</f>
        <v>0</v>
      </c>
      <c r="U785">
        <f t="shared" ref="U785:U799" si="183">IF(M785=O785,1,0)</f>
        <v>1</v>
      </c>
      <c r="V785">
        <f t="shared" ref="V785:V799" si="184">IF(N785=P785,1,888)</f>
        <v>1</v>
      </c>
      <c r="W785" t="s">
        <v>998</v>
      </c>
      <c r="X785" t="s">
        <v>989</v>
      </c>
      <c r="Y785" t="s">
        <v>1</v>
      </c>
      <c r="Z785" t="s">
        <v>990</v>
      </c>
      <c r="AA785">
        <v>0</v>
      </c>
      <c r="AB785">
        <v>0</v>
      </c>
      <c r="AC785">
        <v>1</v>
      </c>
    </row>
    <row r="786" spans="1:29" hidden="1" outlineLevel="2" x14ac:dyDescent="0.2">
      <c r="A786">
        <v>1530362</v>
      </c>
      <c r="B786">
        <v>7</v>
      </c>
      <c r="C786" t="s">
        <v>985</v>
      </c>
      <c r="D786" t="s">
        <v>1</v>
      </c>
      <c r="I786" s="20" t="s">
        <v>381</v>
      </c>
      <c r="J786" s="15">
        <v>1</v>
      </c>
      <c r="K786" s="15" t="e">
        <f t="shared" si="178"/>
        <v>#VALUE!</v>
      </c>
      <c r="L786" s="18" t="e">
        <f t="shared" si="179"/>
        <v>#VALUE!</v>
      </c>
      <c r="M786" s="3">
        <v>1</v>
      </c>
      <c r="N786" t="s">
        <v>999</v>
      </c>
      <c r="O786" s="4">
        <v>1</v>
      </c>
      <c r="P786" t="s">
        <v>999</v>
      </c>
      <c r="Q786">
        <f t="shared" si="180"/>
        <v>0</v>
      </c>
      <c r="S786">
        <f t="shared" si="181"/>
        <v>0</v>
      </c>
      <c r="T786">
        <f t="shared" si="182"/>
        <v>0</v>
      </c>
      <c r="U786">
        <f t="shared" si="183"/>
        <v>1</v>
      </c>
      <c r="V786">
        <f t="shared" si="184"/>
        <v>1</v>
      </c>
      <c r="W786" t="s">
        <v>1000</v>
      </c>
      <c r="X786" t="s">
        <v>989</v>
      </c>
      <c r="Y786" t="s">
        <v>1</v>
      </c>
      <c r="Z786" t="s">
        <v>990</v>
      </c>
      <c r="AA786">
        <v>0</v>
      </c>
      <c r="AB786">
        <v>0</v>
      </c>
      <c r="AC786">
        <v>1</v>
      </c>
    </row>
    <row r="787" spans="1:29" hidden="1" outlineLevel="2" x14ac:dyDescent="0.2">
      <c r="A787">
        <v>1530362</v>
      </c>
      <c r="B787">
        <v>7</v>
      </c>
      <c r="C787" t="s">
        <v>985</v>
      </c>
      <c r="D787" t="s">
        <v>1</v>
      </c>
      <c r="I787" s="20" t="s">
        <v>381</v>
      </c>
      <c r="J787" s="15">
        <v>1</v>
      </c>
      <c r="K787" s="15" t="e">
        <f t="shared" si="178"/>
        <v>#VALUE!</v>
      </c>
      <c r="L787" s="18" t="e">
        <f t="shared" si="179"/>
        <v>#VALUE!</v>
      </c>
      <c r="M787" s="3">
        <v>1</v>
      </c>
      <c r="N787" t="s">
        <v>991</v>
      </c>
      <c r="O787" s="4">
        <v>1</v>
      </c>
      <c r="P787" t="s">
        <v>991</v>
      </c>
      <c r="Q787">
        <f t="shared" si="180"/>
        <v>0</v>
      </c>
      <c r="S787">
        <f t="shared" si="181"/>
        <v>0</v>
      </c>
      <c r="T787">
        <f t="shared" si="182"/>
        <v>0</v>
      </c>
      <c r="U787">
        <f t="shared" si="183"/>
        <v>1</v>
      </c>
      <c r="V787">
        <f t="shared" si="184"/>
        <v>1</v>
      </c>
      <c r="W787" t="s">
        <v>1001</v>
      </c>
      <c r="X787" t="s">
        <v>993</v>
      </c>
      <c r="Y787" t="s">
        <v>1</v>
      </c>
      <c r="Z787" t="s">
        <v>994</v>
      </c>
      <c r="AA787">
        <v>0</v>
      </c>
      <c r="AB787">
        <v>0</v>
      </c>
      <c r="AC787">
        <v>1</v>
      </c>
    </row>
    <row r="788" spans="1:29" hidden="1" outlineLevel="2" x14ac:dyDescent="0.2">
      <c r="A788">
        <v>1530362</v>
      </c>
      <c r="B788">
        <v>7</v>
      </c>
      <c r="C788" t="s">
        <v>985</v>
      </c>
      <c r="D788" t="s">
        <v>1</v>
      </c>
      <c r="I788" s="20" t="s">
        <v>381</v>
      </c>
      <c r="J788" s="15">
        <v>1</v>
      </c>
      <c r="K788" s="15" t="e">
        <f t="shared" si="178"/>
        <v>#VALUE!</v>
      </c>
      <c r="L788" s="18" t="e">
        <f t="shared" si="179"/>
        <v>#VALUE!</v>
      </c>
      <c r="M788" s="3">
        <v>1</v>
      </c>
      <c r="N788" t="s">
        <v>1002</v>
      </c>
      <c r="O788" s="4">
        <v>1</v>
      </c>
      <c r="P788" t="s">
        <v>1002</v>
      </c>
      <c r="Q788">
        <f t="shared" si="180"/>
        <v>0</v>
      </c>
      <c r="S788">
        <f t="shared" si="181"/>
        <v>0</v>
      </c>
      <c r="T788">
        <f t="shared" si="182"/>
        <v>0</v>
      </c>
      <c r="U788">
        <f t="shared" si="183"/>
        <v>1</v>
      </c>
      <c r="V788">
        <f t="shared" si="184"/>
        <v>1</v>
      </c>
      <c r="W788" t="s">
        <v>1003</v>
      </c>
      <c r="X788" t="s">
        <v>395</v>
      </c>
      <c r="Y788" t="s">
        <v>1</v>
      </c>
      <c r="Z788" t="s">
        <v>396</v>
      </c>
      <c r="AA788">
        <v>-79.942160000000001</v>
      </c>
      <c r="AB788">
        <v>40.431978999999998</v>
      </c>
      <c r="AC788">
        <v>1</v>
      </c>
    </row>
    <row r="789" spans="1:29" hidden="1" outlineLevel="2" x14ac:dyDescent="0.2">
      <c r="A789">
        <v>781619</v>
      </c>
      <c r="B789">
        <v>3</v>
      </c>
      <c r="C789" t="s">
        <v>1505</v>
      </c>
      <c r="D789" t="s">
        <v>1</v>
      </c>
      <c r="I789" s="20" t="s">
        <v>381</v>
      </c>
      <c r="J789" s="15">
        <v>1</v>
      </c>
      <c r="K789" s="15" t="e">
        <f t="shared" si="178"/>
        <v>#VALUE!</v>
      </c>
      <c r="L789" s="18" t="e">
        <f t="shared" si="179"/>
        <v>#VALUE!</v>
      </c>
      <c r="M789" s="3">
        <v>1</v>
      </c>
      <c r="N789" t="s">
        <v>1507</v>
      </c>
      <c r="O789" s="4">
        <v>1</v>
      </c>
      <c r="P789" t="s">
        <v>1507</v>
      </c>
      <c r="Q789">
        <f t="shared" si="180"/>
        <v>0</v>
      </c>
      <c r="S789">
        <f t="shared" si="181"/>
        <v>0</v>
      </c>
      <c r="T789">
        <f t="shared" si="182"/>
        <v>0</v>
      </c>
      <c r="U789">
        <f t="shared" si="183"/>
        <v>1</v>
      </c>
      <c r="V789">
        <f t="shared" si="184"/>
        <v>1</v>
      </c>
      <c r="W789" t="s">
        <v>1508</v>
      </c>
      <c r="X789" t="s">
        <v>385</v>
      </c>
      <c r="Y789" t="s">
        <v>386</v>
      </c>
      <c r="Z789" t="s">
        <v>387</v>
      </c>
      <c r="AA789">
        <v>-80.186040000000006</v>
      </c>
      <c r="AB789">
        <v>40.491042999999998</v>
      </c>
      <c r="AC789">
        <v>1</v>
      </c>
    </row>
    <row r="790" spans="1:29" hidden="1" outlineLevel="2" x14ac:dyDescent="0.2">
      <c r="A790">
        <v>781619</v>
      </c>
      <c r="B790">
        <v>3</v>
      </c>
      <c r="C790" t="s">
        <v>1505</v>
      </c>
      <c r="D790" t="s">
        <v>1</v>
      </c>
      <c r="I790" s="20" t="s">
        <v>381</v>
      </c>
      <c r="J790" s="15">
        <v>1</v>
      </c>
      <c r="K790" s="15" t="e">
        <f t="shared" si="178"/>
        <v>#VALUE!</v>
      </c>
      <c r="L790" s="18" t="e">
        <f t="shared" si="179"/>
        <v>#VALUE!</v>
      </c>
      <c r="M790" s="3">
        <v>1</v>
      </c>
      <c r="N790" t="s">
        <v>1509</v>
      </c>
      <c r="O790" s="4">
        <v>1</v>
      </c>
      <c r="P790" t="s">
        <v>1509</v>
      </c>
      <c r="Q790">
        <f t="shared" si="180"/>
        <v>0</v>
      </c>
      <c r="S790">
        <f t="shared" si="181"/>
        <v>0</v>
      </c>
      <c r="T790">
        <f t="shared" si="182"/>
        <v>0</v>
      </c>
      <c r="U790">
        <f t="shared" si="183"/>
        <v>1</v>
      </c>
      <c r="V790">
        <f t="shared" si="184"/>
        <v>1</v>
      </c>
      <c r="W790" t="s">
        <v>471</v>
      </c>
      <c r="X790" t="s">
        <v>385</v>
      </c>
      <c r="Y790" t="s">
        <v>386</v>
      </c>
      <c r="Z790" t="s">
        <v>387</v>
      </c>
      <c r="AA790">
        <v>-80.186040000000006</v>
      </c>
      <c r="AB790">
        <v>40.491042999999998</v>
      </c>
      <c r="AC790">
        <v>1</v>
      </c>
    </row>
    <row r="791" spans="1:29" hidden="1" outlineLevel="2" x14ac:dyDescent="0.2">
      <c r="A791">
        <v>781619</v>
      </c>
      <c r="B791">
        <v>3</v>
      </c>
      <c r="C791" t="s">
        <v>1505</v>
      </c>
      <c r="D791" t="s">
        <v>1</v>
      </c>
      <c r="I791" s="20" t="s">
        <v>381</v>
      </c>
      <c r="J791" s="15">
        <v>1</v>
      </c>
      <c r="K791" s="15" t="e">
        <f t="shared" si="178"/>
        <v>#VALUE!</v>
      </c>
      <c r="L791" s="18" t="e">
        <f t="shared" si="179"/>
        <v>#VALUE!</v>
      </c>
      <c r="M791" s="3">
        <v>1</v>
      </c>
      <c r="N791" t="s">
        <v>420</v>
      </c>
      <c r="O791" s="4">
        <v>1</v>
      </c>
      <c r="P791" t="s">
        <v>420</v>
      </c>
      <c r="Q791">
        <f t="shared" si="180"/>
        <v>0</v>
      </c>
      <c r="S791">
        <f t="shared" si="181"/>
        <v>0</v>
      </c>
      <c r="T791">
        <f t="shared" si="182"/>
        <v>0</v>
      </c>
      <c r="U791">
        <f t="shared" si="183"/>
        <v>1</v>
      </c>
      <c r="V791">
        <f t="shared" si="184"/>
        <v>1</v>
      </c>
      <c r="W791" t="s">
        <v>471</v>
      </c>
      <c r="X791" t="s">
        <v>385</v>
      </c>
      <c r="Y791" t="s">
        <v>386</v>
      </c>
      <c r="Z791" t="s">
        <v>387</v>
      </c>
      <c r="AA791">
        <v>-80.186040000000006</v>
      </c>
      <c r="AB791">
        <v>40.491042999999998</v>
      </c>
      <c r="AC791">
        <v>1</v>
      </c>
    </row>
    <row r="792" spans="1:29" hidden="1" outlineLevel="2" x14ac:dyDescent="0.2">
      <c r="A792">
        <v>18795299</v>
      </c>
      <c r="B792">
        <v>2</v>
      </c>
      <c r="C792" t="s">
        <v>1801</v>
      </c>
      <c r="D792" t="s">
        <v>1</v>
      </c>
      <c r="I792" s="20" t="s">
        <v>381</v>
      </c>
      <c r="J792" s="15">
        <v>1</v>
      </c>
      <c r="K792" s="15" t="e">
        <f t="shared" si="178"/>
        <v>#VALUE!</v>
      </c>
      <c r="L792" s="18" t="e">
        <f t="shared" si="179"/>
        <v>#VALUE!</v>
      </c>
      <c r="M792" s="3">
        <v>1</v>
      </c>
      <c r="N792" t="s">
        <v>1803</v>
      </c>
      <c r="O792" s="4">
        <v>1</v>
      </c>
      <c r="P792" t="s">
        <v>1803</v>
      </c>
      <c r="Q792">
        <f t="shared" si="180"/>
        <v>0</v>
      </c>
      <c r="S792">
        <f t="shared" si="181"/>
        <v>0</v>
      </c>
      <c r="T792">
        <f t="shared" si="182"/>
        <v>0</v>
      </c>
      <c r="U792">
        <f t="shared" si="183"/>
        <v>1</v>
      </c>
      <c r="V792">
        <f t="shared" si="184"/>
        <v>1</v>
      </c>
      <c r="W792" t="s">
        <v>1804</v>
      </c>
      <c r="X792" t="s">
        <v>1591</v>
      </c>
      <c r="Y792" t="s">
        <v>1</v>
      </c>
      <c r="Z792" t="s">
        <v>1715</v>
      </c>
      <c r="AA792">
        <v>-79.923141000000001</v>
      </c>
      <c r="AB792">
        <v>40.435867000000002</v>
      </c>
      <c r="AC792">
        <v>1</v>
      </c>
    </row>
    <row r="793" spans="1:29" hidden="1" outlineLevel="2" x14ac:dyDescent="0.2">
      <c r="A793">
        <v>18795299</v>
      </c>
      <c r="B793">
        <v>2</v>
      </c>
      <c r="C793" t="s">
        <v>1801</v>
      </c>
      <c r="D793" t="s">
        <v>1</v>
      </c>
      <c r="I793" s="20" t="s">
        <v>381</v>
      </c>
      <c r="J793" s="15">
        <v>1</v>
      </c>
      <c r="K793" s="15" t="e">
        <f t="shared" si="178"/>
        <v>#VALUE!</v>
      </c>
      <c r="L793" s="18" t="e">
        <f t="shared" si="179"/>
        <v>#VALUE!</v>
      </c>
      <c r="M793" s="3">
        <v>1</v>
      </c>
      <c r="N793" t="s">
        <v>1803</v>
      </c>
      <c r="O793" s="4">
        <v>1</v>
      </c>
      <c r="P793" t="s">
        <v>1803</v>
      </c>
      <c r="Q793">
        <f t="shared" si="180"/>
        <v>0</v>
      </c>
      <c r="S793">
        <f t="shared" si="181"/>
        <v>0</v>
      </c>
      <c r="T793">
        <f t="shared" si="182"/>
        <v>0</v>
      </c>
      <c r="U793">
        <f t="shared" si="183"/>
        <v>1</v>
      </c>
      <c r="V793">
        <f t="shared" si="184"/>
        <v>1</v>
      </c>
      <c r="W793" t="s">
        <v>1805</v>
      </c>
      <c r="X793" t="s">
        <v>1591</v>
      </c>
      <c r="Y793" t="s">
        <v>1</v>
      </c>
      <c r="Z793" t="s">
        <v>1715</v>
      </c>
      <c r="AA793">
        <v>-79.923141000000001</v>
      </c>
      <c r="AB793">
        <v>40.435867000000002</v>
      </c>
      <c r="AC793">
        <v>1</v>
      </c>
    </row>
    <row r="794" spans="1:29" hidden="1" outlineLevel="2" x14ac:dyDescent="0.2">
      <c r="A794">
        <v>3600472</v>
      </c>
      <c r="B794">
        <v>2</v>
      </c>
      <c r="C794" t="s">
        <v>1912</v>
      </c>
      <c r="D794" t="s">
        <v>1</v>
      </c>
      <c r="I794" s="20" t="s">
        <v>381</v>
      </c>
      <c r="J794" s="15">
        <v>1</v>
      </c>
      <c r="K794" s="15" t="e">
        <f t="shared" si="178"/>
        <v>#VALUE!</v>
      </c>
      <c r="L794" s="18" t="e">
        <f t="shared" si="179"/>
        <v>#VALUE!</v>
      </c>
      <c r="M794" s="3">
        <v>1</v>
      </c>
      <c r="N794" t="s">
        <v>1914</v>
      </c>
      <c r="O794" s="4">
        <v>1</v>
      </c>
      <c r="P794" t="s">
        <v>1914</v>
      </c>
      <c r="Q794">
        <f t="shared" si="180"/>
        <v>0</v>
      </c>
      <c r="S794">
        <f t="shared" si="181"/>
        <v>0</v>
      </c>
      <c r="T794">
        <f t="shared" si="182"/>
        <v>0</v>
      </c>
      <c r="U794">
        <f t="shared" si="183"/>
        <v>1</v>
      </c>
      <c r="V794">
        <f t="shared" si="184"/>
        <v>1</v>
      </c>
      <c r="W794" t="s">
        <v>1915</v>
      </c>
      <c r="X794" t="s">
        <v>390</v>
      </c>
      <c r="AC794">
        <v>1</v>
      </c>
    </row>
    <row r="795" spans="1:29" hidden="1" outlineLevel="2" x14ac:dyDescent="0.2">
      <c r="A795">
        <v>3600472</v>
      </c>
      <c r="B795">
        <v>2</v>
      </c>
      <c r="C795" t="s">
        <v>1912</v>
      </c>
      <c r="D795" t="s">
        <v>1</v>
      </c>
      <c r="I795" s="20" t="s">
        <v>381</v>
      </c>
      <c r="J795" s="15">
        <v>1</v>
      </c>
      <c r="K795" s="15" t="e">
        <f t="shared" si="178"/>
        <v>#VALUE!</v>
      </c>
      <c r="L795" s="18" t="e">
        <f t="shared" si="179"/>
        <v>#VALUE!</v>
      </c>
      <c r="M795" s="3">
        <v>1</v>
      </c>
      <c r="N795" t="s">
        <v>1916</v>
      </c>
      <c r="O795" s="4">
        <v>1</v>
      </c>
      <c r="P795" t="s">
        <v>1916</v>
      </c>
      <c r="Q795">
        <f t="shared" si="180"/>
        <v>0</v>
      </c>
      <c r="S795">
        <f t="shared" si="181"/>
        <v>0</v>
      </c>
      <c r="T795">
        <f t="shared" si="182"/>
        <v>0</v>
      </c>
      <c r="U795">
        <f t="shared" si="183"/>
        <v>1</v>
      </c>
      <c r="V795">
        <f t="shared" si="184"/>
        <v>1</v>
      </c>
      <c r="W795" t="s">
        <v>1917</v>
      </c>
      <c r="X795" t="s">
        <v>390</v>
      </c>
      <c r="AC795">
        <v>1</v>
      </c>
    </row>
    <row r="796" spans="1:29" hidden="1" outlineLevel="2" x14ac:dyDescent="0.2">
      <c r="A796">
        <v>18553231</v>
      </c>
      <c r="B796">
        <v>1</v>
      </c>
      <c r="C796" t="s">
        <v>2130</v>
      </c>
      <c r="D796" t="s">
        <v>1025</v>
      </c>
      <c r="I796" s="20" t="s">
        <v>381</v>
      </c>
      <c r="J796" s="15">
        <v>1</v>
      </c>
      <c r="K796" s="15" t="e">
        <f t="shared" si="178"/>
        <v>#VALUE!</v>
      </c>
      <c r="L796" s="18" t="e">
        <f t="shared" si="179"/>
        <v>#VALUE!</v>
      </c>
      <c r="M796" s="3">
        <v>1</v>
      </c>
      <c r="N796" t="s">
        <v>2132</v>
      </c>
      <c r="O796" s="4">
        <v>1</v>
      </c>
      <c r="P796" t="s">
        <v>2132</v>
      </c>
      <c r="Q796">
        <f t="shared" si="180"/>
        <v>0</v>
      </c>
      <c r="S796">
        <f t="shared" si="181"/>
        <v>0</v>
      </c>
      <c r="T796">
        <f t="shared" si="182"/>
        <v>0</v>
      </c>
      <c r="U796">
        <f t="shared" si="183"/>
        <v>1</v>
      </c>
      <c r="V796">
        <f t="shared" si="184"/>
        <v>1</v>
      </c>
      <c r="W796" t="s">
        <v>2133</v>
      </c>
      <c r="X796" t="s">
        <v>390</v>
      </c>
      <c r="AC796">
        <v>1</v>
      </c>
    </row>
    <row r="797" spans="1:29" hidden="1" outlineLevel="2" x14ac:dyDescent="0.2">
      <c r="A797">
        <v>18549108</v>
      </c>
      <c r="B797">
        <v>1</v>
      </c>
      <c r="C797" t="s">
        <v>2161</v>
      </c>
      <c r="D797" t="s">
        <v>1</v>
      </c>
      <c r="I797" s="20" t="s">
        <v>381</v>
      </c>
      <c r="J797" s="15">
        <v>1</v>
      </c>
      <c r="K797" s="15" t="e">
        <f t="shared" si="178"/>
        <v>#VALUE!</v>
      </c>
      <c r="L797" s="18" t="e">
        <f t="shared" si="179"/>
        <v>#VALUE!</v>
      </c>
      <c r="M797" s="3">
        <v>1</v>
      </c>
      <c r="N797" t="s">
        <v>2163</v>
      </c>
      <c r="O797" s="4">
        <v>1</v>
      </c>
      <c r="P797" t="s">
        <v>2163</v>
      </c>
      <c r="Q797">
        <f t="shared" si="180"/>
        <v>0</v>
      </c>
      <c r="S797">
        <f t="shared" si="181"/>
        <v>0</v>
      </c>
      <c r="T797">
        <f t="shared" si="182"/>
        <v>0</v>
      </c>
      <c r="U797">
        <f t="shared" si="183"/>
        <v>1</v>
      </c>
      <c r="V797">
        <f t="shared" si="184"/>
        <v>1</v>
      </c>
      <c r="W797" t="s">
        <v>471</v>
      </c>
      <c r="X797" t="s">
        <v>2164</v>
      </c>
      <c r="Y797" t="s">
        <v>1</v>
      </c>
      <c r="Z797" t="s">
        <v>2165</v>
      </c>
      <c r="AA797">
        <v>0</v>
      </c>
      <c r="AB797">
        <v>0</v>
      </c>
      <c r="AC797">
        <v>1</v>
      </c>
    </row>
    <row r="798" spans="1:29" hidden="1" outlineLevel="2" x14ac:dyDescent="0.2">
      <c r="A798">
        <v>16142882</v>
      </c>
      <c r="B798">
        <v>1</v>
      </c>
      <c r="C798" t="s">
        <v>2522</v>
      </c>
      <c r="D798" t="s">
        <v>1</v>
      </c>
      <c r="I798" s="20" t="s">
        <v>381</v>
      </c>
      <c r="J798" s="15">
        <v>1</v>
      </c>
      <c r="K798" s="15" t="e">
        <f t="shared" si="178"/>
        <v>#VALUE!</v>
      </c>
      <c r="L798" s="18" t="e">
        <f t="shared" si="179"/>
        <v>#VALUE!</v>
      </c>
      <c r="M798" s="3">
        <v>1</v>
      </c>
      <c r="N798" t="s">
        <v>2524</v>
      </c>
      <c r="O798" s="4">
        <v>1</v>
      </c>
      <c r="P798" t="s">
        <v>2524</v>
      </c>
      <c r="Q798">
        <f t="shared" si="180"/>
        <v>0</v>
      </c>
      <c r="S798">
        <f t="shared" si="181"/>
        <v>0</v>
      </c>
      <c r="T798">
        <f t="shared" si="182"/>
        <v>0</v>
      </c>
      <c r="U798">
        <f t="shared" si="183"/>
        <v>1</v>
      </c>
      <c r="V798">
        <f t="shared" si="184"/>
        <v>1</v>
      </c>
      <c r="W798" t="s">
        <v>2525</v>
      </c>
      <c r="X798" t="s">
        <v>2526</v>
      </c>
      <c r="Y798" t="s">
        <v>1</v>
      </c>
      <c r="Z798" t="s">
        <v>2527</v>
      </c>
      <c r="AA798">
        <v>-79.993026999999998</v>
      </c>
      <c r="AB798">
        <v>40.452621000000001</v>
      </c>
      <c r="AC798">
        <v>1</v>
      </c>
    </row>
    <row r="799" spans="1:29" hidden="1" outlineLevel="2" x14ac:dyDescent="0.2">
      <c r="A799">
        <v>1635864</v>
      </c>
      <c r="B799">
        <v>1</v>
      </c>
      <c r="C799" t="s">
        <v>2533</v>
      </c>
      <c r="D799" t="s">
        <v>1</v>
      </c>
      <c r="I799" s="20" t="s">
        <v>381</v>
      </c>
      <c r="J799" s="15">
        <v>1</v>
      </c>
      <c r="K799" s="15" t="e">
        <f t="shared" si="178"/>
        <v>#VALUE!</v>
      </c>
      <c r="L799" s="18" t="e">
        <f t="shared" si="179"/>
        <v>#VALUE!</v>
      </c>
      <c r="M799" s="3">
        <v>1</v>
      </c>
      <c r="N799" t="s">
        <v>2535</v>
      </c>
      <c r="O799" s="4">
        <v>1</v>
      </c>
      <c r="P799" t="s">
        <v>2535</v>
      </c>
      <c r="Q799">
        <f t="shared" si="180"/>
        <v>0</v>
      </c>
      <c r="S799">
        <f t="shared" si="181"/>
        <v>0</v>
      </c>
      <c r="T799">
        <f t="shared" si="182"/>
        <v>0</v>
      </c>
      <c r="U799">
        <f t="shared" si="183"/>
        <v>1</v>
      </c>
      <c r="V799">
        <f t="shared" si="184"/>
        <v>1</v>
      </c>
      <c r="W799" t="s">
        <v>2536</v>
      </c>
      <c r="X799" t="s">
        <v>2537</v>
      </c>
      <c r="Y799" t="s">
        <v>297</v>
      </c>
      <c r="Z799" t="s">
        <v>2538</v>
      </c>
      <c r="AA799">
        <v>-80.171205</v>
      </c>
      <c r="AB799">
        <v>40.298310999999998</v>
      </c>
      <c r="AC799">
        <v>1</v>
      </c>
    </row>
    <row r="800" spans="1:29" outlineLevel="1" collapsed="1" x14ac:dyDescent="0.2">
      <c r="H800" s="17" t="s">
        <v>2631</v>
      </c>
      <c r="I800" s="20">
        <v>79</v>
      </c>
      <c r="J800" s="15">
        <v>79</v>
      </c>
      <c r="K800" s="15">
        <f t="shared" si="178"/>
        <v>0</v>
      </c>
      <c r="L800" s="18">
        <f t="shared" si="179"/>
        <v>1</v>
      </c>
    </row>
    <row r="801" spans="1:29" hidden="1" outlineLevel="2" x14ac:dyDescent="0.2">
      <c r="A801">
        <v>17099012</v>
      </c>
      <c r="B801">
        <v>9</v>
      </c>
      <c r="C801" t="s">
        <v>796</v>
      </c>
      <c r="D801" t="s">
        <v>1</v>
      </c>
      <c r="I801" s="20" t="s">
        <v>797</v>
      </c>
      <c r="J801" s="15">
        <v>1</v>
      </c>
      <c r="K801" s="15" t="e">
        <f t="shared" si="178"/>
        <v>#VALUE!</v>
      </c>
      <c r="L801" s="18" t="e">
        <f t="shared" si="179"/>
        <v>#VALUE!</v>
      </c>
      <c r="M801" s="3">
        <v>1</v>
      </c>
      <c r="N801" t="s">
        <v>799</v>
      </c>
      <c r="O801" s="4">
        <v>1</v>
      </c>
      <c r="P801" t="s">
        <v>799</v>
      </c>
      <c r="Q801">
        <f t="shared" ref="Q801:Q809" si="185">IF((M801+O801=3),1,0)</f>
        <v>0</v>
      </c>
      <c r="S801">
        <f t="shared" ref="S801:S809" si="186">IF(M801=R801,1,0)</f>
        <v>0</v>
      </c>
      <c r="T801">
        <f t="shared" ref="T801:T809" si="187">IF((M801+O801=4),1,0)</f>
        <v>0</v>
      </c>
      <c r="U801">
        <f t="shared" ref="U801:U809" si="188">IF(M801=O801,1,0)</f>
        <v>1</v>
      </c>
      <c r="V801">
        <f t="shared" ref="V801:V809" si="189">IF(N801=P801,1,888)</f>
        <v>1</v>
      </c>
      <c r="W801" t="s">
        <v>800</v>
      </c>
      <c r="X801" t="s">
        <v>801</v>
      </c>
      <c r="Y801" t="s">
        <v>506</v>
      </c>
      <c r="Z801" t="s">
        <v>802</v>
      </c>
      <c r="AA801">
        <v>-80.023544000000001</v>
      </c>
      <c r="AB801">
        <v>40.332680000000003</v>
      </c>
      <c r="AC801">
        <v>1</v>
      </c>
    </row>
    <row r="802" spans="1:29" hidden="1" outlineLevel="2" x14ac:dyDescent="0.2">
      <c r="A802">
        <v>17099012</v>
      </c>
      <c r="B802">
        <v>9</v>
      </c>
      <c r="C802" t="s">
        <v>796</v>
      </c>
      <c r="D802" t="s">
        <v>1</v>
      </c>
      <c r="I802" s="20" t="s">
        <v>797</v>
      </c>
      <c r="J802" s="15">
        <v>1</v>
      </c>
      <c r="K802" s="15" t="e">
        <f t="shared" si="178"/>
        <v>#VALUE!</v>
      </c>
      <c r="L802" s="18" t="e">
        <f t="shared" si="179"/>
        <v>#VALUE!</v>
      </c>
      <c r="M802" s="3">
        <v>1</v>
      </c>
      <c r="N802" t="s">
        <v>803</v>
      </c>
      <c r="O802" s="4">
        <v>1</v>
      </c>
      <c r="P802" t="s">
        <v>803</v>
      </c>
      <c r="Q802">
        <f t="shared" si="185"/>
        <v>0</v>
      </c>
      <c r="S802">
        <f t="shared" si="186"/>
        <v>0</v>
      </c>
      <c r="T802">
        <f t="shared" si="187"/>
        <v>0</v>
      </c>
      <c r="U802">
        <f t="shared" si="188"/>
        <v>1</v>
      </c>
      <c r="V802">
        <f t="shared" si="189"/>
        <v>1</v>
      </c>
      <c r="W802" t="s">
        <v>804</v>
      </c>
      <c r="X802" t="s">
        <v>805</v>
      </c>
      <c r="Y802" t="s">
        <v>806</v>
      </c>
      <c r="Z802" t="s">
        <v>807</v>
      </c>
      <c r="AA802">
        <v>-79.870812000000001</v>
      </c>
      <c r="AB802">
        <v>40.393504999999998</v>
      </c>
      <c r="AC802">
        <v>1</v>
      </c>
    </row>
    <row r="803" spans="1:29" hidden="1" outlineLevel="2" x14ac:dyDescent="0.2">
      <c r="A803">
        <v>17099012</v>
      </c>
      <c r="B803">
        <v>9</v>
      </c>
      <c r="C803" t="s">
        <v>796</v>
      </c>
      <c r="D803" t="s">
        <v>1</v>
      </c>
      <c r="I803" s="20" t="s">
        <v>797</v>
      </c>
      <c r="J803" s="15">
        <v>1</v>
      </c>
      <c r="K803" s="15" t="e">
        <f t="shared" si="178"/>
        <v>#VALUE!</v>
      </c>
      <c r="L803" s="18" t="e">
        <f t="shared" si="179"/>
        <v>#VALUE!</v>
      </c>
      <c r="M803" s="3">
        <v>1</v>
      </c>
      <c r="N803" t="s">
        <v>808</v>
      </c>
      <c r="O803" s="4">
        <v>1</v>
      </c>
      <c r="P803" t="s">
        <v>808</v>
      </c>
      <c r="Q803">
        <f t="shared" si="185"/>
        <v>0</v>
      </c>
      <c r="S803">
        <f t="shared" si="186"/>
        <v>0</v>
      </c>
      <c r="T803">
        <f t="shared" si="187"/>
        <v>0</v>
      </c>
      <c r="U803">
        <f t="shared" si="188"/>
        <v>1</v>
      </c>
      <c r="V803">
        <f t="shared" si="189"/>
        <v>1</v>
      </c>
      <c r="W803" t="s">
        <v>809</v>
      </c>
      <c r="X803" t="s">
        <v>810</v>
      </c>
      <c r="Y803" t="s">
        <v>1</v>
      </c>
      <c r="Z803" t="s">
        <v>811</v>
      </c>
      <c r="AA803">
        <v>-80.021232999999995</v>
      </c>
      <c r="AB803">
        <v>40.394665000000003</v>
      </c>
      <c r="AC803">
        <v>1</v>
      </c>
    </row>
    <row r="804" spans="1:29" hidden="1" outlineLevel="2" x14ac:dyDescent="0.2">
      <c r="A804">
        <v>17099012</v>
      </c>
      <c r="B804">
        <v>9</v>
      </c>
      <c r="C804" t="s">
        <v>796</v>
      </c>
      <c r="D804" t="s">
        <v>1</v>
      </c>
      <c r="I804" s="20" t="s">
        <v>797</v>
      </c>
      <c r="J804" s="15">
        <v>1</v>
      </c>
      <c r="K804" s="15" t="e">
        <f t="shared" si="178"/>
        <v>#VALUE!</v>
      </c>
      <c r="L804" s="18" t="e">
        <f t="shared" si="179"/>
        <v>#VALUE!</v>
      </c>
      <c r="M804" s="3">
        <v>1</v>
      </c>
      <c r="N804" t="s">
        <v>812</v>
      </c>
      <c r="O804" s="4">
        <v>1</v>
      </c>
      <c r="P804" t="s">
        <v>812</v>
      </c>
      <c r="Q804">
        <f t="shared" si="185"/>
        <v>0</v>
      </c>
      <c r="S804">
        <f t="shared" si="186"/>
        <v>0</v>
      </c>
      <c r="T804">
        <f t="shared" si="187"/>
        <v>0</v>
      </c>
      <c r="U804">
        <f t="shared" si="188"/>
        <v>1</v>
      </c>
      <c r="V804">
        <f t="shared" si="189"/>
        <v>1</v>
      </c>
      <c r="W804" t="s">
        <v>813</v>
      </c>
      <c r="X804" t="s">
        <v>814</v>
      </c>
      <c r="Y804" t="s">
        <v>1</v>
      </c>
      <c r="Z804" t="s">
        <v>815</v>
      </c>
      <c r="AA804">
        <v>-80.004065999999995</v>
      </c>
      <c r="AB804">
        <v>40.433166999999997</v>
      </c>
      <c r="AC804">
        <v>1</v>
      </c>
    </row>
    <row r="805" spans="1:29" hidden="1" outlineLevel="2" x14ac:dyDescent="0.2">
      <c r="A805">
        <v>17099012</v>
      </c>
      <c r="B805">
        <v>9</v>
      </c>
      <c r="C805" t="s">
        <v>796</v>
      </c>
      <c r="D805" t="s">
        <v>1</v>
      </c>
      <c r="I805" s="20" t="s">
        <v>797</v>
      </c>
      <c r="J805" s="15">
        <v>1</v>
      </c>
      <c r="K805" s="15" t="e">
        <f t="shared" si="178"/>
        <v>#VALUE!</v>
      </c>
      <c r="L805" s="18" t="e">
        <f t="shared" si="179"/>
        <v>#VALUE!</v>
      </c>
      <c r="M805" s="3">
        <v>1</v>
      </c>
      <c r="N805" t="s">
        <v>816</v>
      </c>
      <c r="O805" s="4">
        <v>1</v>
      </c>
      <c r="P805" t="s">
        <v>816</v>
      </c>
      <c r="Q805">
        <f t="shared" si="185"/>
        <v>0</v>
      </c>
      <c r="S805">
        <f t="shared" si="186"/>
        <v>0</v>
      </c>
      <c r="T805">
        <f t="shared" si="187"/>
        <v>0</v>
      </c>
      <c r="U805">
        <f t="shared" si="188"/>
        <v>1</v>
      </c>
      <c r="V805">
        <f t="shared" si="189"/>
        <v>1</v>
      </c>
      <c r="W805" t="s">
        <v>817</v>
      </c>
      <c r="X805" t="s">
        <v>818</v>
      </c>
      <c r="Y805" t="s">
        <v>1</v>
      </c>
      <c r="Z805" t="s">
        <v>819</v>
      </c>
      <c r="AA805">
        <v>-79.987617</v>
      </c>
      <c r="AB805">
        <v>40.449604000000001</v>
      </c>
      <c r="AC805">
        <v>1</v>
      </c>
    </row>
    <row r="806" spans="1:29" hidden="1" outlineLevel="2" x14ac:dyDescent="0.2">
      <c r="A806">
        <v>17099012</v>
      </c>
      <c r="B806">
        <v>9</v>
      </c>
      <c r="C806" t="s">
        <v>796</v>
      </c>
      <c r="D806" t="s">
        <v>1</v>
      </c>
      <c r="I806" s="20" t="s">
        <v>797</v>
      </c>
      <c r="J806" s="15">
        <v>1</v>
      </c>
      <c r="K806" s="15" t="e">
        <f t="shared" si="178"/>
        <v>#VALUE!</v>
      </c>
      <c r="L806" s="18" t="e">
        <f t="shared" si="179"/>
        <v>#VALUE!</v>
      </c>
      <c r="M806" s="3">
        <v>1</v>
      </c>
      <c r="N806" t="s">
        <v>820</v>
      </c>
      <c r="O806" s="4">
        <v>1</v>
      </c>
      <c r="P806" t="s">
        <v>820</v>
      </c>
      <c r="Q806">
        <f t="shared" si="185"/>
        <v>0</v>
      </c>
      <c r="S806">
        <f t="shared" si="186"/>
        <v>0</v>
      </c>
      <c r="T806">
        <f t="shared" si="187"/>
        <v>0</v>
      </c>
      <c r="U806">
        <f t="shared" si="188"/>
        <v>1</v>
      </c>
      <c r="V806">
        <f t="shared" si="189"/>
        <v>1</v>
      </c>
      <c r="W806" t="s">
        <v>821</v>
      </c>
      <c r="X806" t="s">
        <v>390</v>
      </c>
      <c r="AC806">
        <v>1</v>
      </c>
    </row>
    <row r="807" spans="1:29" hidden="1" outlineLevel="2" x14ac:dyDescent="0.2">
      <c r="A807">
        <v>17099012</v>
      </c>
      <c r="B807">
        <v>9</v>
      </c>
      <c r="C807" t="s">
        <v>796</v>
      </c>
      <c r="D807" t="s">
        <v>1</v>
      </c>
      <c r="I807" s="20" t="s">
        <v>797</v>
      </c>
      <c r="J807" s="15">
        <v>1</v>
      </c>
      <c r="K807" s="15" t="e">
        <f t="shared" si="178"/>
        <v>#VALUE!</v>
      </c>
      <c r="L807" s="18" t="e">
        <f t="shared" si="179"/>
        <v>#VALUE!</v>
      </c>
      <c r="M807" s="3">
        <v>1</v>
      </c>
      <c r="N807" t="s">
        <v>822</v>
      </c>
      <c r="O807" s="4">
        <v>1</v>
      </c>
      <c r="P807" t="s">
        <v>822</v>
      </c>
      <c r="Q807">
        <f t="shared" si="185"/>
        <v>0</v>
      </c>
      <c r="S807">
        <f t="shared" si="186"/>
        <v>0</v>
      </c>
      <c r="T807">
        <f t="shared" si="187"/>
        <v>0</v>
      </c>
      <c r="U807">
        <f t="shared" si="188"/>
        <v>1</v>
      </c>
      <c r="V807">
        <f t="shared" si="189"/>
        <v>1</v>
      </c>
      <c r="W807" t="s">
        <v>823</v>
      </c>
      <c r="X807" t="s">
        <v>390</v>
      </c>
      <c r="AC807">
        <v>1</v>
      </c>
    </row>
    <row r="808" spans="1:29" hidden="1" outlineLevel="2" x14ac:dyDescent="0.2">
      <c r="A808">
        <v>17099012</v>
      </c>
      <c r="B808">
        <v>9</v>
      </c>
      <c r="C808" t="s">
        <v>796</v>
      </c>
      <c r="D808" t="s">
        <v>1</v>
      </c>
      <c r="I808" s="20" t="s">
        <v>797</v>
      </c>
      <c r="J808" s="15">
        <v>1</v>
      </c>
      <c r="K808" s="15" t="e">
        <f t="shared" si="178"/>
        <v>#VALUE!</v>
      </c>
      <c r="L808" s="18" t="e">
        <f t="shared" si="179"/>
        <v>#VALUE!</v>
      </c>
      <c r="M808" s="3">
        <v>1</v>
      </c>
      <c r="N808" t="s">
        <v>824</v>
      </c>
      <c r="O808" s="4">
        <v>1</v>
      </c>
      <c r="P808" t="s">
        <v>824</v>
      </c>
      <c r="Q808">
        <f t="shared" si="185"/>
        <v>0</v>
      </c>
      <c r="S808">
        <f t="shared" si="186"/>
        <v>0</v>
      </c>
      <c r="T808">
        <f t="shared" si="187"/>
        <v>0</v>
      </c>
      <c r="U808">
        <f t="shared" si="188"/>
        <v>1</v>
      </c>
      <c r="V808">
        <f t="shared" si="189"/>
        <v>1</v>
      </c>
      <c r="W808" t="s">
        <v>825</v>
      </c>
      <c r="X808" t="s">
        <v>390</v>
      </c>
      <c r="AC808">
        <v>1</v>
      </c>
    </row>
    <row r="809" spans="1:29" hidden="1" outlineLevel="2" x14ac:dyDescent="0.2">
      <c r="A809">
        <v>17099012</v>
      </c>
      <c r="B809">
        <v>9</v>
      </c>
      <c r="C809" t="s">
        <v>796</v>
      </c>
      <c r="D809" t="s">
        <v>1</v>
      </c>
      <c r="I809" s="20" t="s">
        <v>797</v>
      </c>
      <c r="J809" s="15">
        <v>1</v>
      </c>
      <c r="K809" s="15" t="e">
        <f t="shared" si="178"/>
        <v>#VALUE!</v>
      </c>
      <c r="L809" s="18" t="e">
        <f t="shared" si="179"/>
        <v>#VALUE!</v>
      </c>
      <c r="M809" s="3">
        <v>1</v>
      </c>
      <c r="N809" t="s">
        <v>826</v>
      </c>
      <c r="O809" s="4">
        <v>1</v>
      </c>
      <c r="P809" t="s">
        <v>826</v>
      </c>
      <c r="Q809">
        <f t="shared" si="185"/>
        <v>0</v>
      </c>
      <c r="S809">
        <f t="shared" si="186"/>
        <v>0</v>
      </c>
      <c r="T809">
        <f t="shared" si="187"/>
        <v>0</v>
      </c>
      <c r="U809">
        <f t="shared" si="188"/>
        <v>1</v>
      </c>
      <c r="V809">
        <f t="shared" si="189"/>
        <v>1</v>
      </c>
      <c r="W809" t="s">
        <v>827</v>
      </c>
      <c r="X809" t="s">
        <v>828</v>
      </c>
      <c r="Y809" t="s">
        <v>1</v>
      </c>
      <c r="Z809">
        <v>15226</v>
      </c>
      <c r="AA809">
        <v>-80.015861999999998</v>
      </c>
      <c r="AB809">
        <v>40.398570999999997</v>
      </c>
      <c r="AC809">
        <v>1</v>
      </c>
    </row>
    <row r="810" spans="1:29" outlineLevel="1" collapsed="1" x14ac:dyDescent="0.2">
      <c r="H810" s="17" t="s">
        <v>2632</v>
      </c>
      <c r="I810" s="20">
        <v>9</v>
      </c>
      <c r="J810" s="15">
        <v>9</v>
      </c>
      <c r="K810" s="15">
        <f t="shared" si="178"/>
        <v>0</v>
      </c>
      <c r="L810" s="18">
        <f t="shared" si="179"/>
        <v>1</v>
      </c>
    </row>
    <row r="811" spans="1:29" hidden="1" outlineLevel="2" x14ac:dyDescent="0.2">
      <c r="A811">
        <v>13452572</v>
      </c>
      <c r="B811">
        <v>8</v>
      </c>
      <c r="C811" t="s">
        <v>929</v>
      </c>
      <c r="D811" t="s">
        <v>1</v>
      </c>
      <c r="I811" s="20" t="s">
        <v>930</v>
      </c>
      <c r="J811" s="15">
        <v>1</v>
      </c>
      <c r="K811" s="15" t="e">
        <f t="shared" si="178"/>
        <v>#VALUE!</v>
      </c>
      <c r="L811" s="18" t="e">
        <f t="shared" si="179"/>
        <v>#VALUE!</v>
      </c>
      <c r="M811" s="3">
        <v>1</v>
      </c>
      <c r="N811" t="s">
        <v>932</v>
      </c>
      <c r="O811" s="4">
        <v>1</v>
      </c>
      <c r="P811" t="s">
        <v>932</v>
      </c>
      <c r="Q811">
        <f t="shared" ref="Q811:Q853" si="190">IF((M811+O811=3),1,0)</f>
        <v>0</v>
      </c>
      <c r="S811">
        <f t="shared" ref="S811:S853" si="191">IF(M811=R811,1,0)</f>
        <v>0</v>
      </c>
      <c r="T811">
        <f t="shared" ref="T811:T853" si="192">IF((M811+O811=4),1,0)</f>
        <v>0</v>
      </c>
      <c r="U811">
        <f t="shared" ref="U811:U853" si="193">IF(M811=O811,1,0)</f>
        <v>1</v>
      </c>
      <c r="V811">
        <f t="shared" ref="V811:V853" si="194">IF(N811=P811,1,888)</f>
        <v>1</v>
      </c>
      <c r="W811" t="s">
        <v>933</v>
      </c>
      <c r="X811" t="s">
        <v>934</v>
      </c>
      <c r="Y811" t="s">
        <v>1</v>
      </c>
      <c r="Z811" t="s">
        <v>935</v>
      </c>
      <c r="AA811">
        <v>-79.981399999999994</v>
      </c>
      <c r="AB811">
        <v>40.437488999999999</v>
      </c>
      <c r="AC811">
        <v>1</v>
      </c>
    </row>
    <row r="812" spans="1:29" hidden="1" outlineLevel="2" x14ac:dyDescent="0.2">
      <c r="A812">
        <v>13452572</v>
      </c>
      <c r="B812">
        <v>8</v>
      </c>
      <c r="C812" t="s">
        <v>929</v>
      </c>
      <c r="D812" t="s">
        <v>1</v>
      </c>
      <c r="I812" s="20" t="s">
        <v>930</v>
      </c>
      <c r="J812" s="15">
        <v>1</v>
      </c>
      <c r="K812" s="15" t="e">
        <f t="shared" si="178"/>
        <v>#VALUE!</v>
      </c>
      <c r="L812" s="18" t="e">
        <f t="shared" si="179"/>
        <v>#VALUE!</v>
      </c>
      <c r="M812" s="3">
        <v>1</v>
      </c>
      <c r="N812" t="s">
        <v>936</v>
      </c>
      <c r="O812" s="4">
        <v>1</v>
      </c>
      <c r="P812" t="s">
        <v>936</v>
      </c>
      <c r="Q812">
        <f t="shared" si="190"/>
        <v>0</v>
      </c>
      <c r="S812">
        <f t="shared" si="191"/>
        <v>0</v>
      </c>
      <c r="T812">
        <f t="shared" si="192"/>
        <v>0</v>
      </c>
      <c r="U812">
        <f t="shared" si="193"/>
        <v>1</v>
      </c>
      <c r="V812">
        <f t="shared" si="194"/>
        <v>1</v>
      </c>
      <c r="W812" t="s">
        <v>937</v>
      </c>
      <c r="X812" t="s">
        <v>938</v>
      </c>
      <c r="Y812" t="s">
        <v>1</v>
      </c>
      <c r="Z812" t="s">
        <v>939</v>
      </c>
      <c r="AA812">
        <v>-79.957092000000003</v>
      </c>
      <c r="AB812">
        <v>40.441184999999997</v>
      </c>
      <c r="AC812">
        <v>1</v>
      </c>
    </row>
    <row r="813" spans="1:29" hidden="1" outlineLevel="2" x14ac:dyDescent="0.2">
      <c r="A813">
        <v>13452572</v>
      </c>
      <c r="B813">
        <v>8</v>
      </c>
      <c r="C813" t="s">
        <v>929</v>
      </c>
      <c r="D813" t="s">
        <v>1</v>
      </c>
      <c r="I813" s="20" t="s">
        <v>930</v>
      </c>
      <c r="J813" s="15">
        <v>1</v>
      </c>
      <c r="K813" s="15" t="e">
        <f t="shared" si="178"/>
        <v>#VALUE!</v>
      </c>
      <c r="L813" s="18" t="e">
        <f t="shared" si="179"/>
        <v>#VALUE!</v>
      </c>
      <c r="M813" s="3">
        <v>1</v>
      </c>
      <c r="N813" t="s">
        <v>940</v>
      </c>
      <c r="O813" s="4">
        <v>1</v>
      </c>
      <c r="P813" t="s">
        <v>940</v>
      </c>
      <c r="Q813">
        <f t="shared" si="190"/>
        <v>0</v>
      </c>
      <c r="S813">
        <f t="shared" si="191"/>
        <v>0</v>
      </c>
      <c r="T813">
        <f t="shared" si="192"/>
        <v>0</v>
      </c>
      <c r="U813">
        <f t="shared" si="193"/>
        <v>1</v>
      </c>
      <c r="V813">
        <f t="shared" si="194"/>
        <v>1</v>
      </c>
      <c r="W813" t="s">
        <v>941</v>
      </c>
      <c r="X813" t="s">
        <v>942</v>
      </c>
      <c r="Y813" t="s">
        <v>1</v>
      </c>
      <c r="Z813" t="s">
        <v>943</v>
      </c>
      <c r="AA813">
        <v>-79.923050000000003</v>
      </c>
      <c r="AB813">
        <v>40.437514999999998</v>
      </c>
      <c r="AC813">
        <v>1</v>
      </c>
    </row>
    <row r="814" spans="1:29" hidden="1" outlineLevel="2" x14ac:dyDescent="0.2">
      <c r="A814">
        <v>13452572</v>
      </c>
      <c r="B814">
        <v>8</v>
      </c>
      <c r="C814" t="s">
        <v>929</v>
      </c>
      <c r="D814" t="s">
        <v>1</v>
      </c>
      <c r="I814" s="20" t="s">
        <v>930</v>
      </c>
      <c r="J814" s="15">
        <v>1</v>
      </c>
      <c r="K814" s="15" t="e">
        <f t="shared" si="178"/>
        <v>#VALUE!</v>
      </c>
      <c r="L814" s="18" t="e">
        <f t="shared" si="179"/>
        <v>#VALUE!</v>
      </c>
      <c r="M814" s="3">
        <v>1</v>
      </c>
      <c r="N814" t="s">
        <v>944</v>
      </c>
      <c r="O814" s="4">
        <v>1</v>
      </c>
      <c r="P814" t="s">
        <v>944</v>
      </c>
      <c r="Q814">
        <f t="shared" si="190"/>
        <v>0</v>
      </c>
      <c r="S814">
        <f t="shared" si="191"/>
        <v>0</v>
      </c>
      <c r="T814">
        <f t="shared" si="192"/>
        <v>0</v>
      </c>
      <c r="U814">
        <f t="shared" si="193"/>
        <v>1</v>
      </c>
      <c r="V814">
        <f t="shared" si="194"/>
        <v>1</v>
      </c>
      <c r="W814" t="s">
        <v>945</v>
      </c>
      <c r="X814" t="s">
        <v>934</v>
      </c>
      <c r="Y814" t="s">
        <v>1</v>
      </c>
      <c r="Z814" t="s">
        <v>935</v>
      </c>
      <c r="AA814">
        <v>-79.981399999999994</v>
      </c>
      <c r="AB814">
        <v>40.437488999999999</v>
      </c>
      <c r="AC814">
        <v>1</v>
      </c>
    </row>
    <row r="815" spans="1:29" hidden="1" outlineLevel="2" x14ac:dyDescent="0.2">
      <c r="A815">
        <v>13452572</v>
      </c>
      <c r="B815">
        <v>8</v>
      </c>
      <c r="C815" t="s">
        <v>929</v>
      </c>
      <c r="D815" t="s">
        <v>1</v>
      </c>
      <c r="I815" s="20" t="s">
        <v>930</v>
      </c>
      <c r="J815" s="15">
        <v>1</v>
      </c>
      <c r="K815" s="15" t="e">
        <f t="shared" si="178"/>
        <v>#VALUE!</v>
      </c>
      <c r="L815" s="18" t="e">
        <f t="shared" si="179"/>
        <v>#VALUE!</v>
      </c>
      <c r="M815" s="3">
        <v>1</v>
      </c>
      <c r="N815" t="s">
        <v>946</v>
      </c>
      <c r="O815" s="4">
        <v>1</v>
      </c>
      <c r="P815" t="s">
        <v>946</v>
      </c>
      <c r="Q815">
        <f t="shared" si="190"/>
        <v>0</v>
      </c>
      <c r="S815">
        <f t="shared" si="191"/>
        <v>0</v>
      </c>
      <c r="T815">
        <f t="shared" si="192"/>
        <v>0</v>
      </c>
      <c r="U815">
        <f t="shared" si="193"/>
        <v>1</v>
      </c>
      <c r="V815">
        <f t="shared" si="194"/>
        <v>1</v>
      </c>
      <c r="W815" t="s">
        <v>947</v>
      </c>
      <c r="X815" t="s">
        <v>948</v>
      </c>
      <c r="Y815" t="s">
        <v>1</v>
      </c>
      <c r="Z815" t="s">
        <v>949</v>
      </c>
      <c r="AA815">
        <v>-79.925880000000006</v>
      </c>
      <c r="AB815">
        <v>40.460597999999997</v>
      </c>
      <c r="AC815">
        <v>1</v>
      </c>
    </row>
    <row r="816" spans="1:29" hidden="1" outlineLevel="2" x14ac:dyDescent="0.2">
      <c r="A816">
        <v>13452572</v>
      </c>
      <c r="B816">
        <v>8</v>
      </c>
      <c r="C816" t="s">
        <v>929</v>
      </c>
      <c r="D816" t="s">
        <v>1</v>
      </c>
      <c r="I816" s="20" t="s">
        <v>930</v>
      </c>
      <c r="J816" s="15">
        <v>1</v>
      </c>
      <c r="K816" s="15" t="e">
        <f t="shared" si="178"/>
        <v>#VALUE!</v>
      </c>
      <c r="L816" s="18" t="e">
        <f t="shared" si="179"/>
        <v>#VALUE!</v>
      </c>
      <c r="M816" s="3">
        <v>1</v>
      </c>
      <c r="N816" t="s">
        <v>950</v>
      </c>
      <c r="O816" s="4">
        <v>1</v>
      </c>
      <c r="P816" t="s">
        <v>950</v>
      </c>
      <c r="Q816">
        <f t="shared" si="190"/>
        <v>0</v>
      </c>
      <c r="S816">
        <f t="shared" si="191"/>
        <v>0</v>
      </c>
      <c r="T816">
        <f t="shared" si="192"/>
        <v>0</v>
      </c>
      <c r="U816">
        <f t="shared" si="193"/>
        <v>1</v>
      </c>
      <c r="V816">
        <f t="shared" si="194"/>
        <v>1</v>
      </c>
      <c r="W816" t="s">
        <v>951</v>
      </c>
      <c r="X816" t="s">
        <v>952</v>
      </c>
      <c r="Y816" t="s">
        <v>1</v>
      </c>
      <c r="Z816" t="s">
        <v>953</v>
      </c>
      <c r="AA816">
        <v>-79.992393000000007</v>
      </c>
      <c r="AB816">
        <v>40.447727</v>
      </c>
      <c r="AC816">
        <v>1</v>
      </c>
    </row>
    <row r="817" spans="1:29" hidden="1" outlineLevel="2" x14ac:dyDescent="0.2">
      <c r="A817">
        <v>13452572</v>
      </c>
      <c r="B817">
        <v>8</v>
      </c>
      <c r="C817" t="s">
        <v>929</v>
      </c>
      <c r="D817" t="s">
        <v>1</v>
      </c>
      <c r="I817" s="20" t="s">
        <v>930</v>
      </c>
      <c r="J817" s="15">
        <v>1</v>
      </c>
      <c r="K817" s="15" t="e">
        <f t="shared" si="178"/>
        <v>#VALUE!</v>
      </c>
      <c r="L817" s="18" t="e">
        <f t="shared" si="179"/>
        <v>#VALUE!</v>
      </c>
      <c r="M817" s="3">
        <v>1</v>
      </c>
      <c r="N817" t="s">
        <v>954</v>
      </c>
      <c r="O817" s="4">
        <v>1</v>
      </c>
      <c r="P817" t="s">
        <v>954</v>
      </c>
      <c r="Q817">
        <f t="shared" si="190"/>
        <v>0</v>
      </c>
      <c r="S817">
        <f t="shared" si="191"/>
        <v>0</v>
      </c>
      <c r="T817">
        <f t="shared" si="192"/>
        <v>0</v>
      </c>
      <c r="U817">
        <f t="shared" si="193"/>
        <v>1</v>
      </c>
      <c r="V817">
        <f t="shared" si="194"/>
        <v>1</v>
      </c>
      <c r="W817" t="s">
        <v>955</v>
      </c>
      <c r="X817" t="s">
        <v>934</v>
      </c>
      <c r="Y817" t="s">
        <v>1</v>
      </c>
      <c r="Z817" t="s">
        <v>935</v>
      </c>
      <c r="AA817">
        <v>-79.981399999999994</v>
      </c>
      <c r="AB817">
        <v>40.437488999999999</v>
      </c>
      <c r="AC817">
        <v>1</v>
      </c>
    </row>
    <row r="818" spans="1:29" hidden="1" outlineLevel="2" x14ac:dyDescent="0.2">
      <c r="A818">
        <v>13452572</v>
      </c>
      <c r="B818">
        <v>8</v>
      </c>
      <c r="C818" t="s">
        <v>929</v>
      </c>
      <c r="D818" t="s">
        <v>1</v>
      </c>
      <c r="I818" s="20" t="s">
        <v>930</v>
      </c>
      <c r="J818" s="15">
        <v>1</v>
      </c>
      <c r="K818" s="15" t="e">
        <f t="shared" si="178"/>
        <v>#VALUE!</v>
      </c>
      <c r="L818" s="18" t="e">
        <f t="shared" si="179"/>
        <v>#VALUE!</v>
      </c>
      <c r="M818" s="3">
        <v>1</v>
      </c>
      <c r="N818" t="s">
        <v>956</v>
      </c>
      <c r="O818" s="4">
        <v>1</v>
      </c>
      <c r="P818" t="s">
        <v>956</v>
      </c>
      <c r="Q818">
        <f t="shared" si="190"/>
        <v>0</v>
      </c>
      <c r="S818">
        <f t="shared" si="191"/>
        <v>0</v>
      </c>
      <c r="T818">
        <f t="shared" si="192"/>
        <v>0</v>
      </c>
      <c r="U818">
        <f t="shared" si="193"/>
        <v>1</v>
      </c>
      <c r="V818">
        <f t="shared" si="194"/>
        <v>1</v>
      </c>
      <c r="W818" t="s">
        <v>957</v>
      </c>
      <c r="X818" t="s">
        <v>938</v>
      </c>
      <c r="Y818" t="s">
        <v>1</v>
      </c>
      <c r="Z818" t="s">
        <v>939</v>
      </c>
      <c r="AA818">
        <v>-79.957092000000003</v>
      </c>
      <c r="AB818">
        <v>40.441184999999997</v>
      </c>
      <c r="AC818">
        <v>1</v>
      </c>
    </row>
    <row r="819" spans="1:29" hidden="1" outlineLevel="2" x14ac:dyDescent="0.2">
      <c r="A819">
        <v>4076772</v>
      </c>
      <c r="B819">
        <v>3</v>
      </c>
      <c r="C819" t="s">
        <v>1531</v>
      </c>
      <c r="D819" t="s">
        <v>1</v>
      </c>
      <c r="I819" s="20" t="s">
        <v>930</v>
      </c>
      <c r="J819" s="15">
        <v>1</v>
      </c>
      <c r="K819" s="15" t="e">
        <f t="shared" si="178"/>
        <v>#VALUE!</v>
      </c>
      <c r="L819" s="18" t="e">
        <f t="shared" si="179"/>
        <v>#VALUE!</v>
      </c>
      <c r="M819" s="3">
        <v>1</v>
      </c>
      <c r="N819" t="s">
        <v>1533</v>
      </c>
      <c r="O819" s="4">
        <v>1</v>
      </c>
      <c r="P819" t="s">
        <v>1533</v>
      </c>
      <c r="Q819">
        <f t="shared" si="190"/>
        <v>0</v>
      </c>
      <c r="S819">
        <f t="shared" si="191"/>
        <v>0</v>
      </c>
      <c r="T819">
        <f t="shared" si="192"/>
        <v>0</v>
      </c>
      <c r="U819">
        <f t="shared" si="193"/>
        <v>1</v>
      </c>
      <c r="V819">
        <f t="shared" si="194"/>
        <v>1</v>
      </c>
      <c r="W819" t="s">
        <v>1534</v>
      </c>
      <c r="X819" t="s">
        <v>1535</v>
      </c>
      <c r="Y819" t="s">
        <v>1</v>
      </c>
      <c r="Z819" t="s">
        <v>1536</v>
      </c>
      <c r="AA819">
        <v>-79.953224000000006</v>
      </c>
      <c r="AB819">
        <v>40.442894000000003</v>
      </c>
      <c r="AC819">
        <v>1</v>
      </c>
    </row>
    <row r="820" spans="1:29" hidden="1" outlineLevel="2" x14ac:dyDescent="0.2">
      <c r="A820">
        <v>4076772</v>
      </c>
      <c r="B820">
        <v>3</v>
      </c>
      <c r="C820" t="s">
        <v>1531</v>
      </c>
      <c r="D820" t="s">
        <v>1</v>
      </c>
      <c r="I820" s="20" t="s">
        <v>930</v>
      </c>
      <c r="J820" s="15">
        <v>1</v>
      </c>
      <c r="K820" s="15" t="e">
        <f t="shared" si="178"/>
        <v>#VALUE!</v>
      </c>
      <c r="L820" s="18" t="e">
        <f t="shared" si="179"/>
        <v>#VALUE!</v>
      </c>
      <c r="M820" s="3">
        <v>1</v>
      </c>
      <c r="N820" t="s">
        <v>1537</v>
      </c>
      <c r="O820" s="4">
        <v>1</v>
      </c>
      <c r="P820" t="s">
        <v>1537</v>
      </c>
      <c r="Q820">
        <f t="shared" si="190"/>
        <v>0</v>
      </c>
      <c r="S820">
        <f t="shared" si="191"/>
        <v>0</v>
      </c>
      <c r="T820">
        <f t="shared" si="192"/>
        <v>0</v>
      </c>
      <c r="U820">
        <f t="shared" si="193"/>
        <v>1</v>
      </c>
      <c r="V820">
        <f t="shared" si="194"/>
        <v>1</v>
      </c>
      <c r="W820" t="s">
        <v>1538</v>
      </c>
      <c r="X820" t="s">
        <v>1539</v>
      </c>
      <c r="Y820" t="s">
        <v>1</v>
      </c>
      <c r="Z820" t="s">
        <v>1540</v>
      </c>
      <c r="AA820">
        <v>-80.003135999999998</v>
      </c>
      <c r="AB820">
        <v>40.448093</v>
      </c>
      <c r="AC820">
        <v>1</v>
      </c>
    </row>
    <row r="821" spans="1:29" hidden="1" outlineLevel="2" x14ac:dyDescent="0.2">
      <c r="A821">
        <v>4076772</v>
      </c>
      <c r="B821">
        <v>3</v>
      </c>
      <c r="C821" t="s">
        <v>1531</v>
      </c>
      <c r="D821" t="s">
        <v>1</v>
      </c>
      <c r="I821" s="20" t="s">
        <v>930</v>
      </c>
      <c r="J821" s="15">
        <v>1</v>
      </c>
      <c r="K821" s="15" t="e">
        <f t="shared" si="178"/>
        <v>#VALUE!</v>
      </c>
      <c r="L821" s="18" t="e">
        <f t="shared" si="179"/>
        <v>#VALUE!</v>
      </c>
      <c r="M821" s="3">
        <v>1</v>
      </c>
      <c r="N821" t="s">
        <v>1541</v>
      </c>
      <c r="O821" s="4">
        <v>1</v>
      </c>
      <c r="P821" t="s">
        <v>1541</v>
      </c>
      <c r="Q821">
        <f t="shared" si="190"/>
        <v>0</v>
      </c>
      <c r="S821">
        <f t="shared" si="191"/>
        <v>0</v>
      </c>
      <c r="T821">
        <f t="shared" si="192"/>
        <v>0</v>
      </c>
      <c r="U821">
        <f t="shared" si="193"/>
        <v>1</v>
      </c>
      <c r="V821">
        <f t="shared" si="194"/>
        <v>1</v>
      </c>
      <c r="W821" t="s">
        <v>1542</v>
      </c>
      <c r="X821" t="s">
        <v>1543</v>
      </c>
      <c r="Y821" t="s">
        <v>1</v>
      </c>
      <c r="Z821" t="s">
        <v>1544</v>
      </c>
      <c r="AA821">
        <v>-79.923996000000002</v>
      </c>
      <c r="AB821">
        <v>40.46228</v>
      </c>
      <c r="AC821">
        <v>1</v>
      </c>
    </row>
    <row r="822" spans="1:29" hidden="1" outlineLevel="2" x14ac:dyDescent="0.2">
      <c r="A822">
        <v>7808532</v>
      </c>
      <c r="B822">
        <v>3</v>
      </c>
      <c r="C822" t="s">
        <v>1646</v>
      </c>
      <c r="D822" t="s">
        <v>1</v>
      </c>
      <c r="I822" s="20" t="s">
        <v>930</v>
      </c>
      <c r="J822" s="15">
        <v>1</v>
      </c>
      <c r="K822" s="15" t="e">
        <f t="shared" si="178"/>
        <v>#VALUE!</v>
      </c>
      <c r="L822" s="18" t="e">
        <f t="shared" si="179"/>
        <v>#VALUE!</v>
      </c>
      <c r="M822" s="3">
        <v>1</v>
      </c>
      <c r="N822" t="s">
        <v>1648</v>
      </c>
      <c r="O822" s="4">
        <v>1</v>
      </c>
      <c r="P822" t="s">
        <v>1648</v>
      </c>
      <c r="Q822">
        <f t="shared" si="190"/>
        <v>0</v>
      </c>
      <c r="S822">
        <f t="shared" si="191"/>
        <v>0</v>
      </c>
      <c r="T822">
        <f t="shared" si="192"/>
        <v>0</v>
      </c>
      <c r="U822">
        <f t="shared" si="193"/>
        <v>1</v>
      </c>
      <c r="V822">
        <f t="shared" si="194"/>
        <v>1</v>
      </c>
      <c r="W822" t="s">
        <v>1649</v>
      </c>
      <c r="X822" t="s">
        <v>1646</v>
      </c>
      <c r="Y822" t="s">
        <v>1</v>
      </c>
      <c r="Z822" t="s">
        <v>1650</v>
      </c>
      <c r="AA822">
        <v>-79.915763999999996</v>
      </c>
      <c r="AB822">
        <v>40.456927999999998</v>
      </c>
      <c r="AC822">
        <v>1</v>
      </c>
    </row>
    <row r="823" spans="1:29" hidden="1" outlineLevel="2" x14ac:dyDescent="0.2">
      <c r="A823">
        <v>7808532</v>
      </c>
      <c r="B823">
        <v>3</v>
      </c>
      <c r="C823" t="s">
        <v>1646</v>
      </c>
      <c r="D823" t="s">
        <v>1</v>
      </c>
      <c r="I823" s="20" t="s">
        <v>930</v>
      </c>
      <c r="J823" s="15">
        <v>1</v>
      </c>
      <c r="K823" s="15" t="e">
        <f t="shared" si="178"/>
        <v>#VALUE!</v>
      </c>
      <c r="L823" s="18" t="e">
        <f t="shared" si="179"/>
        <v>#VALUE!</v>
      </c>
      <c r="M823" s="3">
        <v>1</v>
      </c>
      <c r="N823" t="s">
        <v>1651</v>
      </c>
      <c r="O823" s="4">
        <v>1</v>
      </c>
      <c r="P823" t="s">
        <v>1651</v>
      </c>
      <c r="Q823">
        <f t="shared" si="190"/>
        <v>0</v>
      </c>
      <c r="S823">
        <f t="shared" si="191"/>
        <v>0</v>
      </c>
      <c r="T823">
        <f t="shared" si="192"/>
        <v>0</v>
      </c>
      <c r="U823">
        <f t="shared" si="193"/>
        <v>1</v>
      </c>
      <c r="V823">
        <f t="shared" si="194"/>
        <v>1</v>
      </c>
      <c r="W823" t="s">
        <v>1652</v>
      </c>
      <c r="X823" t="s">
        <v>1646</v>
      </c>
      <c r="Y823" t="s">
        <v>1</v>
      </c>
      <c r="Z823" t="s">
        <v>1650</v>
      </c>
      <c r="AA823">
        <v>-79.915763999999996</v>
      </c>
      <c r="AB823">
        <v>40.456927999999998</v>
      </c>
      <c r="AC823">
        <v>1</v>
      </c>
    </row>
    <row r="824" spans="1:29" hidden="1" outlineLevel="2" x14ac:dyDescent="0.2">
      <c r="A824">
        <v>7808532</v>
      </c>
      <c r="B824">
        <v>3</v>
      </c>
      <c r="C824" t="s">
        <v>1646</v>
      </c>
      <c r="D824" t="s">
        <v>1</v>
      </c>
      <c r="I824" s="20" t="s">
        <v>930</v>
      </c>
      <c r="J824" s="15">
        <v>1</v>
      </c>
      <c r="K824" s="15" t="e">
        <f t="shared" si="178"/>
        <v>#VALUE!</v>
      </c>
      <c r="L824" s="18" t="e">
        <f t="shared" si="179"/>
        <v>#VALUE!</v>
      </c>
      <c r="M824" s="3">
        <v>1</v>
      </c>
      <c r="N824" t="s">
        <v>1653</v>
      </c>
      <c r="O824" s="4">
        <v>1</v>
      </c>
      <c r="P824" t="s">
        <v>1653</v>
      </c>
      <c r="Q824">
        <f t="shared" si="190"/>
        <v>0</v>
      </c>
      <c r="S824">
        <f t="shared" si="191"/>
        <v>0</v>
      </c>
      <c r="T824">
        <f t="shared" si="192"/>
        <v>0</v>
      </c>
      <c r="U824">
        <f t="shared" si="193"/>
        <v>1</v>
      </c>
      <c r="V824">
        <f t="shared" si="194"/>
        <v>1</v>
      </c>
      <c r="W824" t="s">
        <v>1654</v>
      </c>
      <c r="X824" t="s">
        <v>1646</v>
      </c>
      <c r="Y824" t="s">
        <v>1</v>
      </c>
      <c r="Z824" t="s">
        <v>1650</v>
      </c>
      <c r="AA824">
        <v>-79.915763999999996</v>
      </c>
      <c r="AB824">
        <v>40.456927999999998</v>
      </c>
      <c r="AC824">
        <v>1</v>
      </c>
    </row>
    <row r="825" spans="1:29" hidden="1" outlineLevel="2" x14ac:dyDescent="0.2">
      <c r="A825">
        <v>18212345</v>
      </c>
      <c r="B825">
        <v>2</v>
      </c>
      <c r="C825" t="s">
        <v>1680</v>
      </c>
      <c r="D825" t="s">
        <v>1</v>
      </c>
      <c r="I825" s="20" t="s">
        <v>930</v>
      </c>
      <c r="J825" s="15">
        <v>1</v>
      </c>
      <c r="K825" s="15" t="e">
        <f t="shared" si="178"/>
        <v>#VALUE!</v>
      </c>
      <c r="L825" s="18" t="e">
        <f t="shared" si="179"/>
        <v>#VALUE!</v>
      </c>
      <c r="M825" s="3">
        <v>1</v>
      </c>
      <c r="N825" t="s">
        <v>1682</v>
      </c>
      <c r="O825" s="4">
        <v>1</v>
      </c>
      <c r="P825" t="s">
        <v>1682</v>
      </c>
      <c r="Q825">
        <f t="shared" si="190"/>
        <v>0</v>
      </c>
      <c r="S825">
        <f t="shared" si="191"/>
        <v>0</v>
      </c>
      <c r="T825">
        <f t="shared" si="192"/>
        <v>0</v>
      </c>
      <c r="U825">
        <f t="shared" si="193"/>
        <v>1</v>
      </c>
      <c r="V825">
        <f t="shared" si="194"/>
        <v>1</v>
      </c>
      <c r="W825" t="s">
        <v>1683</v>
      </c>
      <c r="X825" t="s">
        <v>200</v>
      </c>
      <c r="Y825" t="s">
        <v>1</v>
      </c>
      <c r="Z825" t="s">
        <v>201</v>
      </c>
      <c r="AA825">
        <v>-79.926413999999994</v>
      </c>
      <c r="AB825">
        <v>40.460835000000003</v>
      </c>
      <c r="AC825">
        <v>1</v>
      </c>
    </row>
    <row r="826" spans="1:29" hidden="1" outlineLevel="2" x14ac:dyDescent="0.2">
      <c r="A826">
        <v>18212345</v>
      </c>
      <c r="B826">
        <v>2</v>
      </c>
      <c r="C826" t="s">
        <v>1680</v>
      </c>
      <c r="D826" t="s">
        <v>1</v>
      </c>
      <c r="I826" s="20" t="s">
        <v>930</v>
      </c>
      <c r="J826" s="15">
        <v>1</v>
      </c>
      <c r="K826" s="15" t="e">
        <f t="shared" si="178"/>
        <v>#VALUE!</v>
      </c>
      <c r="L826" s="18" t="e">
        <f t="shared" si="179"/>
        <v>#VALUE!</v>
      </c>
      <c r="M826" s="3">
        <v>1</v>
      </c>
      <c r="N826" t="s">
        <v>1684</v>
      </c>
      <c r="O826" s="4">
        <v>1</v>
      </c>
      <c r="P826" t="s">
        <v>1684</v>
      </c>
      <c r="Q826">
        <f t="shared" si="190"/>
        <v>0</v>
      </c>
      <c r="S826">
        <f t="shared" si="191"/>
        <v>0</v>
      </c>
      <c r="T826">
        <f t="shared" si="192"/>
        <v>0</v>
      </c>
      <c r="U826">
        <f t="shared" si="193"/>
        <v>1</v>
      </c>
      <c r="V826">
        <f t="shared" si="194"/>
        <v>1</v>
      </c>
      <c r="W826" t="s">
        <v>1685</v>
      </c>
      <c r="X826" t="s">
        <v>1686</v>
      </c>
      <c r="Y826" t="s">
        <v>1</v>
      </c>
      <c r="Z826" t="s">
        <v>1687</v>
      </c>
      <c r="AA826">
        <v>-80.021422999999999</v>
      </c>
      <c r="AB826">
        <v>40.394398000000002</v>
      </c>
      <c r="AC826">
        <v>1</v>
      </c>
    </row>
    <row r="827" spans="1:29" hidden="1" outlineLevel="2" x14ac:dyDescent="0.2">
      <c r="A827">
        <v>18557021</v>
      </c>
      <c r="B827">
        <v>2</v>
      </c>
      <c r="C827" t="s">
        <v>1906</v>
      </c>
      <c r="D827" t="s">
        <v>1</v>
      </c>
      <c r="I827" s="20" t="s">
        <v>930</v>
      </c>
      <c r="J827" s="15">
        <v>1</v>
      </c>
      <c r="K827" s="15" t="e">
        <f t="shared" si="178"/>
        <v>#VALUE!</v>
      </c>
      <c r="L827" s="18" t="e">
        <f t="shared" si="179"/>
        <v>#VALUE!</v>
      </c>
      <c r="M827" s="3">
        <v>1</v>
      </c>
      <c r="N827" t="s">
        <v>1908</v>
      </c>
      <c r="O827" s="4">
        <v>1</v>
      </c>
      <c r="P827" t="s">
        <v>1908</v>
      </c>
      <c r="Q827">
        <f t="shared" si="190"/>
        <v>0</v>
      </c>
      <c r="S827">
        <f t="shared" si="191"/>
        <v>0</v>
      </c>
      <c r="T827">
        <f t="shared" si="192"/>
        <v>0</v>
      </c>
      <c r="U827">
        <f t="shared" si="193"/>
        <v>1</v>
      </c>
      <c r="V827">
        <f t="shared" si="194"/>
        <v>1</v>
      </c>
      <c r="W827" t="s">
        <v>1909</v>
      </c>
      <c r="X827" t="s">
        <v>390</v>
      </c>
      <c r="AC827">
        <v>1</v>
      </c>
    </row>
    <row r="828" spans="1:29" hidden="1" outlineLevel="2" x14ac:dyDescent="0.2">
      <c r="A828">
        <v>18557021</v>
      </c>
      <c r="B828">
        <v>2</v>
      </c>
      <c r="C828" t="s">
        <v>1906</v>
      </c>
      <c r="D828" t="s">
        <v>1</v>
      </c>
      <c r="I828" s="20" t="s">
        <v>930</v>
      </c>
      <c r="J828" s="15">
        <v>1</v>
      </c>
      <c r="K828" s="15" t="e">
        <f t="shared" si="178"/>
        <v>#VALUE!</v>
      </c>
      <c r="L828" s="18" t="e">
        <f t="shared" si="179"/>
        <v>#VALUE!</v>
      </c>
      <c r="M828" s="3">
        <v>1</v>
      </c>
      <c r="N828" t="s">
        <v>1910</v>
      </c>
      <c r="O828" s="4">
        <v>1</v>
      </c>
      <c r="P828" t="s">
        <v>1910</v>
      </c>
      <c r="Q828">
        <f t="shared" si="190"/>
        <v>0</v>
      </c>
      <c r="S828">
        <f t="shared" si="191"/>
        <v>0</v>
      </c>
      <c r="T828">
        <f t="shared" si="192"/>
        <v>0</v>
      </c>
      <c r="U828">
        <f t="shared" si="193"/>
        <v>1</v>
      </c>
      <c r="V828">
        <f t="shared" si="194"/>
        <v>1</v>
      </c>
      <c r="W828" t="s">
        <v>1911</v>
      </c>
      <c r="X828" t="s">
        <v>390</v>
      </c>
      <c r="AC828">
        <v>1</v>
      </c>
    </row>
    <row r="829" spans="1:29" hidden="1" outlineLevel="2" x14ac:dyDescent="0.2">
      <c r="A829">
        <v>1530942</v>
      </c>
      <c r="B829">
        <v>2</v>
      </c>
      <c r="C829" t="s">
        <v>1927</v>
      </c>
      <c r="D829" t="s">
        <v>1</v>
      </c>
      <c r="I829" s="20" t="s">
        <v>930</v>
      </c>
      <c r="J829" s="15">
        <v>1</v>
      </c>
      <c r="K829" s="15" t="e">
        <f t="shared" si="178"/>
        <v>#VALUE!</v>
      </c>
      <c r="L829" s="18" t="e">
        <f t="shared" si="179"/>
        <v>#VALUE!</v>
      </c>
      <c r="M829" s="3">
        <v>1</v>
      </c>
      <c r="N829" t="s">
        <v>1908</v>
      </c>
      <c r="O829" s="4">
        <v>1</v>
      </c>
      <c r="P829" t="s">
        <v>1908</v>
      </c>
      <c r="Q829">
        <f t="shared" si="190"/>
        <v>0</v>
      </c>
      <c r="S829">
        <f t="shared" si="191"/>
        <v>0</v>
      </c>
      <c r="T829">
        <f t="shared" si="192"/>
        <v>0</v>
      </c>
      <c r="U829">
        <f t="shared" si="193"/>
        <v>1</v>
      </c>
      <c r="V829">
        <f t="shared" si="194"/>
        <v>1</v>
      </c>
      <c r="W829" t="s">
        <v>1929</v>
      </c>
      <c r="X829" t="s">
        <v>390</v>
      </c>
      <c r="AC829">
        <v>1</v>
      </c>
    </row>
    <row r="830" spans="1:29" hidden="1" outlineLevel="2" x14ac:dyDescent="0.2">
      <c r="A830">
        <v>1530942</v>
      </c>
      <c r="B830">
        <v>2</v>
      </c>
      <c r="C830" t="s">
        <v>1927</v>
      </c>
      <c r="D830" t="s">
        <v>1</v>
      </c>
      <c r="I830" s="20" t="s">
        <v>930</v>
      </c>
      <c r="J830" s="15">
        <v>1</v>
      </c>
      <c r="K830" s="15" t="e">
        <f t="shared" si="178"/>
        <v>#VALUE!</v>
      </c>
      <c r="L830" s="18" t="e">
        <f t="shared" si="179"/>
        <v>#VALUE!</v>
      </c>
      <c r="M830" s="3">
        <v>1</v>
      </c>
      <c r="N830" t="s">
        <v>1910</v>
      </c>
      <c r="O830" s="4">
        <v>1</v>
      </c>
      <c r="P830" t="s">
        <v>1910</v>
      </c>
      <c r="Q830">
        <f t="shared" si="190"/>
        <v>0</v>
      </c>
      <c r="S830">
        <f t="shared" si="191"/>
        <v>0</v>
      </c>
      <c r="T830">
        <f t="shared" si="192"/>
        <v>0</v>
      </c>
      <c r="U830">
        <f t="shared" si="193"/>
        <v>1</v>
      </c>
      <c r="V830">
        <f t="shared" si="194"/>
        <v>1</v>
      </c>
      <c r="W830" t="s">
        <v>1930</v>
      </c>
      <c r="X830" t="s">
        <v>390</v>
      </c>
      <c r="AC830">
        <v>1</v>
      </c>
    </row>
    <row r="831" spans="1:29" hidden="1" outlineLevel="2" x14ac:dyDescent="0.2">
      <c r="A831">
        <v>16222262</v>
      </c>
      <c r="B831">
        <v>2</v>
      </c>
      <c r="C831" t="s">
        <v>1931</v>
      </c>
      <c r="D831" t="s">
        <v>1</v>
      </c>
      <c r="I831" s="20" t="s">
        <v>930</v>
      </c>
      <c r="J831" s="15">
        <v>1</v>
      </c>
      <c r="K831" s="15" t="e">
        <f t="shared" si="178"/>
        <v>#VALUE!</v>
      </c>
      <c r="L831" s="18" t="e">
        <f t="shared" si="179"/>
        <v>#VALUE!</v>
      </c>
      <c r="M831" s="3">
        <v>1</v>
      </c>
      <c r="N831" t="s">
        <v>1933</v>
      </c>
      <c r="O831" s="4">
        <v>1</v>
      </c>
      <c r="P831" t="s">
        <v>1933</v>
      </c>
      <c r="Q831">
        <f t="shared" si="190"/>
        <v>0</v>
      </c>
      <c r="S831">
        <f t="shared" si="191"/>
        <v>0</v>
      </c>
      <c r="T831">
        <f t="shared" si="192"/>
        <v>0</v>
      </c>
      <c r="U831">
        <f t="shared" si="193"/>
        <v>1</v>
      </c>
      <c r="V831">
        <f t="shared" si="194"/>
        <v>1</v>
      </c>
      <c r="W831" t="s">
        <v>1934</v>
      </c>
      <c r="X831" t="s">
        <v>1935</v>
      </c>
      <c r="Y831" t="s">
        <v>1</v>
      </c>
      <c r="Z831" t="s">
        <v>1936</v>
      </c>
      <c r="AA831">
        <v>-79.891791999999995</v>
      </c>
      <c r="AB831">
        <v>40.487000000000002</v>
      </c>
      <c r="AC831">
        <v>1</v>
      </c>
    </row>
    <row r="832" spans="1:29" hidden="1" outlineLevel="2" x14ac:dyDescent="0.2">
      <c r="A832">
        <v>16222262</v>
      </c>
      <c r="B832">
        <v>2</v>
      </c>
      <c r="C832" t="s">
        <v>1931</v>
      </c>
      <c r="D832" t="s">
        <v>1</v>
      </c>
      <c r="I832" s="20" t="s">
        <v>930</v>
      </c>
      <c r="J832" s="15">
        <v>1</v>
      </c>
      <c r="K832" s="15" t="e">
        <f t="shared" si="178"/>
        <v>#VALUE!</v>
      </c>
      <c r="L832" s="18" t="e">
        <f t="shared" si="179"/>
        <v>#VALUE!</v>
      </c>
      <c r="M832" s="3">
        <v>1</v>
      </c>
      <c r="N832" t="s">
        <v>1937</v>
      </c>
      <c r="O832" s="4">
        <v>1</v>
      </c>
      <c r="P832" t="s">
        <v>1937</v>
      </c>
      <c r="Q832">
        <f t="shared" si="190"/>
        <v>0</v>
      </c>
      <c r="S832">
        <f t="shared" si="191"/>
        <v>0</v>
      </c>
      <c r="T832">
        <f t="shared" si="192"/>
        <v>0</v>
      </c>
      <c r="U832">
        <f t="shared" si="193"/>
        <v>1</v>
      </c>
      <c r="V832">
        <f t="shared" si="194"/>
        <v>1</v>
      </c>
      <c r="W832" t="s">
        <v>1938</v>
      </c>
      <c r="X832" t="s">
        <v>1939</v>
      </c>
      <c r="Y832" t="s">
        <v>1</v>
      </c>
      <c r="Z832" t="s">
        <v>1940</v>
      </c>
      <c r="AA832">
        <v>-80.033859000000007</v>
      </c>
      <c r="AB832">
        <v>40.571995000000001</v>
      </c>
      <c r="AC832">
        <v>1</v>
      </c>
    </row>
    <row r="833" spans="1:29" hidden="1" outlineLevel="2" x14ac:dyDescent="0.2">
      <c r="A833">
        <v>9014262</v>
      </c>
      <c r="B833">
        <v>1</v>
      </c>
      <c r="C833" t="s">
        <v>1990</v>
      </c>
      <c r="D833" t="s">
        <v>1</v>
      </c>
      <c r="I833" s="20" t="s">
        <v>930</v>
      </c>
      <c r="J833" s="15">
        <v>1</v>
      </c>
      <c r="K833" s="15" t="e">
        <f t="shared" si="178"/>
        <v>#VALUE!</v>
      </c>
      <c r="L833" s="18" t="e">
        <f t="shared" si="179"/>
        <v>#VALUE!</v>
      </c>
      <c r="M833" s="3">
        <v>1</v>
      </c>
      <c r="N833" t="s">
        <v>1992</v>
      </c>
      <c r="O833" s="4">
        <v>1</v>
      </c>
      <c r="P833" t="s">
        <v>1992</v>
      </c>
      <c r="Q833">
        <f t="shared" si="190"/>
        <v>0</v>
      </c>
      <c r="S833">
        <f t="shared" si="191"/>
        <v>0</v>
      </c>
      <c r="T833">
        <f t="shared" si="192"/>
        <v>0</v>
      </c>
      <c r="U833">
        <f t="shared" si="193"/>
        <v>1</v>
      </c>
      <c r="V833">
        <f t="shared" si="194"/>
        <v>1</v>
      </c>
      <c r="W833" t="s">
        <v>1993</v>
      </c>
      <c r="X833" t="s">
        <v>1994</v>
      </c>
      <c r="Y833" t="s">
        <v>1</v>
      </c>
      <c r="Z833" t="s">
        <v>1995</v>
      </c>
      <c r="AA833">
        <v>-79.952347000000003</v>
      </c>
      <c r="AB833">
        <v>40.447372000000001</v>
      </c>
      <c r="AC833">
        <v>1</v>
      </c>
    </row>
    <row r="834" spans="1:29" hidden="1" outlineLevel="2" x14ac:dyDescent="0.2">
      <c r="A834">
        <v>163783</v>
      </c>
      <c r="B834">
        <v>1</v>
      </c>
      <c r="C834" t="s">
        <v>2047</v>
      </c>
      <c r="D834" t="s">
        <v>1</v>
      </c>
      <c r="I834" s="20" t="s">
        <v>930</v>
      </c>
      <c r="J834" s="15">
        <v>1</v>
      </c>
      <c r="K834" s="15" t="e">
        <f t="shared" si="178"/>
        <v>#VALUE!</v>
      </c>
      <c r="L834" s="18" t="e">
        <f t="shared" si="179"/>
        <v>#VALUE!</v>
      </c>
      <c r="M834" s="3">
        <v>1</v>
      </c>
      <c r="N834" t="s">
        <v>2049</v>
      </c>
      <c r="O834" s="4">
        <v>1</v>
      </c>
      <c r="P834" t="s">
        <v>2049</v>
      </c>
      <c r="Q834">
        <f t="shared" si="190"/>
        <v>0</v>
      </c>
      <c r="S834">
        <f t="shared" si="191"/>
        <v>0</v>
      </c>
      <c r="T834">
        <f t="shared" si="192"/>
        <v>0</v>
      </c>
      <c r="U834">
        <f t="shared" si="193"/>
        <v>1</v>
      </c>
      <c r="V834">
        <f t="shared" si="194"/>
        <v>1</v>
      </c>
      <c r="W834" t="s">
        <v>471</v>
      </c>
      <c r="X834" t="s">
        <v>390</v>
      </c>
      <c r="AC834">
        <v>1</v>
      </c>
    </row>
    <row r="835" spans="1:29" hidden="1" outlineLevel="2" x14ac:dyDescent="0.2">
      <c r="A835">
        <v>11711942</v>
      </c>
      <c r="B835">
        <v>1</v>
      </c>
      <c r="C835" t="s">
        <v>2050</v>
      </c>
      <c r="D835" t="s">
        <v>1</v>
      </c>
      <c r="I835" s="20" t="s">
        <v>930</v>
      </c>
      <c r="J835" s="15">
        <v>1</v>
      </c>
      <c r="K835" s="15" t="e">
        <f t="shared" si="178"/>
        <v>#VALUE!</v>
      </c>
      <c r="L835" s="18" t="e">
        <f t="shared" si="179"/>
        <v>#VALUE!</v>
      </c>
      <c r="M835" s="3">
        <v>1</v>
      </c>
      <c r="N835" t="s">
        <v>2052</v>
      </c>
      <c r="O835" s="4">
        <v>1</v>
      </c>
      <c r="P835" t="s">
        <v>2052</v>
      </c>
      <c r="Q835">
        <f t="shared" si="190"/>
        <v>0</v>
      </c>
      <c r="S835">
        <f t="shared" si="191"/>
        <v>0</v>
      </c>
      <c r="T835">
        <f t="shared" si="192"/>
        <v>0</v>
      </c>
      <c r="U835">
        <f t="shared" si="193"/>
        <v>1</v>
      </c>
      <c r="V835">
        <f t="shared" si="194"/>
        <v>1</v>
      </c>
      <c r="W835" t="s">
        <v>2053</v>
      </c>
      <c r="X835" t="s">
        <v>938</v>
      </c>
      <c r="Y835" t="s">
        <v>1</v>
      </c>
      <c r="Z835" t="s">
        <v>2054</v>
      </c>
      <c r="AA835">
        <v>-79.957092000000003</v>
      </c>
      <c r="AB835">
        <v>40.441184999999997</v>
      </c>
      <c r="AC835">
        <v>1</v>
      </c>
    </row>
    <row r="836" spans="1:29" hidden="1" outlineLevel="2" x14ac:dyDescent="0.2">
      <c r="A836">
        <v>18648515</v>
      </c>
      <c r="B836">
        <v>1</v>
      </c>
      <c r="C836" t="s">
        <v>2055</v>
      </c>
      <c r="D836" t="s">
        <v>1</v>
      </c>
      <c r="I836" s="20" t="s">
        <v>930</v>
      </c>
      <c r="J836" s="15">
        <v>1</v>
      </c>
      <c r="K836" s="15" t="e">
        <f t="shared" si="178"/>
        <v>#VALUE!</v>
      </c>
      <c r="L836" s="18" t="e">
        <f t="shared" si="179"/>
        <v>#VALUE!</v>
      </c>
      <c r="M836" s="3">
        <v>1</v>
      </c>
      <c r="N836" t="s">
        <v>2057</v>
      </c>
      <c r="O836" s="4">
        <v>1</v>
      </c>
      <c r="P836" t="s">
        <v>2057</v>
      </c>
      <c r="Q836">
        <f t="shared" si="190"/>
        <v>0</v>
      </c>
      <c r="S836">
        <f t="shared" si="191"/>
        <v>0</v>
      </c>
      <c r="T836">
        <f t="shared" si="192"/>
        <v>0</v>
      </c>
      <c r="U836">
        <f t="shared" si="193"/>
        <v>1</v>
      </c>
      <c r="V836">
        <f t="shared" si="194"/>
        <v>1</v>
      </c>
      <c r="W836" t="s">
        <v>2058</v>
      </c>
      <c r="X836" t="s">
        <v>2059</v>
      </c>
      <c r="Y836" t="s">
        <v>1</v>
      </c>
      <c r="Z836" t="s">
        <v>2060</v>
      </c>
      <c r="AA836">
        <v>-79.925323000000006</v>
      </c>
      <c r="AB836">
        <v>40.460354000000002</v>
      </c>
      <c r="AC836">
        <v>1</v>
      </c>
    </row>
    <row r="837" spans="1:29" hidden="1" outlineLevel="2" x14ac:dyDescent="0.2">
      <c r="A837">
        <v>18646419</v>
      </c>
      <c r="B837">
        <v>1</v>
      </c>
      <c r="C837" t="s">
        <v>2120</v>
      </c>
      <c r="D837" t="s">
        <v>1</v>
      </c>
      <c r="I837" s="20" t="s">
        <v>930</v>
      </c>
      <c r="J837" s="15">
        <v>1</v>
      </c>
      <c r="K837" s="15" t="e">
        <f t="shared" si="178"/>
        <v>#VALUE!</v>
      </c>
      <c r="L837" s="18" t="e">
        <f t="shared" si="179"/>
        <v>#VALUE!</v>
      </c>
      <c r="M837" s="3">
        <v>1</v>
      </c>
      <c r="N837" t="s">
        <v>2122</v>
      </c>
      <c r="O837" s="4">
        <v>1</v>
      </c>
      <c r="P837" t="s">
        <v>2122</v>
      </c>
      <c r="Q837">
        <f t="shared" si="190"/>
        <v>0</v>
      </c>
      <c r="S837">
        <f t="shared" si="191"/>
        <v>0</v>
      </c>
      <c r="T837">
        <f t="shared" si="192"/>
        <v>0</v>
      </c>
      <c r="U837">
        <f t="shared" si="193"/>
        <v>1</v>
      </c>
      <c r="V837">
        <f t="shared" si="194"/>
        <v>1</v>
      </c>
      <c r="W837" t="s">
        <v>2123</v>
      </c>
      <c r="X837" t="s">
        <v>2124</v>
      </c>
      <c r="Y837" t="s">
        <v>1</v>
      </c>
      <c r="Z837" t="s">
        <v>2125</v>
      </c>
      <c r="AA837">
        <v>-79.944007999999997</v>
      </c>
      <c r="AB837">
        <v>40.447315000000003</v>
      </c>
      <c r="AC837">
        <v>1</v>
      </c>
    </row>
    <row r="838" spans="1:29" hidden="1" outlineLevel="2" x14ac:dyDescent="0.2">
      <c r="A838">
        <v>7872022</v>
      </c>
      <c r="B838">
        <v>1</v>
      </c>
      <c r="C838" t="s">
        <v>2134</v>
      </c>
      <c r="D838" t="s">
        <v>1</v>
      </c>
      <c r="I838" s="20" t="s">
        <v>930</v>
      </c>
      <c r="J838" s="15">
        <v>1</v>
      </c>
      <c r="K838" s="15" t="e">
        <f t="shared" ref="K838:K857" si="195">I838-J838</f>
        <v>#VALUE!</v>
      </c>
      <c r="L838" s="18" t="e">
        <f t="shared" ref="L838:L857" si="196">J838/I838</f>
        <v>#VALUE!</v>
      </c>
      <c r="M838" s="3">
        <v>1</v>
      </c>
      <c r="N838" t="s">
        <v>2136</v>
      </c>
      <c r="O838" s="4">
        <v>1</v>
      </c>
      <c r="P838" t="s">
        <v>2136</v>
      </c>
      <c r="Q838">
        <f t="shared" si="190"/>
        <v>0</v>
      </c>
      <c r="S838">
        <f t="shared" si="191"/>
        <v>0</v>
      </c>
      <c r="T838">
        <f t="shared" si="192"/>
        <v>0</v>
      </c>
      <c r="U838">
        <f t="shared" si="193"/>
        <v>1</v>
      </c>
      <c r="V838">
        <f t="shared" si="194"/>
        <v>1</v>
      </c>
      <c r="W838" t="s">
        <v>2137</v>
      </c>
      <c r="X838" t="s">
        <v>2138</v>
      </c>
      <c r="Y838" t="s">
        <v>1</v>
      </c>
      <c r="Z838" t="s">
        <v>2139</v>
      </c>
      <c r="AA838">
        <v>-79.992393000000007</v>
      </c>
      <c r="AB838">
        <v>40.447727</v>
      </c>
      <c r="AC838">
        <v>1</v>
      </c>
    </row>
    <row r="839" spans="1:29" hidden="1" outlineLevel="2" x14ac:dyDescent="0.2">
      <c r="A839">
        <v>18629012</v>
      </c>
      <c r="B839">
        <v>1</v>
      </c>
      <c r="C839" t="s">
        <v>2166</v>
      </c>
      <c r="D839" t="s">
        <v>1</v>
      </c>
      <c r="I839" s="20" t="s">
        <v>930</v>
      </c>
      <c r="J839" s="15">
        <v>1</v>
      </c>
      <c r="K839" s="15" t="e">
        <f t="shared" si="195"/>
        <v>#VALUE!</v>
      </c>
      <c r="L839" s="18" t="e">
        <f t="shared" si="196"/>
        <v>#VALUE!</v>
      </c>
      <c r="M839" s="3">
        <v>1</v>
      </c>
      <c r="N839" t="s">
        <v>2168</v>
      </c>
      <c r="O839" s="4">
        <v>1</v>
      </c>
      <c r="P839" t="s">
        <v>2168</v>
      </c>
      <c r="Q839">
        <f t="shared" si="190"/>
        <v>0</v>
      </c>
      <c r="S839">
        <f t="shared" si="191"/>
        <v>0</v>
      </c>
      <c r="T839">
        <f t="shared" si="192"/>
        <v>0</v>
      </c>
      <c r="U839">
        <f t="shared" si="193"/>
        <v>1</v>
      </c>
      <c r="V839">
        <f t="shared" si="194"/>
        <v>1</v>
      </c>
      <c r="W839" t="s">
        <v>2169</v>
      </c>
      <c r="X839" t="s">
        <v>2170</v>
      </c>
      <c r="Y839" t="s">
        <v>908</v>
      </c>
      <c r="Z839" t="s">
        <v>2171</v>
      </c>
      <c r="AA839">
        <v>-80.019210999999999</v>
      </c>
      <c r="AB839">
        <v>40.613041000000003</v>
      </c>
      <c r="AC839">
        <v>1</v>
      </c>
    </row>
    <row r="840" spans="1:29" hidden="1" outlineLevel="2" x14ac:dyDescent="0.2">
      <c r="A840">
        <v>18677069</v>
      </c>
      <c r="B840">
        <v>1</v>
      </c>
      <c r="C840" t="s">
        <v>2181</v>
      </c>
      <c r="D840" t="s">
        <v>1</v>
      </c>
      <c r="I840" s="20" t="s">
        <v>930</v>
      </c>
      <c r="J840" s="15">
        <v>1</v>
      </c>
      <c r="K840" s="15" t="e">
        <f t="shared" si="195"/>
        <v>#VALUE!</v>
      </c>
      <c r="L840" s="18" t="e">
        <f t="shared" si="196"/>
        <v>#VALUE!</v>
      </c>
      <c r="M840" s="3">
        <v>1</v>
      </c>
      <c r="N840" t="s">
        <v>2183</v>
      </c>
      <c r="O840" s="4">
        <v>1</v>
      </c>
      <c r="P840" t="s">
        <v>2183</v>
      </c>
      <c r="Q840">
        <f t="shared" si="190"/>
        <v>0</v>
      </c>
      <c r="S840">
        <f t="shared" si="191"/>
        <v>0</v>
      </c>
      <c r="T840">
        <f t="shared" si="192"/>
        <v>0</v>
      </c>
      <c r="U840">
        <f t="shared" si="193"/>
        <v>1</v>
      </c>
      <c r="V840">
        <f t="shared" si="194"/>
        <v>1</v>
      </c>
      <c r="W840" t="s">
        <v>2184</v>
      </c>
      <c r="X840" t="s">
        <v>390</v>
      </c>
      <c r="AC840">
        <v>1</v>
      </c>
    </row>
    <row r="841" spans="1:29" hidden="1" outlineLevel="2" x14ac:dyDescent="0.2">
      <c r="A841">
        <v>3176262</v>
      </c>
      <c r="B841">
        <v>1</v>
      </c>
      <c r="C841" t="s">
        <v>2192</v>
      </c>
      <c r="D841" t="s">
        <v>1</v>
      </c>
      <c r="I841" s="20" t="s">
        <v>930</v>
      </c>
      <c r="J841" s="15">
        <v>1</v>
      </c>
      <c r="K841" s="15" t="e">
        <f t="shared" si="195"/>
        <v>#VALUE!</v>
      </c>
      <c r="L841" s="18" t="e">
        <f t="shared" si="196"/>
        <v>#VALUE!</v>
      </c>
      <c r="M841" s="3">
        <v>1</v>
      </c>
      <c r="N841" t="s">
        <v>2194</v>
      </c>
      <c r="O841" s="4">
        <v>1</v>
      </c>
      <c r="P841" t="s">
        <v>2194</v>
      </c>
      <c r="Q841">
        <f t="shared" si="190"/>
        <v>0</v>
      </c>
      <c r="S841">
        <f t="shared" si="191"/>
        <v>0</v>
      </c>
      <c r="T841">
        <f t="shared" si="192"/>
        <v>0</v>
      </c>
      <c r="U841">
        <f t="shared" si="193"/>
        <v>1</v>
      </c>
      <c r="V841">
        <f t="shared" si="194"/>
        <v>1</v>
      </c>
      <c r="W841" t="s">
        <v>2195</v>
      </c>
      <c r="X841" t="s">
        <v>2196</v>
      </c>
      <c r="Y841" t="s">
        <v>1</v>
      </c>
      <c r="Z841" t="s">
        <v>2197</v>
      </c>
      <c r="AA841">
        <v>-79.916824000000005</v>
      </c>
      <c r="AB841">
        <v>40.457194999999999</v>
      </c>
      <c r="AC841">
        <v>1</v>
      </c>
    </row>
    <row r="842" spans="1:29" hidden="1" outlineLevel="2" x14ac:dyDescent="0.2">
      <c r="A842">
        <v>18392388</v>
      </c>
      <c r="B842">
        <v>1</v>
      </c>
      <c r="C842" t="s">
        <v>2198</v>
      </c>
      <c r="D842" t="s">
        <v>1</v>
      </c>
      <c r="I842" s="20" t="s">
        <v>930</v>
      </c>
      <c r="J842" s="15">
        <v>1</v>
      </c>
      <c r="K842" s="15" t="e">
        <f t="shared" si="195"/>
        <v>#VALUE!</v>
      </c>
      <c r="L842" s="18" t="e">
        <f t="shared" si="196"/>
        <v>#VALUE!</v>
      </c>
      <c r="M842" s="3">
        <v>1</v>
      </c>
      <c r="N842" t="s">
        <v>2198</v>
      </c>
      <c r="O842" s="4">
        <v>1</v>
      </c>
      <c r="P842" t="s">
        <v>2198</v>
      </c>
      <c r="Q842">
        <f t="shared" si="190"/>
        <v>0</v>
      </c>
      <c r="S842">
        <f t="shared" si="191"/>
        <v>0</v>
      </c>
      <c r="T842">
        <f t="shared" si="192"/>
        <v>0</v>
      </c>
      <c r="U842">
        <f t="shared" si="193"/>
        <v>1</v>
      </c>
      <c r="V842">
        <f t="shared" si="194"/>
        <v>1</v>
      </c>
      <c r="W842" t="s">
        <v>2200</v>
      </c>
      <c r="X842" t="s">
        <v>2201</v>
      </c>
      <c r="Y842" t="s">
        <v>1</v>
      </c>
      <c r="Z842" t="s">
        <v>2202</v>
      </c>
      <c r="AA842">
        <v>-79.950126999999995</v>
      </c>
      <c r="AB842">
        <v>40.462569999999999</v>
      </c>
      <c r="AC842">
        <v>1</v>
      </c>
    </row>
    <row r="843" spans="1:29" hidden="1" outlineLevel="2" x14ac:dyDescent="0.2">
      <c r="A843">
        <v>6470752</v>
      </c>
      <c r="B843">
        <v>1</v>
      </c>
      <c r="C843" t="s">
        <v>2224</v>
      </c>
      <c r="D843" t="s">
        <v>1</v>
      </c>
      <c r="I843" s="20" t="s">
        <v>930</v>
      </c>
      <c r="J843" s="15">
        <v>1</v>
      </c>
      <c r="K843" s="15" t="e">
        <f t="shared" si="195"/>
        <v>#VALUE!</v>
      </c>
      <c r="L843" s="18" t="e">
        <f t="shared" si="196"/>
        <v>#VALUE!</v>
      </c>
      <c r="M843" s="3">
        <v>1</v>
      </c>
      <c r="N843" t="s">
        <v>2226</v>
      </c>
      <c r="O843" s="4">
        <v>1</v>
      </c>
      <c r="P843" t="s">
        <v>2226</v>
      </c>
      <c r="Q843">
        <f t="shared" si="190"/>
        <v>0</v>
      </c>
      <c r="S843">
        <f t="shared" si="191"/>
        <v>0</v>
      </c>
      <c r="T843">
        <f t="shared" si="192"/>
        <v>0</v>
      </c>
      <c r="U843">
        <f t="shared" si="193"/>
        <v>1</v>
      </c>
      <c r="V843">
        <f t="shared" si="194"/>
        <v>1</v>
      </c>
      <c r="W843" t="s">
        <v>2227</v>
      </c>
      <c r="X843" t="s">
        <v>2228</v>
      </c>
      <c r="Y843" t="s">
        <v>1</v>
      </c>
      <c r="Z843" t="s">
        <v>2229</v>
      </c>
      <c r="AA843">
        <v>-80.163345000000007</v>
      </c>
      <c r="AB843">
        <v>40.449199999999998</v>
      </c>
      <c r="AC843">
        <v>1</v>
      </c>
    </row>
    <row r="844" spans="1:29" hidden="1" outlineLevel="2" x14ac:dyDescent="0.2">
      <c r="A844">
        <v>9273112</v>
      </c>
      <c r="B844">
        <v>1</v>
      </c>
      <c r="C844" t="s">
        <v>2243</v>
      </c>
      <c r="D844" t="s">
        <v>1</v>
      </c>
      <c r="I844" s="20" t="s">
        <v>930</v>
      </c>
      <c r="J844" s="15">
        <v>1</v>
      </c>
      <c r="K844" s="15" t="e">
        <f t="shared" si="195"/>
        <v>#VALUE!</v>
      </c>
      <c r="L844" s="18" t="e">
        <f t="shared" si="196"/>
        <v>#VALUE!</v>
      </c>
      <c r="M844" s="3">
        <v>1</v>
      </c>
      <c r="N844" t="s">
        <v>2245</v>
      </c>
      <c r="O844" s="4">
        <v>1</v>
      </c>
      <c r="P844" t="s">
        <v>2245</v>
      </c>
      <c r="Q844">
        <f t="shared" si="190"/>
        <v>0</v>
      </c>
      <c r="S844">
        <f t="shared" si="191"/>
        <v>0</v>
      </c>
      <c r="T844">
        <f t="shared" si="192"/>
        <v>0</v>
      </c>
      <c r="U844">
        <f t="shared" si="193"/>
        <v>1</v>
      </c>
      <c r="V844">
        <f t="shared" si="194"/>
        <v>1</v>
      </c>
      <c r="W844" t="s">
        <v>2246</v>
      </c>
      <c r="X844" t="s">
        <v>2247</v>
      </c>
      <c r="Y844" t="s">
        <v>1</v>
      </c>
      <c r="Z844" t="s">
        <v>201</v>
      </c>
      <c r="AA844">
        <v>-79.926158000000001</v>
      </c>
      <c r="AB844">
        <v>40.461067</v>
      </c>
      <c r="AC844">
        <v>1</v>
      </c>
    </row>
    <row r="845" spans="1:29" hidden="1" outlineLevel="2" x14ac:dyDescent="0.2">
      <c r="A845">
        <v>4544272</v>
      </c>
      <c r="B845">
        <v>1</v>
      </c>
      <c r="C845" t="s">
        <v>2254</v>
      </c>
      <c r="D845" t="s">
        <v>1</v>
      </c>
      <c r="I845" s="20" t="s">
        <v>930</v>
      </c>
      <c r="J845" s="15">
        <v>1</v>
      </c>
      <c r="K845" s="15" t="e">
        <f t="shared" si="195"/>
        <v>#VALUE!</v>
      </c>
      <c r="L845" s="18" t="e">
        <f t="shared" si="196"/>
        <v>#VALUE!</v>
      </c>
      <c r="M845" s="3">
        <v>1</v>
      </c>
      <c r="N845" t="s">
        <v>2256</v>
      </c>
      <c r="O845" s="4">
        <v>1</v>
      </c>
      <c r="P845" t="s">
        <v>2256</v>
      </c>
      <c r="Q845">
        <f t="shared" si="190"/>
        <v>0</v>
      </c>
      <c r="S845">
        <f t="shared" si="191"/>
        <v>0</v>
      </c>
      <c r="T845">
        <f t="shared" si="192"/>
        <v>0</v>
      </c>
      <c r="U845">
        <f t="shared" si="193"/>
        <v>1</v>
      </c>
      <c r="V845">
        <f t="shared" si="194"/>
        <v>1</v>
      </c>
      <c r="W845" t="s">
        <v>2257</v>
      </c>
      <c r="X845" t="s">
        <v>1539</v>
      </c>
      <c r="Y845" t="s">
        <v>1</v>
      </c>
      <c r="Z845" t="s">
        <v>1540</v>
      </c>
      <c r="AA845">
        <v>-80.003135999999998</v>
      </c>
      <c r="AB845">
        <v>40.448093</v>
      </c>
      <c r="AC845">
        <v>1</v>
      </c>
    </row>
    <row r="846" spans="1:29" hidden="1" outlineLevel="2" x14ac:dyDescent="0.2">
      <c r="A846">
        <v>6468342</v>
      </c>
      <c r="B846">
        <v>1</v>
      </c>
      <c r="C846" t="s">
        <v>2309</v>
      </c>
      <c r="D846" t="s">
        <v>1</v>
      </c>
      <c r="I846" s="20" t="s">
        <v>930</v>
      </c>
      <c r="J846" s="15">
        <v>1</v>
      </c>
      <c r="K846" s="15" t="e">
        <f t="shared" si="195"/>
        <v>#VALUE!</v>
      </c>
      <c r="L846" s="18" t="e">
        <f t="shared" si="196"/>
        <v>#VALUE!</v>
      </c>
      <c r="M846" s="3">
        <v>1</v>
      </c>
      <c r="N846" t="s">
        <v>2311</v>
      </c>
      <c r="O846" s="4">
        <v>1</v>
      </c>
      <c r="P846" t="s">
        <v>2311</v>
      </c>
      <c r="Q846">
        <f t="shared" si="190"/>
        <v>0</v>
      </c>
      <c r="S846">
        <f t="shared" si="191"/>
        <v>0</v>
      </c>
      <c r="T846">
        <f t="shared" si="192"/>
        <v>0</v>
      </c>
      <c r="U846">
        <f t="shared" si="193"/>
        <v>1</v>
      </c>
      <c r="V846">
        <f t="shared" si="194"/>
        <v>1</v>
      </c>
      <c r="W846" t="s">
        <v>2312</v>
      </c>
      <c r="X846" t="s">
        <v>2313</v>
      </c>
      <c r="Y846" t="s">
        <v>1</v>
      </c>
      <c r="Z846" t="s">
        <v>2314</v>
      </c>
      <c r="AA846">
        <v>-79.926734999999994</v>
      </c>
      <c r="AB846">
        <v>40.460442</v>
      </c>
      <c r="AC846">
        <v>1</v>
      </c>
    </row>
    <row r="847" spans="1:29" hidden="1" outlineLevel="2" x14ac:dyDescent="0.2">
      <c r="A847">
        <v>18068252</v>
      </c>
      <c r="B847">
        <v>1</v>
      </c>
      <c r="C847" t="s">
        <v>2325</v>
      </c>
      <c r="D847" t="s">
        <v>1</v>
      </c>
      <c r="I847" s="20" t="s">
        <v>930</v>
      </c>
      <c r="J847" s="15">
        <v>1</v>
      </c>
      <c r="K847" s="15" t="e">
        <f t="shared" si="195"/>
        <v>#VALUE!</v>
      </c>
      <c r="L847" s="18" t="e">
        <f t="shared" si="196"/>
        <v>#VALUE!</v>
      </c>
      <c r="M847" s="3">
        <v>1</v>
      </c>
      <c r="N847" t="s">
        <v>2327</v>
      </c>
      <c r="O847" s="4">
        <v>1</v>
      </c>
      <c r="P847" t="s">
        <v>2327</v>
      </c>
      <c r="Q847">
        <f t="shared" si="190"/>
        <v>0</v>
      </c>
      <c r="S847">
        <f t="shared" si="191"/>
        <v>0</v>
      </c>
      <c r="T847">
        <f t="shared" si="192"/>
        <v>0</v>
      </c>
      <c r="U847">
        <f t="shared" si="193"/>
        <v>1</v>
      </c>
      <c r="V847">
        <f t="shared" si="194"/>
        <v>1</v>
      </c>
      <c r="W847" t="s">
        <v>2328</v>
      </c>
      <c r="X847" t="s">
        <v>2329</v>
      </c>
      <c r="Y847" t="s">
        <v>1</v>
      </c>
      <c r="Z847" t="s">
        <v>2330</v>
      </c>
      <c r="AA847">
        <v>-79.923445000000001</v>
      </c>
      <c r="AB847">
        <v>40.447242000000003</v>
      </c>
      <c r="AC847">
        <v>1</v>
      </c>
    </row>
    <row r="848" spans="1:29" hidden="1" outlineLevel="2" x14ac:dyDescent="0.2">
      <c r="A848">
        <v>10735312</v>
      </c>
      <c r="B848">
        <v>1</v>
      </c>
      <c r="C848" t="s">
        <v>2356</v>
      </c>
      <c r="D848" t="s">
        <v>1</v>
      </c>
      <c r="I848" s="20" t="s">
        <v>930</v>
      </c>
      <c r="J848" s="15">
        <v>1</v>
      </c>
      <c r="K848" s="15" t="e">
        <f t="shared" si="195"/>
        <v>#VALUE!</v>
      </c>
      <c r="L848" s="18" t="e">
        <f t="shared" si="196"/>
        <v>#VALUE!</v>
      </c>
      <c r="M848" s="3">
        <v>1</v>
      </c>
      <c r="N848" t="s">
        <v>2358</v>
      </c>
      <c r="O848" s="4">
        <v>1</v>
      </c>
      <c r="P848" t="s">
        <v>2358</v>
      </c>
      <c r="Q848">
        <f t="shared" si="190"/>
        <v>0</v>
      </c>
      <c r="S848">
        <f t="shared" si="191"/>
        <v>0</v>
      </c>
      <c r="T848">
        <f t="shared" si="192"/>
        <v>0</v>
      </c>
      <c r="U848">
        <f t="shared" si="193"/>
        <v>1</v>
      </c>
      <c r="V848">
        <f t="shared" si="194"/>
        <v>1</v>
      </c>
      <c r="W848" t="s">
        <v>2359</v>
      </c>
      <c r="X848" t="s">
        <v>2360</v>
      </c>
      <c r="Y848" t="s">
        <v>1</v>
      </c>
      <c r="Z848" t="s">
        <v>2361</v>
      </c>
      <c r="AA848">
        <v>-79.949150000000003</v>
      </c>
      <c r="AB848">
        <v>40.445521999999997</v>
      </c>
      <c r="AC848">
        <v>1</v>
      </c>
    </row>
    <row r="849" spans="1:29" hidden="1" outlineLevel="2" x14ac:dyDescent="0.2">
      <c r="A849">
        <v>13043382</v>
      </c>
      <c r="B849">
        <v>1</v>
      </c>
      <c r="C849" t="s">
        <v>2379</v>
      </c>
      <c r="D849" t="s">
        <v>1</v>
      </c>
      <c r="I849" s="20" t="s">
        <v>930</v>
      </c>
      <c r="J849" s="15">
        <v>1</v>
      </c>
      <c r="K849" s="15" t="e">
        <f t="shared" si="195"/>
        <v>#VALUE!</v>
      </c>
      <c r="L849" s="18" t="e">
        <f t="shared" si="196"/>
        <v>#VALUE!</v>
      </c>
      <c r="M849" s="3">
        <v>1</v>
      </c>
      <c r="N849" t="s">
        <v>2381</v>
      </c>
      <c r="O849" s="4">
        <v>1</v>
      </c>
      <c r="P849" t="s">
        <v>2381</v>
      </c>
      <c r="Q849">
        <f t="shared" si="190"/>
        <v>0</v>
      </c>
      <c r="S849">
        <f t="shared" si="191"/>
        <v>0</v>
      </c>
      <c r="T849">
        <f t="shared" si="192"/>
        <v>0</v>
      </c>
      <c r="U849">
        <f t="shared" si="193"/>
        <v>1</v>
      </c>
      <c r="V849">
        <f t="shared" si="194"/>
        <v>1</v>
      </c>
      <c r="W849" t="s">
        <v>2382</v>
      </c>
      <c r="X849" t="s">
        <v>2383</v>
      </c>
      <c r="Y849" t="s">
        <v>1</v>
      </c>
      <c r="Z849" t="s">
        <v>2384</v>
      </c>
      <c r="AA849">
        <v>-79.997710999999995</v>
      </c>
      <c r="AB849">
        <v>40.440193000000001</v>
      </c>
      <c r="AC849">
        <v>1</v>
      </c>
    </row>
    <row r="850" spans="1:29" hidden="1" outlineLevel="2" x14ac:dyDescent="0.2">
      <c r="A850">
        <v>12054692</v>
      </c>
      <c r="B850">
        <v>1</v>
      </c>
      <c r="C850" t="s">
        <v>2404</v>
      </c>
      <c r="D850" t="s">
        <v>1</v>
      </c>
      <c r="I850" s="20" t="s">
        <v>930</v>
      </c>
      <c r="J850" s="15">
        <v>1</v>
      </c>
      <c r="K850" s="15" t="e">
        <f t="shared" si="195"/>
        <v>#VALUE!</v>
      </c>
      <c r="L850" s="18" t="e">
        <f t="shared" si="196"/>
        <v>#VALUE!</v>
      </c>
      <c r="M850" s="3">
        <v>1</v>
      </c>
      <c r="N850" t="s">
        <v>2406</v>
      </c>
      <c r="O850" s="4">
        <v>1</v>
      </c>
      <c r="P850" t="s">
        <v>2406</v>
      </c>
      <c r="Q850">
        <f t="shared" si="190"/>
        <v>0</v>
      </c>
      <c r="R850" s="10">
        <v>1</v>
      </c>
      <c r="S850">
        <f t="shared" si="191"/>
        <v>1</v>
      </c>
      <c r="T850">
        <f t="shared" si="192"/>
        <v>0</v>
      </c>
      <c r="U850">
        <f t="shared" si="193"/>
        <v>1</v>
      </c>
      <c r="V850">
        <f t="shared" si="194"/>
        <v>1</v>
      </c>
      <c r="W850" t="s">
        <v>2407</v>
      </c>
      <c r="X850" t="s">
        <v>2408</v>
      </c>
      <c r="Y850" t="s">
        <v>2409</v>
      </c>
      <c r="Z850" t="s">
        <v>2410</v>
      </c>
      <c r="AA850">
        <v>-79.803023999999994</v>
      </c>
      <c r="AB850">
        <v>40.273411000000003</v>
      </c>
      <c r="AC850">
        <v>1</v>
      </c>
    </row>
    <row r="851" spans="1:29" hidden="1" outlineLevel="2" x14ac:dyDescent="0.2">
      <c r="A851">
        <v>1792120</v>
      </c>
      <c r="B851">
        <v>1</v>
      </c>
      <c r="C851" t="s">
        <v>2446</v>
      </c>
      <c r="D851" t="s">
        <v>1</v>
      </c>
      <c r="I851" s="20" t="s">
        <v>930</v>
      </c>
      <c r="J851" s="15">
        <v>1</v>
      </c>
      <c r="K851" s="15" t="e">
        <f t="shared" si="195"/>
        <v>#VALUE!</v>
      </c>
      <c r="L851" s="18" t="e">
        <f t="shared" si="196"/>
        <v>#VALUE!</v>
      </c>
      <c r="M851" s="3">
        <v>1</v>
      </c>
      <c r="N851" t="s">
        <v>2448</v>
      </c>
      <c r="O851" s="4">
        <v>1</v>
      </c>
      <c r="P851" t="s">
        <v>2448</v>
      </c>
      <c r="Q851">
        <f t="shared" si="190"/>
        <v>0</v>
      </c>
      <c r="S851">
        <f t="shared" si="191"/>
        <v>0</v>
      </c>
      <c r="T851">
        <f t="shared" si="192"/>
        <v>0</v>
      </c>
      <c r="U851">
        <f t="shared" si="193"/>
        <v>1</v>
      </c>
      <c r="V851">
        <f t="shared" si="194"/>
        <v>1</v>
      </c>
      <c r="W851" t="s">
        <v>2449</v>
      </c>
      <c r="X851" t="s">
        <v>2450</v>
      </c>
      <c r="Y851" t="s">
        <v>1</v>
      </c>
      <c r="Z851" t="s">
        <v>2451</v>
      </c>
      <c r="AA851">
        <v>-80.003815000000003</v>
      </c>
      <c r="AB851">
        <v>40.433418000000003</v>
      </c>
      <c r="AC851">
        <v>1</v>
      </c>
    </row>
    <row r="852" spans="1:29" hidden="1" outlineLevel="2" x14ac:dyDescent="0.2">
      <c r="A852">
        <v>13049922</v>
      </c>
      <c r="B852">
        <v>1</v>
      </c>
      <c r="C852" t="s">
        <v>2494</v>
      </c>
      <c r="D852" t="s">
        <v>1</v>
      </c>
      <c r="I852" s="20" t="s">
        <v>930</v>
      </c>
      <c r="J852" s="15">
        <v>1</v>
      </c>
      <c r="K852" s="15" t="e">
        <f t="shared" si="195"/>
        <v>#VALUE!</v>
      </c>
      <c r="L852" s="18" t="e">
        <f t="shared" si="196"/>
        <v>#VALUE!</v>
      </c>
      <c r="M852" s="3">
        <v>1</v>
      </c>
      <c r="N852" t="s">
        <v>2496</v>
      </c>
      <c r="O852" s="4">
        <v>1</v>
      </c>
      <c r="P852" t="s">
        <v>2496</v>
      </c>
      <c r="Q852">
        <f t="shared" si="190"/>
        <v>0</v>
      </c>
      <c r="S852">
        <f t="shared" si="191"/>
        <v>0</v>
      </c>
      <c r="T852">
        <f t="shared" si="192"/>
        <v>0</v>
      </c>
      <c r="U852">
        <f t="shared" si="193"/>
        <v>1</v>
      </c>
      <c r="V852">
        <f t="shared" si="194"/>
        <v>1</v>
      </c>
      <c r="W852" t="s">
        <v>2497</v>
      </c>
      <c r="X852" t="s">
        <v>2196</v>
      </c>
      <c r="Y852" t="s">
        <v>1</v>
      </c>
      <c r="Z852" t="s">
        <v>2498</v>
      </c>
      <c r="AA852">
        <v>-79.915756000000002</v>
      </c>
      <c r="AB852">
        <v>40.457050000000002</v>
      </c>
      <c r="AC852">
        <v>1</v>
      </c>
    </row>
    <row r="853" spans="1:29" hidden="1" outlineLevel="2" x14ac:dyDescent="0.2">
      <c r="A853">
        <v>18680854</v>
      </c>
      <c r="B853">
        <v>1</v>
      </c>
      <c r="C853" t="s">
        <v>2545</v>
      </c>
      <c r="D853" t="s">
        <v>1</v>
      </c>
      <c r="I853" s="20" t="s">
        <v>930</v>
      </c>
      <c r="J853" s="15">
        <v>1</v>
      </c>
      <c r="K853" s="15" t="e">
        <f t="shared" si="195"/>
        <v>#VALUE!</v>
      </c>
      <c r="L853" s="18" t="e">
        <f t="shared" si="196"/>
        <v>#VALUE!</v>
      </c>
      <c r="M853" s="3">
        <v>1</v>
      </c>
      <c r="N853" t="s">
        <v>2547</v>
      </c>
      <c r="O853" s="4">
        <v>1</v>
      </c>
      <c r="P853" t="s">
        <v>2547</v>
      </c>
      <c r="Q853">
        <f t="shared" si="190"/>
        <v>0</v>
      </c>
      <c r="S853">
        <f t="shared" si="191"/>
        <v>0</v>
      </c>
      <c r="T853">
        <f t="shared" si="192"/>
        <v>0</v>
      </c>
      <c r="U853">
        <f t="shared" si="193"/>
        <v>1</v>
      </c>
      <c r="V853">
        <f t="shared" si="194"/>
        <v>1</v>
      </c>
      <c r="W853" t="s">
        <v>2548</v>
      </c>
      <c r="X853" t="s">
        <v>942</v>
      </c>
      <c r="Y853" t="s">
        <v>1</v>
      </c>
      <c r="Z853" t="s">
        <v>943</v>
      </c>
      <c r="AA853">
        <v>-79.923050000000003</v>
      </c>
      <c r="AB853">
        <v>40.437514999999998</v>
      </c>
      <c r="AC853">
        <v>1</v>
      </c>
    </row>
    <row r="854" spans="1:29" outlineLevel="1" collapsed="1" x14ac:dyDescent="0.2">
      <c r="H854" s="17" t="s">
        <v>2633</v>
      </c>
      <c r="I854" s="20">
        <v>43</v>
      </c>
      <c r="J854" s="15">
        <v>43</v>
      </c>
      <c r="K854" s="15">
        <f t="shared" si="195"/>
        <v>0</v>
      </c>
      <c r="L854" s="18">
        <f t="shared" si="196"/>
        <v>1</v>
      </c>
    </row>
    <row r="855" spans="1:29" hidden="1" outlineLevel="2" x14ac:dyDescent="0.2">
      <c r="A855">
        <v>10708432</v>
      </c>
      <c r="B855">
        <v>2</v>
      </c>
      <c r="C855" t="s">
        <v>1688</v>
      </c>
      <c r="D855" t="s">
        <v>1</v>
      </c>
      <c r="I855" s="20" t="s">
        <v>1689</v>
      </c>
      <c r="J855" s="15">
        <v>1</v>
      </c>
      <c r="K855" s="15" t="e">
        <f t="shared" si="195"/>
        <v>#VALUE!</v>
      </c>
      <c r="L855" s="18" t="e">
        <f t="shared" si="196"/>
        <v>#VALUE!</v>
      </c>
      <c r="M855" s="3">
        <v>1</v>
      </c>
      <c r="N855" t="s">
        <v>1691</v>
      </c>
      <c r="O855" s="4">
        <v>1</v>
      </c>
      <c r="P855" t="s">
        <v>1691</v>
      </c>
      <c r="Q855">
        <f>IF((M855+O855=3),1,0)</f>
        <v>0</v>
      </c>
      <c r="S855">
        <f>IF(M855=R855,1,0)</f>
        <v>0</v>
      </c>
      <c r="T855">
        <f>IF((M855+O855=4),1,0)</f>
        <v>0</v>
      </c>
      <c r="U855">
        <f>IF(M855=O855,1,0)</f>
        <v>1</v>
      </c>
      <c r="V855">
        <f>IF(N855=P855,1,888)</f>
        <v>1</v>
      </c>
      <c r="W855" t="s">
        <v>1692</v>
      </c>
      <c r="X855" t="s">
        <v>1693</v>
      </c>
      <c r="Y855" t="s">
        <v>1</v>
      </c>
      <c r="Z855" t="s">
        <v>1694</v>
      </c>
      <c r="AA855">
        <v>0</v>
      </c>
      <c r="AB855">
        <v>0</v>
      </c>
      <c r="AC855">
        <v>1</v>
      </c>
    </row>
    <row r="856" spans="1:29" hidden="1" outlineLevel="2" x14ac:dyDescent="0.2">
      <c r="A856">
        <v>10708432</v>
      </c>
      <c r="B856">
        <v>2</v>
      </c>
      <c r="C856" t="s">
        <v>1688</v>
      </c>
      <c r="D856" t="s">
        <v>1</v>
      </c>
      <c r="I856" s="20" t="s">
        <v>1689</v>
      </c>
      <c r="J856" s="15">
        <v>1</v>
      </c>
      <c r="K856" s="15" t="e">
        <f t="shared" si="195"/>
        <v>#VALUE!</v>
      </c>
      <c r="L856" s="18" t="e">
        <f t="shared" si="196"/>
        <v>#VALUE!</v>
      </c>
      <c r="M856" s="3">
        <v>1</v>
      </c>
      <c r="N856" t="s">
        <v>1695</v>
      </c>
      <c r="O856" s="4">
        <v>1</v>
      </c>
      <c r="P856" t="s">
        <v>1695</v>
      </c>
      <c r="Q856">
        <f>IF((M856+O856=3),1,0)</f>
        <v>0</v>
      </c>
      <c r="S856">
        <f>IF(M856=R856,1,0)</f>
        <v>0</v>
      </c>
      <c r="T856">
        <f>IF((M856+O856=4),1,0)</f>
        <v>0</v>
      </c>
      <c r="U856">
        <f>IF(M856=O856,1,0)</f>
        <v>1</v>
      </c>
      <c r="V856">
        <f>IF(N856=P856,1,888)</f>
        <v>1</v>
      </c>
      <c r="W856" t="s">
        <v>1696</v>
      </c>
      <c r="X856" t="s">
        <v>544</v>
      </c>
      <c r="Y856" t="s">
        <v>1</v>
      </c>
      <c r="Z856" t="s">
        <v>545</v>
      </c>
      <c r="AA856">
        <v>-80.177848999999995</v>
      </c>
      <c r="AB856">
        <v>40.446178000000003</v>
      </c>
      <c r="AC856">
        <v>1</v>
      </c>
    </row>
    <row r="857" spans="1:29" outlineLevel="1" collapsed="1" x14ac:dyDescent="0.2">
      <c r="H857" s="17" t="s">
        <v>2634</v>
      </c>
      <c r="I857" s="20">
        <v>2</v>
      </c>
      <c r="J857" s="15">
        <v>2</v>
      </c>
      <c r="K857" s="15">
        <f t="shared" si="195"/>
        <v>0</v>
      </c>
      <c r="L857" s="18">
        <f t="shared" si="196"/>
        <v>1</v>
      </c>
    </row>
    <row r="858" spans="1:29" outlineLevel="1" x14ac:dyDescent="0.2">
      <c r="I858" s="20">
        <f t="shared" ref="I858" si="197">SUM(I2:I857)</f>
        <v>827</v>
      </c>
      <c r="J858" s="3">
        <f>SUM(J2:J857)</f>
        <v>1624</v>
      </c>
      <c r="Q858" s="6">
        <f>SUM(Q2:Q856)</f>
        <v>14</v>
      </c>
      <c r="R858" s="6"/>
      <c r="S858" s="6"/>
      <c r="T858" s="6">
        <f>SUM(T2:T856)</f>
        <v>8</v>
      </c>
      <c r="U858" s="6">
        <f>SUM(U2:U856)</f>
        <v>813</v>
      </c>
    </row>
    <row r="859" spans="1:29" outlineLevel="1" x14ac:dyDescent="0.2">
      <c r="Q859" s="6" t="s">
        <v>2599</v>
      </c>
      <c r="R859" s="6"/>
      <c r="S859" s="6"/>
      <c r="T859" s="6" t="s">
        <v>2600</v>
      </c>
      <c r="U859" s="6" t="s">
        <v>2601</v>
      </c>
    </row>
    <row r="860" spans="1:29" outlineLevel="1" x14ac:dyDescent="0.2">
      <c r="Q860" s="6"/>
      <c r="R860" s="6"/>
      <c r="S860" s="6"/>
      <c r="T860" s="6"/>
      <c r="U860" s="6">
        <v>827</v>
      </c>
    </row>
    <row r="861" spans="1:29" outlineLevel="1" x14ac:dyDescent="0.2">
      <c r="Q861" s="6"/>
      <c r="R861" s="6"/>
      <c r="S861" s="6"/>
      <c r="T861" s="6"/>
      <c r="U861" s="7">
        <f>U858/U860</f>
        <v>0.98307134220072556</v>
      </c>
    </row>
    <row r="862" spans="1:29" outlineLevel="1" x14ac:dyDescent="0.2"/>
    <row r="863" spans="1:29" outlineLevel="1" x14ac:dyDescent="0.2"/>
    <row r="864" spans="1:29" outlineLevel="1" x14ac:dyDescent="0.2"/>
    <row r="865" outlineLevel="1" x14ac:dyDescent="0.2"/>
    <row r="866" outlineLevel="1" x14ac:dyDescent="0.2"/>
    <row r="867" outlineLevel="1" x14ac:dyDescent="0.2"/>
    <row r="868" outlineLevel="1" x14ac:dyDescent="0.2"/>
    <row r="869" outlineLevel="1" x14ac:dyDescent="0.2"/>
    <row r="870" outlineLevel="1" x14ac:dyDescent="0.2"/>
    <row r="871" outlineLevel="1" x14ac:dyDescent="0.2"/>
    <row r="872" outlineLevel="1" x14ac:dyDescent="0.2"/>
    <row r="873" outlineLevel="1" x14ac:dyDescent="0.2"/>
    <row r="874" outlineLevel="1" x14ac:dyDescent="0.2"/>
    <row r="875" outlineLevel="1" x14ac:dyDescent="0.2"/>
    <row r="876" outlineLevel="1" x14ac:dyDescent="0.2"/>
    <row r="877" outlineLevel="1" x14ac:dyDescent="0.2"/>
    <row r="878" outlineLevel="1" x14ac:dyDescent="0.2"/>
    <row r="879" outlineLevel="1" x14ac:dyDescent="0.2"/>
    <row r="880" outlineLevel="1" x14ac:dyDescent="0.2"/>
    <row r="881" outlineLevel="1" x14ac:dyDescent="0.2"/>
    <row r="882" outlineLevel="1" x14ac:dyDescent="0.2"/>
    <row r="883" outlineLevel="1" x14ac:dyDescent="0.2"/>
    <row r="884" outlineLevel="1" x14ac:dyDescent="0.2"/>
    <row r="885" outlineLevel="1" x14ac:dyDescent="0.2"/>
    <row r="886" outlineLevel="1" x14ac:dyDescent="0.2"/>
    <row r="887" outlineLevel="1" x14ac:dyDescent="0.2"/>
    <row r="888" outlineLevel="1" x14ac:dyDescent="0.2"/>
    <row r="889" outlineLevel="1" x14ac:dyDescent="0.2"/>
    <row r="890" outlineLevel="1" x14ac:dyDescent="0.2"/>
    <row r="891" outlineLevel="1" x14ac:dyDescent="0.2"/>
    <row r="892" outlineLevel="1" x14ac:dyDescent="0.2"/>
    <row r="893" outlineLevel="1" x14ac:dyDescent="0.2"/>
    <row r="894" outlineLevel="1" x14ac:dyDescent="0.2"/>
    <row r="895" outlineLevel="1" x14ac:dyDescent="0.2"/>
    <row r="896" outlineLevel="1" x14ac:dyDescent="0.2"/>
    <row r="897" outlineLevel="1" x14ac:dyDescent="0.2"/>
    <row r="898" outlineLevel="1" x14ac:dyDescent="0.2"/>
    <row r="899" outlineLevel="1" x14ac:dyDescent="0.2"/>
    <row r="900" outlineLevel="1" x14ac:dyDescent="0.2"/>
    <row r="901" outlineLevel="1" x14ac:dyDescent="0.2"/>
    <row r="902" outlineLevel="1" x14ac:dyDescent="0.2"/>
    <row r="903" outlineLevel="1" x14ac:dyDescent="0.2"/>
    <row r="904" outlineLevel="1" x14ac:dyDescent="0.2"/>
    <row r="905" outlineLevel="1" x14ac:dyDescent="0.2"/>
    <row r="906" outlineLevel="1" x14ac:dyDescent="0.2"/>
    <row r="907" outlineLevel="1" x14ac:dyDescent="0.2"/>
    <row r="908" outlineLevel="1" x14ac:dyDescent="0.2"/>
    <row r="909" outlineLevel="1" x14ac:dyDescent="0.2"/>
    <row r="910" outlineLevel="1" x14ac:dyDescent="0.2"/>
    <row r="911" outlineLevel="1" x14ac:dyDescent="0.2"/>
    <row r="912" outlineLevel="1" x14ac:dyDescent="0.2"/>
    <row r="913" outlineLevel="1" x14ac:dyDescent="0.2"/>
    <row r="914" outlineLevel="1" x14ac:dyDescent="0.2"/>
    <row r="915" outlineLevel="1" x14ac:dyDescent="0.2"/>
    <row r="916" outlineLevel="1" x14ac:dyDescent="0.2"/>
    <row r="917" outlineLevel="1" x14ac:dyDescent="0.2"/>
    <row r="918" outlineLevel="1" x14ac:dyDescent="0.2"/>
    <row r="919" outlineLevel="1" x14ac:dyDescent="0.2"/>
    <row r="920" outlineLevel="1" x14ac:dyDescent="0.2"/>
    <row r="921" outlineLevel="1" x14ac:dyDescent="0.2"/>
    <row r="922" outlineLevel="1" x14ac:dyDescent="0.2"/>
    <row r="923" outlineLevel="1" x14ac:dyDescent="0.2"/>
    <row r="924" outlineLevel="1" x14ac:dyDescent="0.2"/>
    <row r="925" outlineLevel="1" x14ac:dyDescent="0.2"/>
    <row r="926" outlineLevel="1" x14ac:dyDescent="0.2"/>
    <row r="927" outlineLevel="1" x14ac:dyDescent="0.2"/>
    <row r="928" outlineLevel="1" x14ac:dyDescent="0.2"/>
    <row r="929" outlineLevel="1" x14ac:dyDescent="0.2"/>
    <row r="930" outlineLevel="1" x14ac:dyDescent="0.2"/>
    <row r="931" outlineLevel="1" x14ac:dyDescent="0.2"/>
    <row r="932" outlineLevel="1" x14ac:dyDescent="0.2"/>
    <row r="933" outlineLevel="1" x14ac:dyDescent="0.2"/>
    <row r="934" outlineLevel="1" x14ac:dyDescent="0.2"/>
    <row r="935" outlineLevel="1" x14ac:dyDescent="0.2"/>
    <row r="936" outlineLevel="1" x14ac:dyDescent="0.2"/>
    <row r="937" outlineLevel="1" x14ac:dyDescent="0.2"/>
    <row r="938" outlineLevel="1" x14ac:dyDescent="0.2"/>
    <row r="939" outlineLevel="1" x14ac:dyDescent="0.2"/>
    <row r="940" outlineLevel="1" x14ac:dyDescent="0.2"/>
    <row r="941" outlineLevel="1" x14ac:dyDescent="0.2"/>
    <row r="942" outlineLevel="1" x14ac:dyDescent="0.2"/>
    <row r="943" outlineLevel="1" x14ac:dyDescent="0.2"/>
    <row r="944" outlineLevel="1" x14ac:dyDescent="0.2"/>
    <row r="945" outlineLevel="1" x14ac:dyDescent="0.2"/>
    <row r="946" outlineLevel="1" x14ac:dyDescent="0.2"/>
    <row r="947" outlineLevel="1" x14ac:dyDescent="0.2"/>
    <row r="948" outlineLevel="1" x14ac:dyDescent="0.2"/>
    <row r="949" outlineLevel="1" x14ac:dyDescent="0.2"/>
    <row r="950" outlineLevel="1" x14ac:dyDescent="0.2"/>
    <row r="951" outlineLevel="1" x14ac:dyDescent="0.2"/>
    <row r="952" outlineLevel="1" x14ac:dyDescent="0.2"/>
    <row r="953" outlineLevel="1" x14ac:dyDescent="0.2"/>
    <row r="954" outlineLevel="1" x14ac:dyDescent="0.2"/>
    <row r="955" outlineLevel="1" x14ac:dyDescent="0.2"/>
    <row r="956" outlineLevel="1" x14ac:dyDescent="0.2"/>
    <row r="957" outlineLevel="1" x14ac:dyDescent="0.2"/>
    <row r="958" outlineLevel="1" x14ac:dyDescent="0.2"/>
    <row r="959" outlineLevel="1" x14ac:dyDescent="0.2"/>
    <row r="960" outlineLevel="1" x14ac:dyDescent="0.2"/>
    <row r="961" outlineLevel="1" x14ac:dyDescent="0.2"/>
    <row r="962" outlineLevel="1" x14ac:dyDescent="0.2"/>
    <row r="963" outlineLevel="1" x14ac:dyDescent="0.2"/>
    <row r="964" outlineLevel="1" x14ac:dyDescent="0.2"/>
    <row r="965" outlineLevel="1" x14ac:dyDescent="0.2"/>
    <row r="966" outlineLevel="1" x14ac:dyDescent="0.2"/>
    <row r="967" outlineLevel="1" x14ac:dyDescent="0.2"/>
    <row r="968" outlineLevel="1" x14ac:dyDescent="0.2"/>
    <row r="969" outlineLevel="1" x14ac:dyDescent="0.2"/>
    <row r="970" outlineLevel="1" x14ac:dyDescent="0.2"/>
    <row r="971" outlineLevel="1" x14ac:dyDescent="0.2"/>
    <row r="972" outlineLevel="1" x14ac:dyDescent="0.2"/>
    <row r="973" outlineLevel="1" x14ac:dyDescent="0.2"/>
    <row r="974" outlineLevel="1" x14ac:dyDescent="0.2"/>
    <row r="975" outlineLevel="1" x14ac:dyDescent="0.2"/>
    <row r="976" outlineLevel="1" x14ac:dyDescent="0.2"/>
    <row r="977" outlineLevel="1" x14ac:dyDescent="0.2"/>
    <row r="978" outlineLevel="1" x14ac:dyDescent="0.2"/>
    <row r="979" outlineLevel="1" x14ac:dyDescent="0.2"/>
    <row r="980" outlineLevel="1" x14ac:dyDescent="0.2"/>
    <row r="981" outlineLevel="1" x14ac:dyDescent="0.2"/>
    <row r="982" outlineLevel="1" x14ac:dyDescent="0.2"/>
    <row r="983" outlineLevel="1" x14ac:dyDescent="0.2"/>
    <row r="984" outlineLevel="1" x14ac:dyDescent="0.2"/>
    <row r="985" outlineLevel="1" x14ac:dyDescent="0.2"/>
    <row r="986" outlineLevel="1" x14ac:dyDescent="0.2"/>
    <row r="987" outlineLevel="1" x14ac:dyDescent="0.2"/>
    <row r="988" outlineLevel="1" x14ac:dyDescent="0.2"/>
    <row r="989" outlineLevel="1" x14ac:dyDescent="0.2"/>
    <row r="990" outlineLevel="1" x14ac:dyDescent="0.2"/>
    <row r="991" outlineLevel="1" x14ac:dyDescent="0.2"/>
    <row r="992" outlineLevel="1" x14ac:dyDescent="0.2"/>
    <row r="993" outlineLevel="1" x14ac:dyDescent="0.2"/>
    <row r="994" outlineLevel="1" x14ac:dyDescent="0.2"/>
    <row r="995" outlineLevel="1" x14ac:dyDescent="0.2"/>
    <row r="996" outlineLevel="1" x14ac:dyDescent="0.2"/>
    <row r="997" outlineLevel="1" x14ac:dyDescent="0.2"/>
    <row r="998" outlineLevel="1" x14ac:dyDescent="0.2"/>
    <row r="999" outlineLevel="1" x14ac:dyDescent="0.2"/>
    <row r="1000" outlineLevel="1" x14ac:dyDescent="0.2"/>
    <row r="1001" outlineLevel="1" x14ac:dyDescent="0.2"/>
    <row r="1002" outlineLevel="1" x14ac:dyDescent="0.2"/>
    <row r="1003" outlineLevel="1" x14ac:dyDescent="0.2"/>
    <row r="1004" outlineLevel="1" x14ac:dyDescent="0.2"/>
    <row r="1005" outlineLevel="1" x14ac:dyDescent="0.2"/>
    <row r="1006" outlineLevel="1" x14ac:dyDescent="0.2"/>
    <row r="1007" outlineLevel="1" x14ac:dyDescent="0.2"/>
    <row r="1008" outlineLevel="1" x14ac:dyDescent="0.2"/>
    <row r="1009" outlineLevel="1" x14ac:dyDescent="0.2"/>
    <row r="1010" outlineLevel="1" x14ac:dyDescent="0.2"/>
    <row r="1011" outlineLevel="1" x14ac:dyDescent="0.2"/>
    <row r="1012" outlineLevel="1" x14ac:dyDescent="0.2"/>
    <row r="1013" outlineLevel="1" x14ac:dyDescent="0.2"/>
    <row r="1014" outlineLevel="1" x14ac:dyDescent="0.2"/>
    <row r="1015" outlineLevel="1" x14ac:dyDescent="0.2"/>
    <row r="1016" outlineLevel="1" x14ac:dyDescent="0.2"/>
    <row r="1017" outlineLevel="1" x14ac:dyDescent="0.2"/>
    <row r="1018" outlineLevel="1" x14ac:dyDescent="0.2"/>
    <row r="1019" outlineLevel="1" x14ac:dyDescent="0.2"/>
    <row r="1020" outlineLevel="1" x14ac:dyDescent="0.2"/>
    <row r="1021" outlineLevel="1" x14ac:dyDescent="0.2"/>
    <row r="1022" outlineLevel="1" x14ac:dyDescent="0.2"/>
    <row r="1023" outlineLevel="1" x14ac:dyDescent="0.2"/>
    <row r="1024" outlineLevel="1" x14ac:dyDescent="0.2"/>
    <row r="1025" outlineLevel="1" x14ac:dyDescent="0.2"/>
    <row r="1026" outlineLevel="1" x14ac:dyDescent="0.2"/>
    <row r="1027" outlineLevel="1" x14ac:dyDescent="0.2"/>
    <row r="1028" outlineLevel="1" x14ac:dyDescent="0.2"/>
    <row r="1029" outlineLevel="1" x14ac:dyDescent="0.2"/>
    <row r="1030" outlineLevel="1" x14ac:dyDescent="0.2"/>
    <row r="1031" outlineLevel="1" x14ac:dyDescent="0.2"/>
    <row r="1032" outlineLevel="1" x14ac:dyDescent="0.2"/>
    <row r="1033" outlineLevel="1" x14ac:dyDescent="0.2"/>
    <row r="1034" outlineLevel="1" x14ac:dyDescent="0.2"/>
    <row r="1035" outlineLevel="1" x14ac:dyDescent="0.2"/>
    <row r="1036" outlineLevel="1" x14ac:dyDescent="0.2"/>
    <row r="1037" outlineLevel="1" x14ac:dyDescent="0.2"/>
    <row r="1038" outlineLevel="1" x14ac:dyDescent="0.2"/>
    <row r="1039" outlineLevel="1" x14ac:dyDescent="0.2"/>
    <row r="1040" outlineLevel="1" x14ac:dyDescent="0.2"/>
    <row r="1041" outlineLevel="1" x14ac:dyDescent="0.2"/>
    <row r="1042" outlineLevel="1" x14ac:dyDescent="0.2"/>
    <row r="1043" outlineLevel="1" x14ac:dyDescent="0.2"/>
    <row r="1044" outlineLevel="1" x14ac:dyDescent="0.2"/>
    <row r="1045" outlineLevel="1" x14ac:dyDescent="0.2"/>
    <row r="1046" outlineLevel="1" x14ac:dyDescent="0.2"/>
    <row r="1047" outlineLevel="1" x14ac:dyDescent="0.2"/>
    <row r="1048" outlineLevel="1" x14ac:dyDescent="0.2"/>
    <row r="1049" outlineLevel="1" x14ac:dyDescent="0.2"/>
    <row r="1050" outlineLevel="1" x14ac:dyDescent="0.2"/>
    <row r="1051" outlineLevel="1" x14ac:dyDescent="0.2"/>
    <row r="1052" outlineLevel="1" x14ac:dyDescent="0.2"/>
    <row r="1053" outlineLevel="1" x14ac:dyDescent="0.2"/>
    <row r="1054" outlineLevel="1" x14ac:dyDescent="0.2"/>
    <row r="1055" outlineLevel="1" x14ac:dyDescent="0.2"/>
    <row r="1056" outlineLevel="1" x14ac:dyDescent="0.2"/>
    <row r="1057" spans="8:9" outlineLevel="1" x14ac:dyDescent="0.2"/>
    <row r="1058" spans="8:9" outlineLevel="1" x14ac:dyDescent="0.2"/>
    <row r="1059" spans="8:9" outlineLevel="1" x14ac:dyDescent="0.2"/>
    <row r="1060" spans="8:9" outlineLevel="1" x14ac:dyDescent="0.2"/>
    <row r="1061" spans="8:9" outlineLevel="1" x14ac:dyDescent="0.2"/>
    <row r="1062" spans="8:9" outlineLevel="1" x14ac:dyDescent="0.2"/>
    <row r="1063" spans="8:9" outlineLevel="1" x14ac:dyDescent="0.2"/>
    <row r="1064" spans="8:9" outlineLevel="1" x14ac:dyDescent="0.2"/>
    <row r="1065" spans="8:9" outlineLevel="1" x14ac:dyDescent="0.2"/>
    <row r="1066" spans="8:9" outlineLevel="1" x14ac:dyDescent="0.2">
      <c r="H1066" s="17" t="s">
        <v>2605</v>
      </c>
      <c r="I1066" s="20">
        <v>827</v>
      </c>
    </row>
  </sheetData>
  <autoFilter ref="A1:AE861">
    <sortState ref="A2:AG832">
      <sortCondition ref="I2:I83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B832"/>
  <sheetViews>
    <sheetView workbookViewId="0">
      <pane ySplit="1" topLeftCell="A2" activePane="bottomLeft" state="frozen"/>
      <selection pane="bottomLeft" activeCell="I34" sqref="I34"/>
    </sheetView>
  </sheetViews>
  <sheetFormatPr baseColWidth="10" defaultColWidth="11.5" defaultRowHeight="16" x14ac:dyDescent="0.2"/>
  <cols>
    <col min="2" max="7" width="0" hidden="1" customWidth="1"/>
    <col min="8" max="8" width="11.5" style="8"/>
    <col min="10" max="10" width="17.83203125" style="3" customWidth="1"/>
    <col min="11" max="11" width="24.6640625" customWidth="1"/>
    <col min="12" max="12" width="14.6640625" style="4" customWidth="1"/>
    <col min="13" max="13" width="22.5" customWidth="1"/>
    <col min="14" max="14" width="20.83203125" customWidth="1"/>
    <col min="15" max="15" width="22.1640625" customWidth="1"/>
    <col min="16" max="16" width="26.6640625" customWidth="1"/>
    <col min="17" max="17" width="30.5" customWidth="1"/>
    <col min="18" max="18" width="26.6640625" customWidth="1"/>
    <col min="19" max="19" width="45.6640625" customWidth="1"/>
    <col min="20" max="20" width="32" customWidth="1"/>
    <col min="25" max="25" width="14.6640625" customWidth="1"/>
    <col min="26" max="26" width="15" customWidth="1"/>
  </cols>
  <sheetData>
    <row r="1" spans="1:28" x14ac:dyDescent="0.2">
      <c r="A1" s="1" t="s">
        <v>2566</v>
      </c>
      <c r="B1" s="1" t="s">
        <v>2584</v>
      </c>
      <c r="C1" s="1" t="s">
        <v>2567</v>
      </c>
      <c r="D1" s="1" t="s">
        <v>2568</v>
      </c>
      <c r="E1" s="1" t="s">
        <v>2569</v>
      </c>
      <c r="F1" s="1" t="s">
        <v>2570</v>
      </c>
      <c r="G1" s="1" t="s">
        <v>2571</v>
      </c>
      <c r="H1" s="1" t="s">
        <v>2567</v>
      </c>
      <c r="I1" s="1" t="s">
        <v>2572</v>
      </c>
      <c r="J1" s="12" t="s">
        <v>2596</v>
      </c>
      <c r="K1" s="2" t="s">
        <v>2573</v>
      </c>
      <c r="L1" s="13" t="s">
        <v>2595</v>
      </c>
      <c r="M1" s="1" t="s">
        <v>2573</v>
      </c>
      <c r="N1" s="1" t="s">
        <v>2602</v>
      </c>
      <c r="O1" s="11" t="s">
        <v>2603</v>
      </c>
      <c r="P1" s="1"/>
      <c r="Q1" s="5" t="s">
        <v>2598</v>
      </c>
      <c r="R1" s="1" t="s">
        <v>2597</v>
      </c>
      <c r="S1" s="1" t="s">
        <v>2574</v>
      </c>
      <c r="T1" s="1" t="s">
        <v>2575</v>
      </c>
      <c r="U1" s="1" t="s">
        <v>2576</v>
      </c>
      <c r="V1" s="1" t="s">
        <v>2577</v>
      </c>
      <c r="W1" s="1" t="s">
        <v>2578</v>
      </c>
      <c r="X1" s="1" t="s">
        <v>2579</v>
      </c>
      <c r="Y1" s="1" t="s">
        <v>2580</v>
      </c>
      <c r="Z1" s="1" t="s">
        <v>2581</v>
      </c>
      <c r="AA1" s="1" t="s">
        <v>2582</v>
      </c>
      <c r="AB1" s="1"/>
    </row>
    <row r="2" spans="1:28" hidden="1" x14ac:dyDescent="0.2">
      <c r="A2">
        <v>1756412</v>
      </c>
      <c r="B2">
        <v>128</v>
      </c>
      <c r="C2" t="s">
        <v>0</v>
      </c>
      <c r="D2" t="s">
        <v>1</v>
      </c>
      <c r="E2" t="s">
        <v>2</v>
      </c>
      <c r="F2">
        <v>-79.989997863799999</v>
      </c>
      <c r="G2">
        <v>40.450000762899997</v>
      </c>
      <c r="H2" s="8" t="s">
        <v>0</v>
      </c>
      <c r="I2" t="s">
        <v>3</v>
      </c>
      <c r="J2" s="3">
        <v>1</v>
      </c>
      <c r="K2" t="s">
        <v>4</v>
      </c>
      <c r="L2" s="4">
        <v>1</v>
      </c>
      <c r="M2" t="s">
        <v>4</v>
      </c>
      <c r="N2">
        <f>IF((J2+L2=3),1,0)</f>
        <v>0</v>
      </c>
      <c r="P2">
        <f>IF((J2+L2=4),1,0)</f>
        <v>0</v>
      </c>
      <c r="Q2">
        <f>IF(J2=L2,1,0)</f>
        <v>1</v>
      </c>
      <c r="R2">
        <f t="shared" ref="R2:R65" si="0">IF(K2=M2,1,888)</f>
        <v>1</v>
      </c>
      <c r="S2" t="s">
        <v>5</v>
      </c>
      <c r="T2" t="s">
        <v>6</v>
      </c>
      <c r="U2" t="s">
        <v>1</v>
      </c>
      <c r="V2" t="s">
        <v>7</v>
      </c>
      <c r="W2">
        <v>-79.952110000000005</v>
      </c>
      <c r="X2">
        <v>40.443534999999997</v>
      </c>
      <c r="Y2">
        <v>1</v>
      </c>
      <c r="Z2" t="s">
        <v>2583</v>
      </c>
      <c r="AA2" t="s">
        <v>2583</v>
      </c>
    </row>
    <row r="3" spans="1:28" hidden="1" x14ac:dyDescent="0.2">
      <c r="A3">
        <v>1756412</v>
      </c>
      <c r="B3">
        <v>128</v>
      </c>
      <c r="C3" t="s">
        <v>0</v>
      </c>
      <c r="D3" t="s">
        <v>1</v>
      </c>
      <c r="E3" t="s">
        <v>2</v>
      </c>
      <c r="F3">
        <v>-79.989997863799999</v>
      </c>
      <c r="G3">
        <v>40.450000762899997</v>
      </c>
      <c r="H3" s="8" t="s">
        <v>0</v>
      </c>
      <c r="I3" t="s">
        <v>3</v>
      </c>
      <c r="J3" s="3">
        <v>1</v>
      </c>
      <c r="K3" t="s">
        <v>8</v>
      </c>
      <c r="L3" s="4">
        <v>1</v>
      </c>
      <c r="M3" t="s">
        <v>8</v>
      </c>
      <c r="N3">
        <f t="shared" ref="N3:N66" si="1">IF((J3+L3=3),1,0)</f>
        <v>0</v>
      </c>
      <c r="P3">
        <f t="shared" ref="P3:P66" si="2">IF((J3+L3=4),1,0)</f>
        <v>0</v>
      </c>
      <c r="Q3">
        <f t="shared" ref="Q3:Q66" si="3">IF(J3=L3,1,0)</f>
        <v>1</v>
      </c>
      <c r="R3">
        <f t="shared" si="0"/>
        <v>1</v>
      </c>
      <c r="S3" t="s">
        <v>9</v>
      </c>
      <c r="T3" t="s">
        <v>10</v>
      </c>
      <c r="U3" t="s">
        <v>1</v>
      </c>
      <c r="V3" t="s">
        <v>11</v>
      </c>
      <c r="W3">
        <v>-80.030356999999995</v>
      </c>
      <c r="X3">
        <v>40.476238000000002</v>
      </c>
      <c r="Y3">
        <v>1</v>
      </c>
    </row>
    <row r="4" spans="1:28" hidden="1" x14ac:dyDescent="0.2">
      <c r="A4">
        <v>1756412</v>
      </c>
      <c r="B4">
        <v>128</v>
      </c>
      <c r="C4" t="s">
        <v>0</v>
      </c>
      <c r="D4" t="s">
        <v>1</v>
      </c>
      <c r="E4" t="s">
        <v>2</v>
      </c>
      <c r="F4">
        <v>-79.989997863799999</v>
      </c>
      <c r="G4">
        <v>40.450000762899997</v>
      </c>
      <c r="H4" s="8" t="s">
        <v>0</v>
      </c>
      <c r="I4" t="s">
        <v>3</v>
      </c>
      <c r="J4" s="3">
        <v>1</v>
      </c>
      <c r="K4" t="s">
        <v>12</v>
      </c>
      <c r="L4" s="4">
        <v>1</v>
      </c>
      <c r="M4" t="s">
        <v>12</v>
      </c>
      <c r="N4">
        <f t="shared" si="1"/>
        <v>0</v>
      </c>
      <c r="P4">
        <f t="shared" si="2"/>
        <v>0</v>
      </c>
      <c r="Q4">
        <f t="shared" si="3"/>
        <v>1</v>
      </c>
      <c r="R4">
        <f t="shared" si="0"/>
        <v>1</v>
      </c>
      <c r="S4" t="s">
        <v>13</v>
      </c>
      <c r="T4" t="s">
        <v>14</v>
      </c>
      <c r="U4" t="s">
        <v>1</v>
      </c>
      <c r="V4" t="s">
        <v>15</v>
      </c>
      <c r="W4">
        <v>-79.922905</v>
      </c>
      <c r="X4">
        <v>40.435702999999997</v>
      </c>
      <c r="Y4">
        <v>1</v>
      </c>
    </row>
    <row r="5" spans="1:28" hidden="1" x14ac:dyDescent="0.2">
      <c r="A5">
        <v>1756412</v>
      </c>
      <c r="B5">
        <v>128</v>
      </c>
      <c r="C5" t="s">
        <v>0</v>
      </c>
      <c r="D5" t="s">
        <v>1</v>
      </c>
      <c r="E5" t="s">
        <v>2</v>
      </c>
      <c r="F5">
        <v>-79.989997863799999</v>
      </c>
      <c r="G5">
        <v>40.450000762899997</v>
      </c>
      <c r="H5" s="8" t="s">
        <v>0</v>
      </c>
      <c r="I5" t="s">
        <v>3</v>
      </c>
      <c r="J5" s="3">
        <v>1</v>
      </c>
      <c r="K5" t="s">
        <v>16</v>
      </c>
      <c r="L5" s="4">
        <v>1</v>
      </c>
      <c r="M5" t="s">
        <v>16</v>
      </c>
      <c r="N5">
        <f t="shared" si="1"/>
        <v>0</v>
      </c>
      <c r="P5">
        <f t="shared" si="2"/>
        <v>0</v>
      </c>
      <c r="Q5">
        <f t="shared" si="3"/>
        <v>1</v>
      </c>
      <c r="R5">
        <f t="shared" si="0"/>
        <v>1</v>
      </c>
      <c r="S5" t="s">
        <v>17</v>
      </c>
      <c r="T5" t="s">
        <v>18</v>
      </c>
      <c r="U5" t="s">
        <v>1</v>
      </c>
      <c r="V5" t="s">
        <v>19</v>
      </c>
      <c r="W5">
        <v>-79.997519999999994</v>
      </c>
      <c r="X5">
        <v>40.441749999999999</v>
      </c>
      <c r="Y5">
        <v>1</v>
      </c>
    </row>
    <row r="6" spans="1:28" hidden="1" x14ac:dyDescent="0.2">
      <c r="A6">
        <v>1756412</v>
      </c>
      <c r="B6">
        <v>128</v>
      </c>
      <c r="C6" t="s">
        <v>0</v>
      </c>
      <c r="D6" t="s">
        <v>1</v>
      </c>
      <c r="E6" t="s">
        <v>2</v>
      </c>
      <c r="F6">
        <v>-79.989997863799999</v>
      </c>
      <c r="G6">
        <v>40.450000762899997</v>
      </c>
      <c r="H6" s="8" t="s">
        <v>0</v>
      </c>
      <c r="I6" t="s">
        <v>3</v>
      </c>
      <c r="J6" s="3">
        <v>1</v>
      </c>
      <c r="K6" t="s">
        <v>20</v>
      </c>
      <c r="L6" s="4">
        <v>1</v>
      </c>
      <c r="M6" t="s">
        <v>20</v>
      </c>
      <c r="N6">
        <f t="shared" si="1"/>
        <v>0</v>
      </c>
      <c r="P6">
        <f t="shared" si="2"/>
        <v>0</v>
      </c>
      <c r="Q6">
        <f t="shared" si="3"/>
        <v>1</v>
      </c>
      <c r="R6">
        <f t="shared" si="0"/>
        <v>1</v>
      </c>
      <c r="S6" t="s">
        <v>21</v>
      </c>
      <c r="T6" t="s">
        <v>22</v>
      </c>
      <c r="U6" t="s">
        <v>1</v>
      </c>
      <c r="V6" t="s">
        <v>23</v>
      </c>
      <c r="W6">
        <v>-79.947198999999998</v>
      </c>
      <c r="X6">
        <v>40.440168999999997</v>
      </c>
      <c r="Y6">
        <v>1</v>
      </c>
    </row>
    <row r="7" spans="1:28" hidden="1" x14ac:dyDescent="0.2">
      <c r="A7">
        <v>1756412</v>
      </c>
      <c r="B7">
        <v>128</v>
      </c>
      <c r="C7" t="s">
        <v>0</v>
      </c>
      <c r="D7" t="s">
        <v>1</v>
      </c>
      <c r="E7" t="s">
        <v>2</v>
      </c>
      <c r="F7">
        <v>-79.989997863799999</v>
      </c>
      <c r="G7">
        <v>40.450000762899997</v>
      </c>
      <c r="H7" s="8" t="s">
        <v>0</v>
      </c>
      <c r="I7" t="s">
        <v>3</v>
      </c>
      <c r="J7" s="3">
        <v>1</v>
      </c>
      <c r="K7" t="s">
        <v>24</v>
      </c>
      <c r="L7" s="4">
        <v>1</v>
      </c>
      <c r="M7" t="s">
        <v>24</v>
      </c>
      <c r="N7">
        <f t="shared" si="1"/>
        <v>0</v>
      </c>
      <c r="P7">
        <f t="shared" si="2"/>
        <v>0</v>
      </c>
      <c r="Q7">
        <f t="shared" si="3"/>
        <v>1</v>
      </c>
      <c r="R7">
        <f t="shared" si="0"/>
        <v>1</v>
      </c>
      <c r="S7" t="s">
        <v>25</v>
      </c>
      <c r="T7" t="s">
        <v>26</v>
      </c>
      <c r="U7" t="s">
        <v>1</v>
      </c>
      <c r="V7" t="s">
        <v>27</v>
      </c>
      <c r="W7">
        <v>-79.982551999999998</v>
      </c>
      <c r="X7">
        <v>40.428871000000001</v>
      </c>
      <c r="Y7">
        <v>1</v>
      </c>
    </row>
    <row r="8" spans="1:28" hidden="1" x14ac:dyDescent="0.2">
      <c r="A8">
        <v>1756412</v>
      </c>
      <c r="B8">
        <v>128</v>
      </c>
      <c r="C8" t="s">
        <v>0</v>
      </c>
      <c r="D8" t="s">
        <v>1</v>
      </c>
      <c r="E8" t="s">
        <v>2</v>
      </c>
      <c r="F8">
        <v>-79.989997863799999</v>
      </c>
      <c r="G8">
        <v>40.450000762899997</v>
      </c>
      <c r="H8" s="8" t="s">
        <v>0</v>
      </c>
      <c r="I8" t="s">
        <v>3</v>
      </c>
      <c r="J8" s="3">
        <v>1</v>
      </c>
      <c r="K8" t="s">
        <v>28</v>
      </c>
      <c r="L8" s="4">
        <v>1</v>
      </c>
      <c r="M8" t="s">
        <v>28</v>
      </c>
      <c r="N8">
        <f t="shared" si="1"/>
        <v>0</v>
      </c>
      <c r="P8">
        <f t="shared" si="2"/>
        <v>0</v>
      </c>
      <c r="Q8">
        <f t="shared" si="3"/>
        <v>1</v>
      </c>
      <c r="R8">
        <f t="shared" si="0"/>
        <v>1</v>
      </c>
      <c r="S8" t="s">
        <v>29</v>
      </c>
      <c r="T8" t="s">
        <v>30</v>
      </c>
      <c r="U8" t="s">
        <v>31</v>
      </c>
      <c r="V8" t="s">
        <v>32</v>
      </c>
      <c r="W8">
        <v>-79.928057999999993</v>
      </c>
      <c r="X8">
        <v>40.569817999999998</v>
      </c>
      <c r="Y8">
        <v>1</v>
      </c>
    </row>
    <row r="9" spans="1:28" hidden="1" x14ac:dyDescent="0.2">
      <c r="A9">
        <v>1756412</v>
      </c>
      <c r="B9">
        <v>128</v>
      </c>
      <c r="C9" t="s">
        <v>0</v>
      </c>
      <c r="D9" t="s">
        <v>1</v>
      </c>
      <c r="E9" t="s">
        <v>2</v>
      </c>
      <c r="F9">
        <v>-79.989997863799999</v>
      </c>
      <c r="G9">
        <v>40.450000762899997</v>
      </c>
      <c r="H9" s="8" t="s">
        <v>0</v>
      </c>
      <c r="I9" t="s">
        <v>3</v>
      </c>
      <c r="J9" s="3">
        <v>1</v>
      </c>
      <c r="K9" t="s">
        <v>33</v>
      </c>
      <c r="L9" s="4">
        <v>1</v>
      </c>
      <c r="M9" t="s">
        <v>33</v>
      </c>
      <c r="N9">
        <f t="shared" si="1"/>
        <v>0</v>
      </c>
      <c r="P9">
        <f t="shared" si="2"/>
        <v>0</v>
      </c>
      <c r="Q9">
        <f t="shared" si="3"/>
        <v>1</v>
      </c>
      <c r="R9">
        <f t="shared" si="0"/>
        <v>1</v>
      </c>
      <c r="S9" t="s">
        <v>34</v>
      </c>
      <c r="T9" t="s">
        <v>35</v>
      </c>
      <c r="U9" t="s">
        <v>31</v>
      </c>
      <c r="V9" t="s">
        <v>36</v>
      </c>
      <c r="W9">
        <v>-80.006732</v>
      </c>
      <c r="X9">
        <v>40.608727000000002</v>
      </c>
      <c r="Y9">
        <v>1</v>
      </c>
    </row>
    <row r="10" spans="1:28" x14ac:dyDescent="0.2">
      <c r="A10">
        <v>1756412</v>
      </c>
      <c r="B10">
        <v>128</v>
      </c>
      <c r="C10" t="s">
        <v>0</v>
      </c>
      <c r="D10" t="s">
        <v>1</v>
      </c>
      <c r="E10" t="s">
        <v>2</v>
      </c>
      <c r="F10">
        <v>-79.989997863799999</v>
      </c>
      <c r="G10">
        <v>40.450000762899997</v>
      </c>
      <c r="H10" s="8" t="s">
        <v>0</v>
      </c>
      <c r="I10" t="s">
        <v>2604</v>
      </c>
      <c r="J10" s="3">
        <v>2</v>
      </c>
      <c r="K10" t="s">
        <v>37</v>
      </c>
      <c r="L10" s="4">
        <v>1</v>
      </c>
      <c r="M10" t="s">
        <v>37</v>
      </c>
      <c r="N10">
        <f t="shared" si="1"/>
        <v>1</v>
      </c>
      <c r="O10">
        <v>1</v>
      </c>
      <c r="P10">
        <f t="shared" si="2"/>
        <v>0</v>
      </c>
      <c r="Q10">
        <f t="shared" si="3"/>
        <v>0</v>
      </c>
      <c r="R10">
        <f t="shared" si="0"/>
        <v>1</v>
      </c>
      <c r="S10" t="s">
        <v>38</v>
      </c>
      <c r="T10" t="s">
        <v>39</v>
      </c>
      <c r="U10" t="s">
        <v>1</v>
      </c>
      <c r="V10" t="s">
        <v>40</v>
      </c>
      <c r="W10">
        <v>-79.922805999999994</v>
      </c>
      <c r="X10">
        <v>40.434963000000003</v>
      </c>
      <c r="Y10">
        <v>1</v>
      </c>
    </row>
    <row r="11" spans="1:28" hidden="1" x14ac:dyDescent="0.2">
      <c r="A11">
        <v>1756412</v>
      </c>
      <c r="B11">
        <v>128</v>
      </c>
      <c r="C11" t="s">
        <v>0</v>
      </c>
      <c r="D11" t="s">
        <v>1</v>
      </c>
      <c r="E11" t="s">
        <v>2</v>
      </c>
      <c r="F11">
        <v>-79.989997863799999</v>
      </c>
      <c r="G11">
        <v>40.450000762899997</v>
      </c>
      <c r="H11" s="8" t="s">
        <v>0</v>
      </c>
      <c r="I11" t="s">
        <v>3</v>
      </c>
      <c r="J11" s="3">
        <v>1</v>
      </c>
      <c r="K11" t="s">
        <v>41</v>
      </c>
      <c r="L11" s="4">
        <v>1</v>
      </c>
      <c r="M11" t="s">
        <v>41</v>
      </c>
      <c r="N11">
        <f>IF((J11+L11=3),1,0)</f>
        <v>0</v>
      </c>
      <c r="P11">
        <f t="shared" si="2"/>
        <v>0</v>
      </c>
      <c r="Q11">
        <f t="shared" si="3"/>
        <v>1</v>
      </c>
      <c r="R11">
        <f t="shared" si="0"/>
        <v>1</v>
      </c>
      <c r="S11" t="s">
        <v>42</v>
      </c>
      <c r="T11" t="s">
        <v>18</v>
      </c>
      <c r="U11" t="s">
        <v>1</v>
      </c>
      <c r="V11" t="s">
        <v>19</v>
      </c>
      <c r="W11">
        <v>-79.997519999999994</v>
      </c>
      <c r="X11">
        <v>40.441749999999999</v>
      </c>
      <c r="Y11">
        <v>1</v>
      </c>
    </row>
    <row r="12" spans="1:28" hidden="1" x14ac:dyDescent="0.2">
      <c r="A12">
        <v>1756412</v>
      </c>
      <c r="B12">
        <v>128</v>
      </c>
      <c r="C12" t="s">
        <v>0</v>
      </c>
      <c r="D12" t="s">
        <v>1</v>
      </c>
      <c r="E12" t="s">
        <v>2</v>
      </c>
      <c r="F12">
        <v>-79.989997863799999</v>
      </c>
      <c r="G12">
        <v>40.450000762899997</v>
      </c>
      <c r="H12" s="8" t="s">
        <v>0</v>
      </c>
      <c r="I12" t="s">
        <v>3</v>
      </c>
      <c r="J12" s="3">
        <v>1</v>
      </c>
      <c r="K12" t="s">
        <v>43</v>
      </c>
      <c r="L12" s="4">
        <v>1</v>
      </c>
      <c r="M12" t="s">
        <v>43</v>
      </c>
      <c r="N12">
        <f t="shared" si="1"/>
        <v>0</v>
      </c>
      <c r="P12">
        <f t="shared" si="2"/>
        <v>0</v>
      </c>
      <c r="Q12">
        <f t="shared" si="3"/>
        <v>1</v>
      </c>
      <c r="R12">
        <f t="shared" si="0"/>
        <v>1</v>
      </c>
      <c r="S12" t="s">
        <v>44</v>
      </c>
      <c r="T12" t="s">
        <v>45</v>
      </c>
      <c r="U12" t="s">
        <v>1</v>
      </c>
      <c r="V12" t="s">
        <v>46</v>
      </c>
      <c r="W12">
        <v>-79.909081</v>
      </c>
      <c r="X12">
        <v>40.435969999999998</v>
      </c>
      <c r="Y12">
        <v>1</v>
      </c>
    </row>
    <row r="13" spans="1:28" hidden="1" x14ac:dyDescent="0.2">
      <c r="A13">
        <v>1756412</v>
      </c>
      <c r="B13">
        <v>128</v>
      </c>
      <c r="C13" t="s">
        <v>0</v>
      </c>
      <c r="D13" t="s">
        <v>1</v>
      </c>
      <c r="E13" t="s">
        <v>2</v>
      </c>
      <c r="F13">
        <v>-79.989997863799999</v>
      </c>
      <c r="G13">
        <v>40.450000762899997</v>
      </c>
      <c r="H13" s="8" t="s">
        <v>0</v>
      </c>
      <c r="I13" t="s">
        <v>3</v>
      </c>
      <c r="J13" s="3">
        <v>1</v>
      </c>
      <c r="K13" t="s">
        <v>47</v>
      </c>
      <c r="L13" s="4">
        <v>1</v>
      </c>
      <c r="M13" t="s">
        <v>47</v>
      </c>
      <c r="N13">
        <f t="shared" si="1"/>
        <v>0</v>
      </c>
      <c r="P13">
        <f t="shared" si="2"/>
        <v>0</v>
      </c>
      <c r="Q13">
        <f t="shared" si="3"/>
        <v>1</v>
      </c>
      <c r="R13">
        <f t="shared" si="0"/>
        <v>1</v>
      </c>
      <c r="S13" t="s">
        <v>48</v>
      </c>
      <c r="T13" t="s">
        <v>49</v>
      </c>
      <c r="U13" t="s">
        <v>1</v>
      </c>
      <c r="V13" t="s">
        <v>50</v>
      </c>
      <c r="W13">
        <v>-80.017593000000005</v>
      </c>
      <c r="X13">
        <v>40.446013999999998</v>
      </c>
      <c r="Y13">
        <v>1</v>
      </c>
    </row>
    <row r="14" spans="1:28" hidden="1" x14ac:dyDescent="0.2">
      <c r="A14">
        <v>1756412</v>
      </c>
      <c r="B14">
        <v>128</v>
      </c>
      <c r="C14" t="s">
        <v>0</v>
      </c>
      <c r="D14" t="s">
        <v>1</v>
      </c>
      <c r="E14" t="s">
        <v>2</v>
      </c>
      <c r="F14">
        <v>-79.989997863799999</v>
      </c>
      <c r="G14">
        <v>40.450000762899997</v>
      </c>
      <c r="H14" s="8" t="s">
        <v>0</v>
      </c>
      <c r="I14" t="s">
        <v>3</v>
      </c>
      <c r="J14" s="3">
        <v>1</v>
      </c>
      <c r="K14" t="s">
        <v>51</v>
      </c>
      <c r="L14" s="4">
        <v>1</v>
      </c>
      <c r="M14" t="s">
        <v>51</v>
      </c>
      <c r="N14">
        <f t="shared" si="1"/>
        <v>0</v>
      </c>
      <c r="P14">
        <f t="shared" si="2"/>
        <v>0</v>
      </c>
      <c r="Q14">
        <f t="shared" si="3"/>
        <v>1</v>
      </c>
      <c r="R14">
        <f t="shared" si="0"/>
        <v>1</v>
      </c>
      <c r="S14" t="s">
        <v>52</v>
      </c>
      <c r="T14" t="s">
        <v>53</v>
      </c>
      <c r="U14" t="s">
        <v>1</v>
      </c>
      <c r="V14" t="s">
        <v>54</v>
      </c>
      <c r="W14">
        <v>-80.000799000000001</v>
      </c>
      <c r="X14">
        <v>40.451825999999997</v>
      </c>
      <c r="Y14">
        <v>1</v>
      </c>
    </row>
    <row r="15" spans="1:28" hidden="1" x14ac:dyDescent="0.2">
      <c r="A15">
        <v>1756412</v>
      </c>
      <c r="B15">
        <v>128</v>
      </c>
      <c r="C15" t="s">
        <v>0</v>
      </c>
      <c r="D15" t="s">
        <v>1</v>
      </c>
      <c r="E15" t="s">
        <v>2</v>
      </c>
      <c r="F15">
        <v>-79.989997863799999</v>
      </c>
      <c r="G15">
        <v>40.450000762899997</v>
      </c>
      <c r="H15" s="8" t="s">
        <v>0</v>
      </c>
      <c r="I15" t="s">
        <v>3</v>
      </c>
      <c r="J15" s="3">
        <v>1</v>
      </c>
      <c r="K15" t="s">
        <v>55</v>
      </c>
      <c r="L15" s="4">
        <v>1</v>
      </c>
      <c r="M15" t="s">
        <v>55</v>
      </c>
      <c r="N15">
        <f t="shared" si="1"/>
        <v>0</v>
      </c>
      <c r="P15">
        <f t="shared" si="2"/>
        <v>0</v>
      </c>
      <c r="Q15">
        <f t="shared" si="3"/>
        <v>1</v>
      </c>
      <c r="R15">
        <f t="shared" si="0"/>
        <v>1</v>
      </c>
      <c r="S15" t="s">
        <v>56</v>
      </c>
      <c r="T15" t="s">
        <v>57</v>
      </c>
      <c r="U15" t="s">
        <v>1</v>
      </c>
      <c r="V15" t="s">
        <v>58</v>
      </c>
      <c r="W15">
        <v>-79.930554000000001</v>
      </c>
      <c r="X15">
        <v>40.459938999999999</v>
      </c>
      <c r="Y15">
        <v>1</v>
      </c>
    </row>
    <row r="16" spans="1:28" x14ac:dyDescent="0.2">
      <c r="A16">
        <v>1756412</v>
      </c>
      <c r="B16">
        <v>128</v>
      </c>
      <c r="C16" t="s">
        <v>0</v>
      </c>
      <c r="D16" t="s">
        <v>1</v>
      </c>
      <c r="E16" t="s">
        <v>2</v>
      </c>
      <c r="F16">
        <v>-79.989997863799999</v>
      </c>
      <c r="G16">
        <v>40.450000762899997</v>
      </c>
      <c r="H16" s="8" t="s">
        <v>0</v>
      </c>
      <c r="I16" t="s">
        <v>3</v>
      </c>
      <c r="J16" s="3">
        <v>2</v>
      </c>
      <c r="K16" t="s">
        <v>59</v>
      </c>
      <c r="L16" s="4">
        <v>1</v>
      </c>
      <c r="M16" t="s">
        <v>59</v>
      </c>
      <c r="N16">
        <f t="shared" si="1"/>
        <v>1</v>
      </c>
      <c r="O16">
        <v>1</v>
      </c>
      <c r="P16">
        <f t="shared" si="2"/>
        <v>0</v>
      </c>
      <c r="Q16">
        <f t="shared" si="3"/>
        <v>0</v>
      </c>
      <c r="R16">
        <f t="shared" si="0"/>
        <v>1</v>
      </c>
      <c r="S16" t="s">
        <v>60</v>
      </c>
      <c r="T16" t="s">
        <v>61</v>
      </c>
      <c r="U16" t="s">
        <v>1</v>
      </c>
      <c r="V16" t="s">
        <v>62</v>
      </c>
      <c r="W16">
        <v>-80.035956999999996</v>
      </c>
      <c r="X16">
        <v>40.394168999999998</v>
      </c>
      <c r="Y16">
        <v>1</v>
      </c>
    </row>
    <row r="17" spans="1:25" hidden="1" x14ac:dyDescent="0.2">
      <c r="A17">
        <v>1756412</v>
      </c>
      <c r="B17">
        <v>128</v>
      </c>
      <c r="C17" t="s">
        <v>0</v>
      </c>
      <c r="D17" t="s">
        <v>1</v>
      </c>
      <c r="E17" t="s">
        <v>2</v>
      </c>
      <c r="F17">
        <v>-79.989997863799999</v>
      </c>
      <c r="G17">
        <v>40.450000762899997</v>
      </c>
      <c r="H17" s="8" t="s">
        <v>0</v>
      </c>
      <c r="I17" t="s">
        <v>3</v>
      </c>
      <c r="J17" s="3">
        <v>1</v>
      </c>
      <c r="K17" t="s">
        <v>63</v>
      </c>
      <c r="L17" s="4">
        <v>1</v>
      </c>
      <c r="M17" t="s">
        <v>63</v>
      </c>
      <c r="N17">
        <f t="shared" si="1"/>
        <v>0</v>
      </c>
      <c r="P17">
        <f t="shared" si="2"/>
        <v>0</v>
      </c>
      <c r="Q17">
        <f t="shared" si="3"/>
        <v>1</v>
      </c>
      <c r="R17">
        <f t="shared" si="0"/>
        <v>1</v>
      </c>
      <c r="S17" t="s">
        <v>64</v>
      </c>
      <c r="T17" t="s">
        <v>65</v>
      </c>
      <c r="U17" t="s">
        <v>1</v>
      </c>
      <c r="V17" t="s">
        <v>66</v>
      </c>
      <c r="W17">
        <v>-80.006553999999994</v>
      </c>
      <c r="X17">
        <v>40.452240000000003</v>
      </c>
      <c r="Y17">
        <v>1</v>
      </c>
    </row>
    <row r="18" spans="1:25" hidden="1" x14ac:dyDescent="0.2">
      <c r="A18">
        <v>1756412</v>
      </c>
      <c r="B18">
        <v>128</v>
      </c>
      <c r="C18" t="s">
        <v>0</v>
      </c>
      <c r="D18" t="s">
        <v>1</v>
      </c>
      <c r="E18" t="s">
        <v>2</v>
      </c>
      <c r="F18">
        <v>-79.989997863799999</v>
      </c>
      <c r="G18">
        <v>40.450000762899997</v>
      </c>
      <c r="H18" s="8" t="s">
        <v>0</v>
      </c>
      <c r="I18" t="s">
        <v>3</v>
      </c>
      <c r="J18" s="3">
        <v>1</v>
      </c>
      <c r="K18" t="s">
        <v>67</v>
      </c>
      <c r="L18" s="4">
        <v>1</v>
      </c>
      <c r="M18" t="s">
        <v>67</v>
      </c>
      <c r="N18">
        <f t="shared" si="1"/>
        <v>0</v>
      </c>
      <c r="P18">
        <f t="shared" si="2"/>
        <v>0</v>
      </c>
      <c r="Q18">
        <f t="shared" si="3"/>
        <v>1</v>
      </c>
      <c r="R18">
        <f t="shared" si="0"/>
        <v>1</v>
      </c>
      <c r="S18" t="s">
        <v>68</v>
      </c>
      <c r="T18" t="s">
        <v>69</v>
      </c>
      <c r="U18" t="s">
        <v>1</v>
      </c>
      <c r="V18" t="s">
        <v>70</v>
      </c>
      <c r="W18">
        <v>0</v>
      </c>
      <c r="X18">
        <v>0</v>
      </c>
      <c r="Y18">
        <v>1</v>
      </c>
    </row>
    <row r="19" spans="1:25" hidden="1" x14ac:dyDescent="0.2">
      <c r="A19">
        <v>1756412</v>
      </c>
      <c r="B19">
        <v>128</v>
      </c>
      <c r="C19" t="s">
        <v>0</v>
      </c>
      <c r="D19" t="s">
        <v>1</v>
      </c>
      <c r="E19" t="s">
        <v>2</v>
      </c>
      <c r="F19">
        <v>-79.989997863799999</v>
      </c>
      <c r="G19">
        <v>40.450000762899997</v>
      </c>
      <c r="H19" s="8" t="s">
        <v>0</v>
      </c>
      <c r="I19" t="s">
        <v>3</v>
      </c>
      <c r="J19" s="3">
        <v>1</v>
      </c>
      <c r="K19" t="s">
        <v>71</v>
      </c>
      <c r="L19" s="4">
        <v>1</v>
      </c>
      <c r="M19" t="s">
        <v>71</v>
      </c>
      <c r="N19">
        <f t="shared" si="1"/>
        <v>0</v>
      </c>
      <c r="P19">
        <f t="shared" si="2"/>
        <v>0</v>
      </c>
      <c r="Q19">
        <f t="shared" si="3"/>
        <v>1</v>
      </c>
      <c r="R19">
        <f t="shared" si="0"/>
        <v>1</v>
      </c>
      <c r="S19" t="s">
        <v>72</v>
      </c>
      <c r="T19" t="s">
        <v>73</v>
      </c>
      <c r="U19" t="s">
        <v>74</v>
      </c>
      <c r="V19" t="s">
        <v>75</v>
      </c>
      <c r="W19">
        <v>-79.623558000000003</v>
      </c>
      <c r="X19">
        <v>40.353489000000003</v>
      </c>
      <c r="Y19">
        <v>1</v>
      </c>
    </row>
    <row r="20" spans="1:25" hidden="1" x14ac:dyDescent="0.2">
      <c r="A20">
        <v>1756412</v>
      </c>
      <c r="B20">
        <v>128</v>
      </c>
      <c r="C20" t="s">
        <v>0</v>
      </c>
      <c r="D20" t="s">
        <v>1</v>
      </c>
      <c r="E20" t="s">
        <v>2</v>
      </c>
      <c r="F20">
        <v>-79.989997863799999</v>
      </c>
      <c r="G20">
        <v>40.450000762899997</v>
      </c>
      <c r="H20" s="8" t="s">
        <v>0</v>
      </c>
      <c r="I20" t="s">
        <v>3</v>
      </c>
      <c r="J20" s="3">
        <v>1</v>
      </c>
      <c r="K20" t="s">
        <v>76</v>
      </c>
      <c r="L20" s="4">
        <v>1</v>
      </c>
      <c r="M20" t="s">
        <v>76</v>
      </c>
      <c r="N20">
        <f t="shared" si="1"/>
        <v>0</v>
      </c>
      <c r="P20">
        <f t="shared" si="2"/>
        <v>0</v>
      </c>
      <c r="Q20">
        <f t="shared" si="3"/>
        <v>1</v>
      </c>
      <c r="R20">
        <f t="shared" si="0"/>
        <v>1</v>
      </c>
      <c r="S20" t="s">
        <v>77</v>
      </c>
      <c r="T20" t="s">
        <v>30</v>
      </c>
      <c r="U20" t="s">
        <v>31</v>
      </c>
      <c r="V20" t="s">
        <v>32</v>
      </c>
      <c r="W20">
        <v>-79.928057999999993</v>
      </c>
      <c r="X20">
        <v>40.569817999999998</v>
      </c>
      <c r="Y20">
        <v>1</v>
      </c>
    </row>
    <row r="21" spans="1:25" hidden="1" x14ac:dyDescent="0.2">
      <c r="A21">
        <v>1756412</v>
      </c>
      <c r="B21">
        <v>128</v>
      </c>
      <c r="C21" t="s">
        <v>0</v>
      </c>
      <c r="D21" t="s">
        <v>1</v>
      </c>
      <c r="E21" t="s">
        <v>2</v>
      </c>
      <c r="F21">
        <v>-79.989997863799999</v>
      </c>
      <c r="G21">
        <v>40.450000762899997</v>
      </c>
      <c r="H21" s="8" t="s">
        <v>0</v>
      </c>
      <c r="I21" t="s">
        <v>3</v>
      </c>
      <c r="J21" s="3">
        <v>1</v>
      </c>
      <c r="K21" t="s">
        <v>78</v>
      </c>
      <c r="L21" s="4">
        <v>1</v>
      </c>
      <c r="M21" t="s">
        <v>78</v>
      </c>
      <c r="N21">
        <f t="shared" si="1"/>
        <v>0</v>
      </c>
      <c r="P21">
        <f t="shared" si="2"/>
        <v>0</v>
      </c>
      <c r="Q21">
        <f t="shared" si="3"/>
        <v>1</v>
      </c>
      <c r="R21">
        <f t="shared" si="0"/>
        <v>1</v>
      </c>
      <c r="S21" t="s">
        <v>79</v>
      </c>
      <c r="T21" t="s">
        <v>80</v>
      </c>
      <c r="U21" t="s">
        <v>1</v>
      </c>
      <c r="V21" t="s">
        <v>81</v>
      </c>
      <c r="W21">
        <v>-80.024681000000001</v>
      </c>
      <c r="X21">
        <v>40.410015000000001</v>
      </c>
      <c r="Y21">
        <v>1</v>
      </c>
    </row>
    <row r="22" spans="1:25" hidden="1" x14ac:dyDescent="0.2">
      <c r="A22">
        <v>1756412</v>
      </c>
      <c r="B22">
        <v>128</v>
      </c>
      <c r="C22" t="s">
        <v>0</v>
      </c>
      <c r="D22" t="s">
        <v>1</v>
      </c>
      <c r="E22" t="s">
        <v>2</v>
      </c>
      <c r="F22">
        <v>-79.989997863799999</v>
      </c>
      <c r="G22">
        <v>40.450000762899997</v>
      </c>
      <c r="H22" s="8" t="s">
        <v>0</v>
      </c>
      <c r="I22" t="s">
        <v>3</v>
      </c>
      <c r="J22" s="3">
        <v>1</v>
      </c>
      <c r="K22" t="s">
        <v>82</v>
      </c>
      <c r="L22" s="4">
        <v>1</v>
      </c>
      <c r="M22" t="s">
        <v>82</v>
      </c>
      <c r="N22">
        <f t="shared" si="1"/>
        <v>0</v>
      </c>
      <c r="P22">
        <f t="shared" si="2"/>
        <v>0</v>
      </c>
      <c r="Q22">
        <f t="shared" si="3"/>
        <v>1</v>
      </c>
      <c r="R22">
        <f t="shared" si="0"/>
        <v>1</v>
      </c>
      <c r="S22" t="s">
        <v>83</v>
      </c>
      <c r="T22" t="s">
        <v>84</v>
      </c>
      <c r="U22" t="s">
        <v>85</v>
      </c>
      <c r="V22" t="s">
        <v>86</v>
      </c>
      <c r="W22">
        <v>-80.007857000000001</v>
      </c>
      <c r="X22">
        <v>40.290488000000003</v>
      </c>
      <c r="Y22">
        <v>1</v>
      </c>
    </row>
    <row r="23" spans="1:25" hidden="1" x14ac:dyDescent="0.2">
      <c r="A23">
        <v>1756412</v>
      </c>
      <c r="B23">
        <v>128</v>
      </c>
      <c r="C23" t="s">
        <v>0</v>
      </c>
      <c r="D23" t="s">
        <v>1</v>
      </c>
      <c r="E23" t="s">
        <v>2</v>
      </c>
      <c r="F23">
        <v>-79.989997863799999</v>
      </c>
      <c r="G23">
        <v>40.450000762899997</v>
      </c>
      <c r="H23" s="8" t="s">
        <v>0</v>
      </c>
      <c r="I23" t="s">
        <v>3</v>
      </c>
      <c r="J23" s="3">
        <v>1</v>
      </c>
      <c r="K23" t="s">
        <v>87</v>
      </c>
      <c r="L23" s="4">
        <v>1</v>
      </c>
      <c r="M23" t="s">
        <v>87</v>
      </c>
      <c r="N23">
        <f t="shared" si="1"/>
        <v>0</v>
      </c>
      <c r="P23">
        <f t="shared" si="2"/>
        <v>0</v>
      </c>
      <c r="Q23">
        <f t="shared" si="3"/>
        <v>1</v>
      </c>
      <c r="R23">
        <f t="shared" si="0"/>
        <v>1</v>
      </c>
      <c r="S23" t="s">
        <v>88</v>
      </c>
      <c r="T23" t="s">
        <v>18</v>
      </c>
      <c r="U23" t="s">
        <v>1</v>
      </c>
      <c r="V23" t="s">
        <v>19</v>
      </c>
      <c r="W23">
        <v>-79.997519999999994</v>
      </c>
      <c r="X23">
        <v>40.441749999999999</v>
      </c>
      <c r="Y23">
        <v>1</v>
      </c>
    </row>
    <row r="24" spans="1:25" x14ac:dyDescent="0.2">
      <c r="A24">
        <v>1756412</v>
      </c>
      <c r="B24">
        <v>128</v>
      </c>
      <c r="C24" t="s">
        <v>0</v>
      </c>
      <c r="D24" t="s">
        <v>1</v>
      </c>
      <c r="E24" t="s">
        <v>2</v>
      </c>
      <c r="F24">
        <v>-79.989997863799999</v>
      </c>
      <c r="G24">
        <v>40.450000762899997</v>
      </c>
      <c r="H24" s="8" t="s">
        <v>0</v>
      </c>
      <c r="I24" t="s">
        <v>3</v>
      </c>
      <c r="J24" s="3">
        <v>1</v>
      </c>
      <c r="K24" t="s">
        <v>89</v>
      </c>
      <c r="L24" s="4">
        <v>2</v>
      </c>
      <c r="M24" t="s">
        <v>89</v>
      </c>
      <c r="N24">
        <f t="shared" si="1"/>
        <v>1</v>
      </c>
      <c r="O24">
        <v>2</v>
      </c>
      <c r="P24">
        <f t="shared" si="2"/>
        <v>0</v>
      </c>
      <c r="Q24">
        <f t="shared" si="3"/>
        <v>0</v>
      </c>
      <c r="R24">
        <f t="shared" si="0"/>
        <v>1</v>
      </c>
      <c r="S24" t="s">
        <v>90</v>
      </c>
      <c r="T24" t="s">
        <v>18</v>
      </c>
      <c r="U24" t="s">
        <v>1</v>
      </c>
      <c r="V24" t="s">
        <v>19</v>
      </c>
      <c r="W24">
        <v>-79.997519999999994</v>
      </c>
      <c r="X24">
        <v>40.441749999999999</v>
      </c>
      <c r="Y24">
        <v>2</v>
      </c>
    </row>
    <row r="25" spans="1:25" hidden="1" x14ac:dyDescent="0.2">
      <c r="A25">
        <v>1756412</v>
      </c>
      <c r="B25">
        <v>128</v>
      </c>
      <c r="C25" t="s">
        <v>0</v>
      </c>
      <c r="D25" t="s">
        <v>1</v>
      </c>
      <c r="E25" t="s">
        <v>2</v>
      </c>
      <c r="F25">
        <v>-79.989997863799999</v>
      </c>
      <c r="G25">
        <v>40.450000762899997</v>
      </c>
      <c r="H25" s="8" t="s">
        <v>0</v>
      </c>
      <c r="I25" t="s">
        <v>3</v>
      </c>
      <c r="J25" s="3">
        <v>1</v>
      </c>
      <c r="K25" t="s">
        <v>91</v>
      </c>
      <c r="L25" s="4">
        <v>1</v>
      </c>
      <c r="M25" t="s">
        <v>91</v>
      </c>
      <c r="N25">
        <f t="shared" si="1"/>
        <v>0</v>
      </c>
      <c r="P25">
        <f t="shared" si="2"/>
        <v>0</v>
      </c>
      <c r="Q25">
        <f t="shared" si="3"/>
        <v>1</v>
      </c>
      <c r="R25">
        <f t="shared" si="0"/>
        <v>1</v>
      </c>
      <c r="S25" t="s">
        <v>92</v>
      </c>
      <c r="T25" t="s">
        <v>93</v>
      </c>
      <c r="U25" t="s">
        <v>1</v>
      </c>
      <c r="V25" t="s">
        <v>94</v>
      </c>
      <c r="W25">
        <v>-80.017593000000005</v>
      </c>
      <c r="X25">
        <v>40.365307000000001</v>
      </c>
      <c r="Y25">
        <v>1</v>
      </c>
    </row>
    <row r="26" spans="1:25" hidden="1" x14ac:dyDescent="0.2">
      <c r="A26">
        <v>1756412</v>
      </c>
      <c r="B26">
        <v>128</v>
      </c>
      <c r="C26" t="s">
        <v>0</v>
      </c>
      <c r="D26" t="s">
        <v>1</v>
      </c>
      <c r="E26" t="s">
        <v>2</v>
      </c>
      <c r="F26">
        <v>-79.989997863799999</v>
      </c>
      <c r="G26">
        <v>40.450000762899997</v>
      </c>
      <c r="H26" s="8" t="s">
        <v>0</v>
      </c>
      <c r="I26" t="s">
        <v>3</v>
      </c>
      <c r="J26" s="3">
        <v>1</v>
      </c>
      <c r="K26" t="s">
        <v>95</v>
      </c>
      <c r="L26" s="4">
        <v>1</v>
      </c>
      <c r="M26" t="s">
        <v>95</v>
      </c>
      <c r="N26">
        <f t="shared" si="1"/>
        <v>0</v>
      </c>
      <c r="P26">
        <f t="shared" si="2"/>
        <v>0</v>
      </c>
      <c r="Q26">
        <f t="shared" si="3"/>
        <v>1</v>
      </c>
      <c r="R26">
        <f t="shared" si="0"/>
        <v>1</v>
      </c>
      <c r="S26" t="s">
        <v>96</v>
      </c>
      <c r="T26" t="s">
        <v>97</v>
      </c>
      <c r="U26" t="s">
        <v>1</v>
      </c>
      <c r="V26" t="s">
        <v>98</v>
      </c>
      <c r="W26">
        <v>-79.961389999999994</v>
      </c>
      <c r="X26">
        <v>40.467930000000003</v>
      </c>
      <c r="Y26">
        <v>1</v>
      </c>
    </row>
    <row r="27" spans="1:25" hidden="1" x14ac:dyDescent="0.2">
      <c r="A27">
        <v>1756412</v>
      </c>
      <c r="B27">
        <v>128</v>
      </c>
      <c r="C27" t="s">
        <v>0</v>
      </c>
      <c r="D27" t="s">
        <v>1</v>
      </c>
      <c r="E27" t="s">
        <v>2</v>
      </c>
      <c r="F27">
        <v>-79.989997863799999</v>
      </c>
      <c r="G27">
        <v>40.450000762899997</v>
      </c>
      <c r="H27" s="8" t="s">
        <v>0</v>
      </c>
      <c r="I27" t="s">
        <v>3</v>
      </c>
      <c r="J27" s="3">
        <v>1</v>
      </c>
      <c r="K27" t="s">
        <v>99</v>
      </c>
      <c r="L27" s="4">
        <v>1</v>
      </c>
      <c r="M27" t="s">
        <v>99</v>
      </c>
      <c r="N27">
        <f t="shared" si="1"/>
        <v>0</v>
      </c>
      <c r="P27">
        <f t="shared" si="2"/>
        <v>0</v>
      </c>
      <c r="Q27">
        <f t="shared" si="3"/>
        <v>1</v>
      </c>
      <c r="R27">
        <f t="shared" si="0"/>
        <v>1</v>
      </c>
      <c r="S27" t="s">
        <v>100</v>
      </c>
      <c r="T27" t="s">
        <v>101</v>
      </c>
      <c r="U27" t="s">
        <v>1</v>
      </c>
      <c r="V27" t="s">
        <v>102</v>
      </c>
      <c r="W27">
        <v>-80.011146999999994</v>
      </c>
      <c r="X27">
        <v>40.457175999999997</v>
      </c>
      <c r="Y27">
        <v>1</v>
      </c>
    </row>
    <row r="28" spans="1:25" hidden="1" x14ac:dyDescent="0.2">
      <c r="A28">
        <v>1756412</v>
      </c>
      <c r="B28">
        <v>128</v>
      </c>
      <c r="C28" t="s">
        <v>0</v>
      </c>
      <c r="D28" t="s">
        <v>1</v>
      </c>
      <c r="E28" t="s">
        <v>2</v>
      </c>
      <c r="F28">
        <v>-79.989997863799999</v>
      </c>
      <c r="G28">
        <v>40.450000762899997</v>
      </c>
      <c r="H28" s="8" t="s">
        <v>0</v>
      </c>
      <c r="I28" t="s">
        <v>3</v>
      </c>
      <c r="J28" s="3">
        <v>1</v>
      </c>
      <c r="K28" t="s">
        <v>103</v>
      </c>
      <c r="L28" s="4">
        <v>1</v>
      </c>
      <c r="M28" t="s">
        <v>103</v>
      </c>
      <c r="N28">
        <f t="shared" si="1"/>
        <v>0</v>
      </c>
      <c r="P28">
        <f t="shared" si="2"/>
        <v>0</v>
      </c>
      <c r="Q28">
        <f t="shared" si="3"/>
        <v>1</v>
      </c>
      <c r="R28">
        <f t="shared" si="0"/>
        <v>1</v>
      </c>
      <c r="S28" t="s">
        <v>104</v>
      </c>
      <c r="T28" t="s">
        <v>105</v>
      </c>
      <c r="U28" t="s">
        <v>1</v>
      </c>
      <c r="V28" t="s">
        <v>106</v>
      </c>
      <c r="W28">
        <v>-79.995414999999994</v>
      </c>
      <c r="X28">
        <v>40.302334000000002</v>
      </c>
      <c r="Y28">
        <v>1</v>
      </c>
    </row>
    <row r="29" spans="1:25" hidden="1" x14ac:dyDescent="0.2">
      <c r="A29">
        <v>1756412</v>
      </c>
      <c r="B29">
        <v>128</v>
      </c>
      <c r="C29" t="s">
        <v>0</v>
      </c>
      <c r="D29" t="s">
        <v>1</v>
      </c>
      <c r="E29" t="s">
        <v>2</v>
      </c>
      <c r="F29">
        <v>-79.989997863799999</v>
      </c>
      <c r="G29">
        <v>40.450000762899997</v>
      </c>
      <c r="H29" s="8" t="s">
        <v>0</v>
      </c>
      <c r="I29" t="s">
        <v>3</v>
      </c>
      <c r="J29" s="3">
        <v>1</v>
      </c>
      <c r="K29" t="s">
        <v>107</v>
      </c>
      <c r="L29" s="4">
        <v>1</v>
      </c>
      <c r="M29" t="s">
        <v>107</v>
      </c>
      <c r="N29">
        <f t="shared" si="1"/>
        <v>0</v>
      </c>
      <c r="P29">
        <f t="shared" si="2"/>
        <v>0</v>
      </c>
      <c r="Q29">
        <f t="shared" si="3"/>
        <v>1</v>
      </c>
      <c r="R29">
        <f t="shared" si="0"/>
        <v>1</v>
      </c>
      <c r="S29" t="s">
        <v>108</v>
      </c>
      <c r="T29" t="s">
        <v>109</v>
      </c>
      <c r="U29" t="s">
        <v>1</v>
      </c>
      <c r="V29" t="s">
        <v>110</v>
      </c>
      <c r="W29">
        <v>-79.959778</v>
      </c>
      <c r="X29">
        <v>40.436726</v>
      </c>
      <c r="Y29">
        <v>1</v>
      </c>
    </row>
    <row r="30" spans="1:25" hidden="1" x14ac:dyDescent="0.2">
      <c r="A30">
        <v>1756412</v>
      </c>
      <c r="B30">
        <v>128</v>
      </c>
      <c r="C30" t="s">
        <v>0</v>
      </c>
      <c r="D30" t="s">
        <v>1</v>
      </c>
      <c r="E30" t="s">
        <v>2</v>
      </c>
      <c r="F30">
        <v>-79.989997863799999</v>
      </c>
      <c r="G30">
        <v>40.450000762899997</v>
      </c>
      <c r="H30" s="8" t="s">
        <v>0</v>
      </c>
      <c r="I30" t="s">
        <v>3</v>
      </c>
      <c r="J30" s="3">
        <v>1</v>
      </c>
      <c r="K30" t="s">
        <v>111</v>
      </c>
      <c r="L30" s="4">
        <v>1</v>
      </c>
      <c r="M30" t="s">
        <v>111</v>
      </c>
      <c r="N30">
        <f t="shared" si="1"/>
        <v>0</v>
      </c>
      <c r="P30">
        <f t="shared" si="2"/>
        <v>0</v>
      </c>
      <c r="Q30">
        <f t="shared" si="3"/>
        <v>1</v>
      </c>
      <c r="R30">
        <f t="shared" si="0"/>
        <v>1</v>
      </c>
      <c r="S30" t="s">
        <v>112</v>
      </c>
      <c r="T30" t="s">
        <v>22</v>
      </c>
      <c r="U30" t="s">
        <v>1</v>
      </c>
      <c r="V30" t="s">
        <v>23</v>
      </c>
      <c r="W30">
        <v>-79.947198999999998</v>
      </c>
      <c r="X30">
        <v>40.440168999999997</v>
      </c>
      <c r="Y30">
        <v>1</v>
      </c>
    </row>
    <row r="31" spans="1:25" x14ac:dyDescent="0.2">
      <c r="A31">
        <v>1756412</v>
      </c>
      <c r="B31">
        <v>128</v>
      </c>
      <c r="C31" t="s">
        <v>0</v>
      </c>
      <c r="D31" t="s">
        <v>1</v>
      </c>
      <c r="E31" t="s">
        <v>2</v>
      </c>
      <c r="F31">
        <v>-79.989997863799999</v>
      </c>
      <c r="G31">
        <v>40.450000762899997</v>
      </c>
      <c r="H31" s="8" t="s">
        <v>0</v>
      </c>
      <c r="I31" t="s">
        <v>3</v>
      </c>
      <c r="J31" s="3">
        <v>2</v>
      </c>
      <c r="K31" t="s">
        <v>12</v>
      </c>
      <c r="L31" s="4">
        <v>1</v>
      </c>
      <c r="M31" t="s">
        <v>12</v>
      </c>
      <c r="N31">
        <f t="shared" si="1"/>
        <v>1</v>
      </c>
      <c r="O31">
        <v>1</v>
      </c>
      <c r="P31">
        <f t="shared" si="2"/>
        <v>0</v>
      </c>
      <c r="Q31">
        <f t="shared" si="3"/>
        <v>0</v>
      </c>
      <c r="R31">
        <f t="shared" si="0"/>
        <v>1</v>
      </c>
      <c r="S31" t="s">
        <v>13</v>
      </c>
      <c r="T31" t="s">
        <v>14</v>
      </c>
      <c r="U31" t="s">
        <v>1</v>
      </c>
      <c r="V31" t="s">
        <v>15</v>
      </c>
      <c r="W31">
        <v>-79.922905</v>
      </c>
      <c r="X31">
        <v>40.435702999999997</v>
      </c>
      <c r="Y31">
        <v>1</v>
      </c>
    </row>
    <row r="32" spans="1:25" x14ac:dyDescent="0.2">
      <c r="A32">
        <v>1756412</v>
      </c>
      <c r="B32">
        <v>128</v>
      </c>
      <c r="C32" t="s">
        <v>0</v>
      </c>
      <c r="D32" t="s">
        <v>1</v>
      </c>
      <c r="E32" t="s">
        <v>2</v>
      </c>
      <c r="F32">
        <v>-79.989997863799999</v>
      </c>
      <c r="G32">
        <v>40.450000762899997</v>
      </c>
      <c r="H32" s="8" t="s">
        <v>0</v>
      </c>
      <c r="I32" t="s">
        <v>3</v>
      </c>
      <c r="J32" s="3">
        <v>2</v>
      </c>
      <c r="K32" t="s">
        <v>113</v>
      </c>
      <c r="L32" s="4">
        <v>1</v>
      </c>
      <c r="M32" t="s">
        <v>113</v>
      </c>
      <c r="N32">
        <f t="shared" si="1"/>
        <v>1</v>
      </c>
      <c r="O32" s="10">
        <v>1</v>
      </c>
      <c r="P32">
        <f t="shared" si="2"/>
        <v>0</v>
      </c>
      <c r="Q32">
        <f t="shared" si="3"/>
        <v>0</v>
      </c>
      <c r="R32">
        <f t="shared" si="0"/>
        <v>1</v>
      </c>
      <c r="S32" t="s">
        <v>114</v>
      </c>
      <c r="T32" t="s">
        <v>115</v>
      </c>
      <c r="U32" t="s">
        <v>1</v>
      </c>
      <c r="V32" t="s">
        <v>116</v>
      </c>
      <c r="W32">
        <v>-79.943770999999998</v>
      </c>
      <c r="X32">
        <v>40.465091999999999</v>
      </c>
      <c r="Y32">
        <v>1</v>
      </c>
    </row>
    <row r="33" spans="1:25" x14ac:dyDescent="0.2">
      <c r="A33">
        <v>1756412</v>
      </c>
      <c r="B33">
        <v>128</v>
      </c>
      <c r="C33" t="s">
        <v>0</v>
      </c>
      <c r="D33" t="s">
        <v>1</v>
      </c>
      <c r="E33" t="s">
        <v>2</v>
      </c>
      <c r="F33">
        <v>-79.989997863799999</v>
      </c>
      <c r="G33">
        <v>40.450000762899997</v>
      </c>
      <c r="H33" s="8" t="s">
        <v>0</v>
      </c>
      <c r="I33" t="s">
        <v>3</v>
      </c>
      <c r="J33" s="3">
        <v>2</v>
      </c>
      <c r="K33" t="s">
        <v>117</v>
      </c>
      <c r="L33" s="4">
        <v>1</v>
      </c>
      <c r="M33" t="s">
        <v>117</v>
      </c>
      <c r="N33">
        <f t="shared" si="1"/>
        <v>1</v>
      </c>
      <c r="O33" s="10">
        <v>1</v>
      </c>
      <c r="P33">
        <f t="shared" si="2"/>
        <v>0</v>
      </c>
      <c r="Q33">
        <f t="shared" si="3"/>
        <v>0</v>
      </c>
      <c r="R33">
        <f t="shared" si="0"/>
        <v>1</v>
      </c>
      <c r="S33" t="s">
        <v>118</v>
      </c>
      <c r="T33" t="s">
        <v>119</v>
      </c>
      <c r="U33" t="s">
        <v>120</v>
      </c>
      <c r="V33" t="s">
        <v>121</v>
      </c>
      <c r="W33">
        <v>-79.922905</v>
      </c>
      <c r="X33">
        <v>40.435702999999997</v>
      </c>
      <c r="Y33">
        <v>1</v>
      </c>
    </row>
    <row r="34" spans="1:25" x14ac:dyDescent="0.2">
      <c r="A34">
        <v>1756412</v>
      </c>
      <c r="B34">
        <v>128</v>
      </c>
      <c r="C34" t="s">
        <v>0</v>
      </c>
      <c r="D34" t="s">
        <v>1</v>
      </c>
      <c r="E34" t="s">
        <v>2</v>
      </c>
      <c r="F34">
        <v>-79.989997863799999</v>
      </c>
      <c r="G34">
        <v>40.450000762899997</v>
      </c>
      <c r="H34" s="8" t="s">
        <v>0</v>
      </c>
      <c r="I34" t="s">
        <v>3</v>
      </c>
      <c r="J34" s="3">
        <v>2</v>
      </c>
      <c r="K34" t="s">
        <v>122</v>
      </c>
      <c r="L34" s="4">
        <v>1</v>
      </c>
      <c r="M34" t="s">
        <v>122</v>
      </c>
      <c r="N34">
        <f t="shared" si="1"/>
        <v>1</v>
      </c>
      <c r="O34" s="10">
        <v>1</v>
      </c>
      <c r="P34">
        <f t="shared" si="2"/>
        <v>0</v>
      </c>
      <c r="Q34">
        <f t="shared" si="3"/>
        <v>0</v>
      </c>
      <c r="R34">
        <f t="shared" si="0"/>
        <v>1</v>
      </c>
      <c r="S34" t="s">
        <v>123</v>
      </c>
      <c r="T34" t="s">
        <v>124</v>
      </c>
      <c r="U34" t="s">
        <v>1</v>
      </c>
      <c r="V34" t="s">
        <v>125</v>
      </c>
      <c r="W34">
        <v>-79.963982000000001</v>
      </c>
      <c r="X34">
        <v>40.428027999999998</v>
      </c>
      <c r="Y34">
        <v>1</v>
      </c>
    </row>
    <row r="35" spans="1:25" x14ac:dyDescent="0.2">
      <c r="A35">
        <v>1756412</v>
      </c>
      <c r="B35">
        <v>128</v>
      </c>
      <c r="C35" t="s">
        <v>0</v>
      </c>
      <c r="D35" t="s">
        <v>1</v>
      </c>
      <c r="E35" t="s">
        <v>2</v>
      </c>
      <c r="F35">
        <v>-79.989997863799999</v>
      </c>
      <c r="G35">
        <v>40.450000762899997</v>
      </c>
      <c r="H35" s="8" t="s">
        <v>0</v>
      </c>
      <c r="I35" t="s">
        <v>3</v>
      </c>
      <c r="J35" s="3">
        <v>1</v>
      </c>
      <c r="K35" t="s">
        <v>126</v>
      </c>
      <c r="L35" s="4">
        <v>2</v>
      </c>
      <c r="M35" t="s">
        <v>126</v>
      </c>
      <c r="N35">
        <f t="shared" si="1"/>
        <v>1</v>
      </c>
      <c r="O35" s="10">
        <v>1</v>
      </c>
      <c r="P35">
        <f t="shared" si="2"/>
        <v>0</v>
      </c>
      <c r="Q35">
        <f t="shared" si="3"/>
        <v>0</v>
      </c>
      <c r="R35">
        <f t="shared" si="0"/>
        <v>1</v>
      </c>
      <c r="S35" t="s">
        <v>127</v>
      </c>
      <c r="T35" t="s">
        <v>18</v>
      </c>
      <c r="U35" t="s">
        <v>1</v>
      </c>
      <c r="V35" t="s">
        <v>19</v>
      </c>
      <c r="W35">
        <v>-79.997519999999994</v>
      </c>
      <c r="X35">
        <v>40.441749999999999</v>
      </c>
      <c r="Y35">
        <v>2</v>
      </c>
    </row>
    <row r="36" spans="1:25" hidden="1" x14ac:dyDescent="0.2">
      <c r="A36">
        <v>1756412</v>
      </c>
      <c r="B36">
        <v>128</v>
      </c>
      <c r="C36" t="s">
        <v>0</v>
      </c>
      <c r="D36" t="s">
        <v>1</v>
      </c>
      <c r="E36" t="s">
        <v>2</v>
      </c>
      <c r="F36">
        <v>-79.989997863799999</v>
      </c>
      <c r="G36">
        <v>40.450000762899997</v>
      </c>
      <c r="H36" s="8" t="s">
        <v>0</v>
      </c>
      <c r="I36" t="s">
        <v>3</v>
      </c>
      <c r="J36" s="3">
        <v>1</v>
      </c>
      <c r="K36" t="s">
        <v>128</v>
      </c>
      <c r="L36" s="4">
        <v>1</v>
      </c>
      <c r="M36" t="s">
        <v>128</v>
      </c>
      <c r="N36">
        <f t="shared" si="1"/>
        <v>0</v>
      </c>
      <c r="P36">
        <f t="shared" si="2"/>
        <v>0</v>
      </c>
      <c r="Q36">
        <f t="shared" si="3"/>
        <v>1</v>
      </c>
      <c r="R36">
        <f t="shared" si="0"/>
        <v>1</v>
      </c>
      <c r="S36" t="s">
        <v>129</v>
      </c>
      <c r="T36" t="s">
        <v>130</v>
      </c>
      <c r="U36" t="s">
        <v>1</v>
      </c>
      <c r="V36" t="s">
        <v>131</v>
      </c>
      <c r="W36">
        <v>-80.032295000000005</v>
      </c>
      <c r="X36">
        <v>40.456850000000003</v>
      </c>
      <c r="Y36">
        <v>1</v>
      </c>
    </row>
    <row r="37" spans="1:25" hidden="1" x14ac:dyDescent="0.2">
      <c r="A37">
        <v>1756412</v>
      </c>
      <c r="B37">
        <v>128</v>
      </c>
      <c r="C37" t="s">
        <v>0</v>
      </c>
      <c r="D37" t="s">
        <v>1</v>
      </c>
      <c r="E37" t="s">
        <v>2</v>
      </c>
      <c r="F37">
        <v>-79.989997863799999</v>
      </c>
      <c r="G37">
        <v>40.450000762899997</v>
      </c>
      <c r="H37" s="8" t="s">
        <v>0</v>
      </c>
      <c r="I37" t="s">
        <v>3</v>
      </c>
      <c r="J37" s="3">
        <v>1</v>
      </c>
      <c r="K37" t="s">
        <v>132</v>
      </c>
      <c r="L37" s="4">
        <v>1</v>
      </c>
      <c r="M37" t="s">
        <v>132</v>
      </c>
      <c r="N37">
        <f t="shared" si="1"/>
        <v>0</v>
      </c>
      <c r="P37">
        <f t="shared" si="2"/>
        <v>0</v>
      </c>
      <c r="Q37">
        <f t="shared" si="3"/>
        <v>1</v>
      </c>
      <c r="R37">
        <f t="shared" si="0"/>
        <v>1</v>
      </c>
      <c r="S37" t="s">
        <v>133</v>
      </c>
      <c r="T37" t="s">
        <v>30</v>
      </c>
      <c r="U37" t="s">
        <v>31</v>
      </c>
      <c r="V37" t="s">
        <v>32</v>
      </c>
      <c r="W37">
        <v>-79.928057999999993</v>
      </c>
      <c r="X37">
        <v>40.569817999999998</v>
      </c>
      <c r="Y37">
        <v>1</v>
      </c>
    </row>
    <row r="38" spans="1:25" hidden="1" x14ac:dyDescent="0.2">
      <c r="A38">
        <v>1756412</v>
      </c>
      <c r="B38">
        <v>128</v>
      </c>
      <c r="C38" t="s">
        <v>0</v>
      </c>
      <c r="D38" t="s">
        <v>1</v>
      </c>
      <c r="E38" t="s">
        <v>2</v>
      </c>
      <c r="F38">
        <v>-79.989997863799999</v>
      </c>
      <c r="G38">
        <v>40.450000762899997</v>
      </c>
      <c r="H38" s="8" t="s">
        <v>0</v>
      </c>
      <c r="I38" t="s">
        <v>3</v>
      </c>
      <c r="J38" s="3">
        <v>1</v>
      </c>
      <c r="K38" t="s">
        <v>134</v>
      </c>
      <c r="L38" s="4">
        <v>1</v>
      </c>
      <c r="M38" t="s">
        <v>134</v>
      </c>
      <c r="N38">
        <f t="shared" si="1"/>
        <v>0</v>
      </c>
      <c r="P38">
        <f t="shared" si="2"/>
        <v>0</v>
      </c>
      <c r="Q38">
        <f t="shared" si="3"/>
        <v>1</v>
      </c>
      <c r="R38">
        <f t="shared" si="0"/>
        <v>1</v>
      </c>
      <c r="S38" t="s">
        <v>135</v>
      </c>
      <c r="T38" t="s">
        <v>136</v>
      </c>
      <c r="U38" t="s">
        <v>1</v>
      </c>
      <c r="V38" t="s">
        <v>137</v>
      </c>
      <c r="W38">
        <v>-80.110611000000006</v>
      </c>
      <c r="X38">
        <v>40.336674000000002</v>
      </c>
      <c r="Y38">
        <v>1</v>
      </c>
    </row>
    <row r="39" spans="1:25" hidden="1" x14ac:dyDescent="0.2">
      <c r="A39">
        <v>1756412</v>
      </c>
      <c r="B39">
        <v>128</v>
      </c>
      <c r="C39" t="s">
        <v>0</v>
      </c>
      <c r="D39" t="s">
        <v>1</v>
      </c>
      <c r="E39" t="s">
        <v>2</v>
      </c>
      <c r="F39">
        <v>-79.989997863799999</v>
      </c>
      <c r="G39">
        <v>40.450000762899997</v>
      </c>
      <c r="H39" s="8" t="s">
        <v>0</v>
      </c>
      <c r="I39" t="s">
        <v>3</v>
      </c>
      <c r="J39" s="3">
        <v>1</v>
      </c>
      <c r="K39" t="s">
        <v>138</v>
      </c>
      <c r="L39" s="4">
        <v>1</v>
      </c>
      <c r="M39" t="s">
        <v>138</v>
      </c>
      <c r="N39">
        <f t="shared" si="1"/>
        <v>0</v>
      </c>
      <c r="P39">
        <f t="shared" si="2"/>
        <v>0</v>
      </c>
      <c r="Q39">
        <f t="shared" si="3"/>
        <v>1</v>
      </c>
      <c r="R39">
        <f t="shared" si="0"/>
        <v>1</v>
      </c>
      <c r="S39" t="s">
        <v>139</v>
      </c>
      <c r="T39" t="s">
        <v>140</v>
      </c>
      <c r="U39" t="s">
        <v>1</v>
      </c>
      <c r="V39" t="s">
        <v>141</v>
      </c>
      <c r="W39">
        <v>-80.006270999999998</v>
      </c>
      <c r="X39">
        <v>40.516070999999997</v>
      </c>
      <c r="Y39">
        <v>1</v>
      </c>
    </row>
    <row r="40" spans="1:25" hidden="1" x14ac:dyDescent="0.2">
      <c r="A40">
        <v>1756412</v>
      </c>
      <c r="B40">
        <v>128</v>
      </c>
      <c r="C40" t="s">
        <v>0</v>
      </c>
      <c r="D40" t="s">
        <v>1</v>
      </c>
      <c r="E40" t="s">
        <v>2</v>
      </c>
      <c r="F40">
        <v>-79.989997863799999</v>
      </c>
      <c r="G40">
        <v>40.450000762899997</v>
      </c>
      <c r="H40" s="8" t="s">
        <v>0</v>
      </c>
      <c r="I40" t="s">
        <v>3</v>
      </c>
      <c r="J40" s="3">
        <v>1</v>
      </c>
      <c r="K40" t="s">
        <v>142</v>
      </c>
      <c r="L40" s="4">
        <v>1</v>
      </c>
      <c r="M40" t="s">
        <v>142</v>
      </c>
      <c r="N40">
        <f t="shared" si="1"/>
        <v>0</v>
      </c>
      <c r="P40">
        <f t="shared" si="2"/>
        <v>0</v>
      </c>
      <c r="Q40">
        <f t="shared" si="3"/>
        <v>1</v>
      </c>
      <c r="R40">
        <f t="shared" si="0"/>
        <v>1</v>
      </c>
      <c r="S40" t="s">
        <v>143</v>
      </c>
      <c r="T40" t="s">
        <v>22</v>
      </c>
      <c r="U40" t="s">
        <v>1</v>
      </c>
      <c r="V40" t="s">
        <v>23</v>
      </c>
      <c r="W40">
        <v>-79.947198999999998</v>
      </c>
      <c r="X40">
        <v>40.440168999999997</v>
      </c>
      <c r="Y40">
        <v>1</v>
      </c>
    </row>
    <row r="41" spans="1:25" hidden="1" x14ac:dyDescent="0.2">
      <c r="A41">
        <v>1756412</v>
      </c>
      <c r="B41">
        <v>128</v>
      </c>
      <c r="C41" t="s">
        <v>0</v>
      </c>
      <c r="D41" t="s">
        <v>1</v>
      </c>
      <c r="E41" t="s">
        <v>2</v>
      </c>
      <c r="F41">
        <v>-79.989997863799999</v>
      </c>
      <c r="G41">
        <v>40.450000762899997</v>
      </c>
      <c r="H41" s="8" t="s">
        <v>0</v>
      </c>
      <c r="I41" t="s">
        <v>3</v>
      </c>
      <c r="J41" s="3">
        <v>1</v>
      </c>
      <c r="K41" t="s">
        <v>144</v>
      </c>
      <c r="L41" s="4">
        <v>1</v>
      </c>
      <c r="M41" t="s">
        <v>144</v>
      </c>
      <c r="N41">
        <f t="shared" si="1"/>
        <v>0</v>
      </c>
      <c r="P41">
        <f t="shared" si="2"/>
        <v>0</v>
      </c>
      <c r="Q41">
        <f t="shared" si="3"/>
        <v>1</v>
      </c>
      <c r="R41">
        <f t="shared" si="0"/>
        <v>1</v>
      </c>
      <c r="S41" t="s">
        <v>145</v>
      </c>
      <c r="T41" t="s">
        <v>146</v>
      </c>
      <c r="U41" t="s">
        <v>1</v>
      </c>
      <c r="V41" t="s">
        <v>147</v>
      </c>
      <c r="W41">
        <v>-79.915154000000001</v>
      </c>
      <c r="X41">
        <v>40.456511999999996</v>
      </c>
      <c r="Y41">
        <v>1</v>
      </c>
    </row>
    <row r="42" spans="1:25" x14ac:dyDescent="0.2">
      <c r="A42">
        <v>1756412</v>
      </c>
      <c r="B42">
        <v>128</v>
      </c>
      <c r="C42" t="s">
        <v>0</v>
      </c>
      <c r="D42" t="s">
        <v>1</v>
      </c>
      <c r="E42" t="s">
        <v>2</v>
      </c>
      <c r="F42">
        <v>-79.989997863799999</v>
      </c>
      <c r="G42">
        <v>40.450000762899997</v>
      </c>
      <c r="H42" s="8" t="s">
        <v>0</v>
      </c>
      <c r="I42" t="s">
        <v>3</v>
      </c>
      <c r="J42" s="3">
        <v>2</v>
      </c>
      <c r="K42" t="s">
        <v>148</v>
      </c>
      <c r="L42" s="4">
        <v>1</v>
      </c>
      <c r="M42" t="s">
        <v>148</v>
      </c>
      <c r="N42">
        <f t="shared" si="1"/>
        <v>1</v>
      </c>
      <c r="O42" s="10">
        <v>1</v>
      </c>
      <c r="P42">
        <f t="shared" si="2"/>
        <v>0</v>
      </c>
      <c r="Q42">
        <f t="shared" si="3"/>
        <v>0</v>
      </c>
      <c r="R42">
        <f t="shared" si="0"/>
        <v>1</v>
      </c>
      <c r="S42" t="s">
        <v>149</v>
      </c>
      <c r="T42" t="s">
        <v>150</v>
      </c>
      <c r="U42" t="s">
        <v>1</v>
      </c>
      <c r="V42" t="s">
        <v>151</v>
      </c>
      <c r="W42">
        <v>-79.954750000000004</v>
      </c>
      <c r="X42">
        <v>40.465668000000001</v>
      </c>
      <c r="Y42">
        <v>1</v>
      </c>
    </row>
    <row r="43" spans="1:25" hidden="1" x14ac:dyDescent="0.2">
      <c r="A43">
        <v>1756412</v>
      </c>
      <c r="B43">
        <v>128</v>
      </c>
      <c r="C43" t="s">
        <v>0</v>
      </c>
      <c r="D43" t="s">
        <v>1</v>
      </c>
      <c r="E43" t="s">
        <v>2</v>
      </c>
      <c r="F43">
        <v>-79.989997863799999</v>
      </c>
      <c r="G43">
        <v>40.450000762899997</v>
      </c>
      <c r="H43" s="8" t="s">
        <v>0</v>
      </c>
      <c r="I43" t="s">
        <v>3</v>
      </c>
      <c r="J43" s="3">
        <v>1</v>
      </c>
      <c r="K43" t="s">
        <v>152</v>
      </c>
      <c r="L43" s="4">
        <v>1</v>
      </c>
      <c r="M43" t="s">
        <v>152</v>
      </c>
      <c r="N43">
        <f t="shared" si="1"/>
        <v>0</v>
      </c>
      <c r="P43">
        <f t="shared" si="2"/>
        <v>0</v>
      </c>
      <c r="Q43">
        <f t="shared" si="3"/>
        <v>1</v>
      </c>
      <c r="R43">
        <f t="shared" si="0"/>
        <v>1</v>
      </c>
      <c r="S43" t="s">
        <v>153</v>
      </c>
      <c r="T43" t="s">
        <v>154</v>
      </c>
      <c r="U43" t="s">
        <v>1</v>
      </c>
      <c r="V43" t="s">
        <v>155</v>
      </c>
      <c r="W43">
        <v>-79.952049000000002</v>
      </c>
      <c r="X43">
        <v>40.434238000000001</v>
      </c>
      <c r="Y43">
        <v>1</v>
      </c>
    </row>
    <row r="44" spans="1:25" hidden="1" x14ac:dyDescent="0.2">
      <c r="A44">
        <v>1756412</v>
      </c>
      <c r="B44">
        <v>128</v>
      </c>
      <c r="C44" t="s">
        <v>0</v>
      </c>
      <c r="D44" t="s">
        <v>1</v>
      </c>
      <c r="E44" t="s">
        <v>2</v>
      </c>
      <c r="F44">
        <v>-79.989997863799999</v>
      </c>
      <c r="G44">
        <v>40.450000762899997</v>
      </c>
      <c r="H44" s="8" t="s">
        <v>0</v>
      </c>
      <c r="I44" t="s">
        <v>3</v>
      </c>
      <c r="J44" s="3">
        <v>1</v>
      </c>
      <c r="K44" t="s">
        <v>156</v>
      </c>
      <c r="L44" s="4">
        <v>1</v>
      </c>
      <c r="M44" t="s">
        <v>156</v>
      </c>
      <c r="N44">
        <f t="shared" si="1"/>
        <v>0</v>
      </c>
      <c r="P44">
        <f t="shared" si="2"/>
        <v>0</v>
      </c>
      <c r="Q44">
        <f t="shared" si="3"/>
        <v>1</v>
      </c>
      <c r="R44">
        <f t="shared" si="0"/>
        <v>1</v>
      </c>
      <c r="S44" t="s">
        <v>157</v>
      </c>
      <c r="T44" t="s">
        <v>158</v>
      </c>
      <c r="U44" t="s">
        <v>1</v>
      </c>
      <c r="V44" t="s">
        <v>159</v>
      </c>
      <c r="W44">
        <v>-80.003710999999996</v>
      </c>
      <c r="X44">
        <v>40.432541999999998</v>
      </c>
      <c r="Y44">
        <v>1</v>
      </c>
    </row>
    <row r="45" spans="1:25" x14ac:dyDescent="0.2">
      <c r="A45">
        <v>1756412</v>
      </c>
      <c r="B45">
        <v>128</v>
      </c>
      <c r="C45" t="s">
        <v>0</v>
      </c>
      <c r="D45" t="s">
        <v>1</v>
      </c>
      <c r="E45" t="s">
        <v>2</v>
      </c>
      <c r="F45">
        <v>-79.989997863799999</v>
      </c>
      <c r="G45">
        <v>40.450000762899997</v>
      </c>
      <c r="H45" s="8" t="s">
        <v>0</v>
      </c>
      <c r="I45" t="s">
        <v>3</v>
      </c>
      <c r="J45" s="3">
        <v>2</v>
      </c>
      <c r="K45" t="s">
        <v>160</v>
      </c>
      <c r="L45" s="4">
        <v>1</v>
      </c>
      <c r="M45" t="s">
        <v>160</v>
      </c>
      <c r="N45">
        <f t="shared" si="1"/>
        <v>1</v>
      </c>
      <c r="O45" s="10">
        <v>1</v>
      </c>
      <c r="P45">
        <f t="shared" si="2"/>
        <v>0</v>
      </c>
      <c r="Q45">
        <f t="shared" si="3"/>
        <v>0</v>
      </c>
      <c r="R45">
        <f t="shared" si="0"/>
        <v>1</v>
      </c>
      <c r="S45" t="s">
        <v>161</v>
      </c>
      <c r="T45" t="s">
        <v>162</v>
      </c>
      <c r="U45" t="s">
        <v>1</v>
      </c>
      <c r="V45" t="s">
        <v>163</v>
      </c>
      <c r="W45">
        <v>-79.986037999999994</v>
      </c>
      <c r="X45">
        <v>40.428733999999999</v>
      </c>
      <c r="Y45">
        <v>1</v>
      </c>
    </row>
    <row r="46" spans="1:25" hidden="1" x14ac:dyDescent="0.2">
      <c r="A46">
        <v>1756412</v>
      </c>
      <c r="B46">
        <v>128</v>
      </c>
      <c r="C46" t="s">
        <v>0</v>
      </c>
      <c r="D46" t="s">
        <v>1</v>
      </c>
      <c r="E46" t="s">
        <v>2</v>
      </c>
      <c r="F46">
        <v>-79.989997863799999</v>
      </c>
      <c r="G46">
        <v>40.450000762899997</v>
      </c>
      <c r="H46" s="8" t="s">
        <v>0</v>
      </c>
      <c r="I46" t="s">
        <v>3</v>
      </c>
      <c r="J46" s="3">
        <v>1</v>
      </c>
      <c r="K46" t="s">
        <v>164</v>
      </c>
      <c r="L46" s="4">
        <v>1</v>
      </c>
      <c r="M46" t="s">
        <v>164</v>
      </c>
      <c r="N46">
        <f t="shared" si="1"/>
        <v>0</v>
      </c>
      <c r="P46">
        <f t="shared" si="2"/>
        <v>0</v>
      </c>
      <c r="Q46">
        <f t="shared" si="3"/>
        <v>1</v>
      </c>
      <c r="R46">
        <f t="shared" si="0"/>
        <v>1</v>
      </c>
      <c r="S46" t="s">
        <v>165</v>
      </c>
      <c r="T46" t="s">
        <v>166</v>
      </c>
      <c r="U46" t="s">
        <v>167</v>
      </c>
      <c r="V46" t="s">
        <v>168</v>
      </c>
      <c r="W46">
        <v>0</v>
      </c>
      <c r="X46">
        <v>0</v>
      </c>
      <c r="Y46">
        <v>1</v>
      </c>
    </row>
    <row r="47" spans="1:25" hidden="1" x14ac:dyDescent="0.2">
      <c r="A47">
        <v>1756412</v>
      </c>
      <c r="B47">
        <v>128</v>
      </c>
      <c r="C47" t="s">
        <v>0</v>
      </c>
      <c r="D47" t="s">
        <v>1</v>
      </c>
      <c r="E47" t="s">
        <v>2</v>
      </c>
      <c r="F47">
        <v>-79.989997863799999</v>
      </c>
      <c r="G47">
        <v>40.450000762899997</v>
      </c>
      <c r="H47" s="8" t="s">
        <v>0</v>
      </c>
      <c r="I47" t="s">
        <v>3</v>
      </c>
      <c r="J47" s="3">
        <v>1</v>
      </c>
      <c r="K47" t="s">
        <v>169</v>
      </c>
      <c r="L47" s="4">
        <v>1</v>
      </c>
      <c r="M47" t="s">
        <v>169</v>
      </c>
      <c r="N47">
        <f t="shared" si="1"/>
        <v>0</v>
      </c>
      <c r="P47">
        <f t="shared" si="2"/>
        <v>0</v>
      </c>
      <c r="Q47">
        <f t="shared" si="3"/>
        <v>1</v>
      </c>
      <c r="R47">
        <f t="shared" si="0"/>
        <v>1</v>
      </c>
      <c r="S47" t="s">
        <v>170</v>
      </c>
      <c r="T47" t="s">
        <v>171</v>
      </c>
      <c r="U47" t="s">
        <v>1</v>
      </c>
      <c r="V47" t="s">
        <v>172</v>
      </c>
      <c r="W47">
        <v>-80.034644999999998</v>
      </c>
      <c r="X47">
        <v>40.571002999999997</v>
      </c>
      <c r="Y47">
        <v>1</v>
      </c>
    </row>
    <row r="48" spans="1:25" x14ac:dyDescent="0.2">
      <c r="A48">
        <v>1756412</v>
      </c>
      <c r="B48">
        <v>128</v>
      </c>
      <c r="C48" t="s">
        <v>0</v>
      </c>
      <c r="D48" t="s">
        <v>1</v>
      </c>
      <c r="E48" t="s">
        <v>2</v>
      </c>
      <c r="F48">
        <v>-79.989997863799999</v>
      </c>
      <c r="G48">
        <v>40.450000762899997</v>
      </c>
      <c r="H48" s="8" t="s">
        <v>0</v>
      </c>
      <c r="I48" t="s">
        <v>3</v>
      </c>
      <c r="J48" s="3">
        <v>2</v>
      </c>
      <c r="K48" t="s">
        <v>37</v>
      </c>
      <c r="L48" s="4">
        <v>1</v>
      </c>
      <c r="M48" t="s">
        <v>37</v>
      </c>
      <c r="N48">
        <f t="shared" si="1"/>
        <v>1</v>
      </c>
      <c r="O48" s="10">
        <v>1</v>
      </c>
      <c r="P48">
        <f t="shared" si="2"/>
        <v>0</v>
      </c>
      <c r="Q48">
        <f t="shared" si="3"/>
        <v>0</v>
      </c>
      <c r="R48">
        <f t="shared" si="0"/>
        <v>1</v>
      </c>
      <c r="S48" t="s">
        <v>38</v>
      </c>
      <c r="T48" t="s">
        <v>39</v>
      </c>
      <c r="U48" t="s">
        <v>1</v>
      </c>
      <c r="V48" t="s">
        <v>40</v>
      </c>
      <c r="W48">
        <v>-79.922805999999994</v>
      </c>
      <c r="X48">
        <v>40.434963000000003</v>
      </c>
      <c r="Y48">
        <v>1</v>
      </c>
    </row>
    <row r="49" spans="1:25" x14ac:dyDescent="0.2">
      <c r="A49">
        <v>1756412</v>
      </c>
      <c r="B49">
        <v>128</v>
      </c>
      <c r="C49" t="s">
        <v>0</v>
      </c>
      <c r="D49" t="s">
        <v>1</v>
      </c>
      <c r="E49" t="s">
        <v>2</v>
      </c>
      <c r="F49">
        <v>-79.989997863799999</v>
      </c>
      <c r="G49">
        <v>40.450000762899997</v>
      </c>
      <c r="H49" s="8" t="s">
        <v>0</v>
      </c>
      <c r="I49" t="s">
        <v>3</v>
      </c>
      <c r="J49" s="3">
        <v>2</v>
      </c>
      <c r="K49" t="s">
        <v>173</v>
      </c>
      <c r="L49" s="4">
        <v>1</v>
      </c>
      <c r="M49" t="s">
        <v>173</v>
      </c>
      <c r="N49">
        <f t="shared" si="1"/>
        <v>1</v>
      </c>
      <c r="O49" s="10">
        <v>1</v>
      </c>
      <c r="P49">
        <f t="shared" si="2"/>
        <v>0</v>
      </c>
      <c r="Q49">
        <f t="shared" si="3"/>
        <v>0</v>
      </c>
      <c r="R49">
        <f t="shared" si="0"/>
        <v>1</v>
      </c>
      <c r="S49" t="s">
        <v>174</v>
      </c>
      <c r="T49" t="s">
        <v>162</v>
      </c>
      <c r="U49" t="s">
        <v>1</v>
      </c>
      <c r="V49" t="s">
        <v>163</v>
      </c>
      <c r="W49">
        <v>-79.986037999999994</v>
      </c>
      <c r="X49">
        <v>40.428733999999999</v>
      </c>
      <c r="Y49">
        <v>1</v>
      </c>
    </row>
    <row r="50" spans="1:25" x14ac:dyDescent="0.2">
      <c r="A50">
        <v>1756412</v>
      </c>
      <c r="B50">
        <v>128</v>
      </c>
      <c r="C50" t="s">
        <v>0</v>
      </c>
      <c r="D50" t="s">
        <v>1</v>
      </c>
      <c r="E50" t="s">
        <v>2</v>
      </c>
      <c r="F50">
        <v>-79.989997863799999</v>
      </c>
      <c r="G50">
        <v>40.450000762899997</v>
      </c>
      <c r="H50" s="8" t="s">
        <v>0</v>
      </c>
      <c r="I50" t="s">
        <v>3</v>
      </c>
      <c r="J50" s="3">
        <v>2</v>
      </c>
      <c r="K50" t="s">
        <v>175</v>
      </c>
      <c r="L50" s="4">
        <v>1</v>
      </c>
      <c r="M50" t="s">
        <v>175</v>
      </c>
      <c r="N50">
        <f t="shared" si="1"/>
        <v>1</v>
      </c>
      <c r="O50" s="10">
        <v>1</v>
      </c>
      <c r="P50">
        <f t="shared" si="2"/>
        <v>0</v>
      </c>
      <c r="Q50">
        <f t="shared" si="3"/>
        <v>0</v>
      </c>
      <c r="R50">
        <f t="shared" si="0"/>
        <v>1</v>
      </c>
      <c r="S50" t="s">
        <v>176</v>
      </c>
      <c r="T50" t="s">
        <v>177</v>
      </c>
      <c r="U50" t="s">
        <v>1</v>
      </c>
      <c r="V50" t="s">
        <v>178</v>
      </c>
      <c r="W50">
        <v>-80.019531000000001</v>
      </c>
      <c r="X50">
        <v>40.393013000000003</v>
      </c>
      <c r="Y50">
        <v>1</v>
      </c>
    </row>
    <row r="51" spans="1:25" hidden="1" x14ac:dyDescent="0.2">
      <c r="A51">
        <v>1756412</v>
      </c>
      <c r="B51">
        <v>128</v>
      </c>
      <c r="C51" t="s">
        <v>0</v>
      </c>
      <c r="D51" t="s">
        <v>1</v>
      </c>
      <c r="E51" t="s">
        <v>2</v>
      </c>
      <c r="F51">
        <v>-79.989997863799999</v>
      </c>
      <c r="G51">
        <v>40.450000762899997</v>
      </c>
      <c r="H51" s="8" t="s">
        <v>0</v>
      </c>
      <c r="I51" t="s">
        <v>3</v>
      </c>
      <c r="J51" s="3">
        <v>1</v>
      </c>
      <c r="K51" t="s">
        <v>179</v>
      </c>
      <c r="L51" s="4">
        <v>1</v>
      </c>
      <c r="M51" t="s">
        <v>179</v>
      </c>
      <c r="N51">
        <f t="shared" si="1"/>
        <v>0</v>
      </c>
      <c r="P51">
        <f t="shared" si="2"/>
        <v>0</v>
      </c>
      <c r="Q51">
        <f t="shared" si="3"/>
        <v>1</v>
      </c>
      <c r="R51">
        <f t="shared" si="0"/>
        <v>1</v>
      </c>
      <c r="S51" t="s">
        <v>180</v>
      </c>
      <c r="T51" t="s">
        <v>181</v>
      </c>
      <c r="U51" t="s">
        <v>1</v>
      </c>
      <c r="V51" t="s">
        <v>182</v>
      </c>
      <c r="W51">
        <v>-80.003013999999993</v>
      </c>
      <c r="X51">
        <v>40.453071999999999</v>
      </c>
      <c r="Y51">
        <v>1</v>
      </c>
    </row>
    <row r="52" spans="1:25" hidden="1" x14ac:dyDescent="0.2">
      <c r="A52">
        <v>1756412</v>
      </c>
      <c r="B52">
        <v>128</v>
      </c>
      <c r="C52" t="s">
        <v>0</v>
      </c>
      <c r="D52" t="s">
        <v>1</v>
      </c>
      <c r="E52" t="s">
        <v>2</v>
      </c>
      <c r="F52">
        <v>-79.989997863799999</v>
      </c>
      <c r="G52">
        <v>40.450000762899997</v>
      </c>
      <c r="H52" s="8" t="s">
        <v>0</v>
      </c>
      <c r="I52" t="s">
        <v>3</v>
      </c>
      <c r="J52" s="3">
        <v>1</v>
      </c>
      <c r="K52" t="s">
        <v>183</v>
      </c>
      <c r="L52" s="4">
        <v>1</v>
      </c>
      <c r="M52" t="s">
        <v>183</v>
      </c>
      <c r="N52">
        <f t="shared" si="1"/>
        <v>0</v>
      </c>
      <c r="P52">
        <f t="shared" si="2"/>
        <v>0</v>
      </c>
      <c r="Q52">
        <f t="shared" si="3"/>
        <v>1</v>
      </c>
      <c r="R52">
        <f t="shared" si="0"/>
        <v>1</v>
      </c>
      <c r="S52" t="s">
        <v>184</v>
      </c>
      <c r="T52" t="s">
        <v>185</v>
      </c>
      <c r="U52" t="s">
        <v>186</v>
      </c>
      <c r="V52" t="s">
        <v>187</v>
      </c>
      <c r="W52">
        <v>-79.802685999999994</v>
      </c>
      <c r="X52">
        <v>40.175530999999999</v>
      </c>
      <c r="Y52">
        <v>1</v>
      </c>
    </row>
    <row r="53" spans="1:25" hidden="1" x14ac:dyDescent="0.2">
      <c r="A53">
        <v>1756412</v>
      </c>
      <c r="B53">
        <v>128</v>
      </c>
      <c r="C53" t="s">
        <v>0</v>
      </c>
      <c r="D53" t="s">
        <v>1</v>
      </c>
      <c r="E53" t="s">
        <v>2</v>
      </c>
      <c r="F53">
        <v>-79.989997863799999</v>
      </c>
      <c r="G53">
        <v>40.450000762899997</v>
      </c>
      <c r="H53" s="8" t="s">
        <v>0</v>
      </c>
      <c r="I53" t="s">
        <v>3</v>
      </c>
      <c r="J53" s="3">
        <v>1</v>
      </c>
      <c r="K53" t="s">
        <v>188</v>
      </c>
      <c r="L53" s="4">
        <v>1</v>
      </c>
      <c r="M53" t="s">
        <v>188</v>
      </c>
      <c r="N53">
        <f t="shared" si="1"/>
        <v>0</v>
      </c>
      <c r="P53">
        <f t="shared" si="2"/>
        <v>0</v>
      </c>
      <c r="Q53">
        <f t="shared" si="3"/>
        <v>1</v>
      </c>
      <c r="R53">
        <f t="shared" si="0"/>
        <v>1</v>
      </c>
      <c r="S53" t="s">
        <v>189</v>
      </c>
      <c r="T53" t="s">
        <v>190</v>
      </c>
      <c r="U53" t="s">
        <v>1</v>
      </c>
      <c r="V53" t="s">
        <v>191</v>
      </c>
      <c r="W53">
        <v>-79.950515999999993</v>
      </c>
      <c r="X53">
        <v>40.444018999999997</v>
      </c>
      <c r="Y53">
        <v>1</v>
      </c>
    </row>
    <row r="54" spans="1:25" hidden="1" x14ac:dyDescent="0.2">
      <c r="A54">
        <v>1756412</v>
      </c>
      <c r="B54">
        <v>128</v>
      </c>
      <c r="C54" t="s">
        <v>0</v>
      </c>
      <c r="D54" t="s">
        <v>1</v>
      </c>
      <c r="E54" t="s">
        <v>2</v>
      </c>
      <c r="F54">
        <v>-79.989997863799999</v>
      </c>
      <c r="G54">
        <v>40.450000762899997</v>
      </c>
      <c r="H54" s="8" t="s">
        <v>0</v>
      </c>
      <c r="I54" t="s">
        <v>3</v>
      </c>
      <c r="J54" s="3">
        <v>1</v>
      </c>
      <c r="K54" t="s">
        <v>192</v>
      </c>
      <c r="L54" s="4">
        <v>1</v>
      </c>
      <c r="M54" t="s">
        <v>192</v>
      </c>
      <c r="N54">
        <f t="shared" si="1"/>
        <v>0</v>
      </c>
      <c r="P54">
        <f t="shared" si="2"/>
        <v>0</v>
      </c>
      <c r="Q54">
        <f t="shared" si="3"/>
        <v>1</v>
      </c>
      <c r="R54">
        <f t="shared" si="0"/>
        <v>1</v>
      </c>
      <c r="S54" t="s">
        <v>193</v>
      </c>
      <c r="T54" t="s">
        <v>97</v>
      </c>
      <c r="U54" t="s">
        <v>1</v>
      </c>
      <c r="V54" t="s">
        <v>98</v>
      </c>
      <c r="W54">
        <v>-79.961389999999994</v>
      </c>
      <c r="X54">
        <v>40.467930000000003</v>
      </c>
      <c r="Y54">
        <v>1</v>
      </c>
    </row>
    <row r="55" spans="1:25" hidden="1" x14ac:dyDescent="0.2">
      <c r="A55">
        <v>1756412</v>
      </c>
      <c r="B55">
        <v>128</v>
      </c>
      <c r="C55" t="s">
        <v>0</v>
      </c>
      <c r="D55" t="s">
        <v>1</v>
      </c>
      <c r="E55" t="s">
        <v>2</v>
      </c>
      <c r="F55">
        <v>-79.989997863799999</v>
      </c>
      <c r="G55">
        <v>40.450000762899997</v>
      </c>
      <c r="H55" s="8" t="s">
        <v>0</v>
      </c>
      <c r="I55" t="s">
        <v>3</v>
      </c>
      <c r="J55" s="3">
        <v>1</v>
      </c>
      <c r="K55" t="s">
        <v>194</v>
      </c>
      <c r="L55" s="4">
        <v>1</v>
      </c>
      <c r="M55" t="s">
        <v>194</v>
      </c>
      <c r="N55">
        <f t="shared" si="1"/>
        <v>0</v>
      </c>
      <c r="P55">
        <f t="shared" si="2"/>
        <v>0</v>
      </c>
      <c r="Q55">
        <f t="shared" si="3"/>
        <v>1</v>
      </c>
      <c r="R55">
        <f t="shared" si="0"/>
        <v>1</v>
      </c>
      <c r="S55" t="s">
        <v>195</v>
      </c>
      <c r="T55" t="s">
        <v>196</v>
      </c>
      <c r="U55" t="s">
        <v>1</v>
      </c>
      <c r="V55" t="s">
        <v>197</v>
      </c>
      <c r="W55">
        <v>-80.014663999999996</v>
      </c>
      <c r="X55">
        <v>40.484368000000003</v>
      </c>
      <c r="Y55">
        <v>1</v>
      </c>
    </row>
    <row r="56" spans="1:25" hidden="1" x14ac:dyDescent="0.2">
      <c r="A56">
        <v>1756412</v>
      </c>
      <c r="B56">
        <v>128</v>
      </c>
      <c r="C56" t="s">
        <v>0</v>
      </c>
      <c r="D56" t="s">
        <v>1</v>
      </c>
      <c r="E56" t="s">
        <v>2</v>
      </c>
      <c r="F56">
        <v>-79.989997863799999</v>
      </c>
      <c r="G56">
        <v>40.450000762899997</v>
      </c>
      <c r="H56" s="8" t="s">
        <v>0</v>
      </c>
      <c r="I56" t="s">
        <v>3</v>
      </c>
      <c r="J56" s="3">
        <v>1</v>
      </c>
      <c r="K56" t="s">
        <v>198</v>
      </c>
      <c r="L56" s="4">
        <v>1</v>
      </c>
      <c r="M56" t="s">
        <v>198</v>
      </c>
      <c r="N56">
        <f t="shared" si="1"/>
        <v>0</v>
      </c>
      <c r="P56">
        <f t="shared" si="2"/>
        <v>0</v>
      </c>
      <c r="Q56">
        <f t="shared" si="3"/>
        <v>1</v>
      </c>
      <c r="R56">
        <f t="shared" si="0"/>
        <v>1</v>
      </c>
      <c r="S56" t="s">
        <v>199</v>
      </c>
      <c r="T56" t="s">
        <v>200</v>
      </c>
      <c r="U56" t="s">
        <v>1</v>
      </c>
      <c r="V56" t="s">
        <v>201</v>
      </c>
      <c r="W56">
        <v>-79.926413999999994</v>
      </c>
      <c r="X56">
        <v>40.460835000000003</v>
      </c>
      <c r="Y56">
        <v>1</v>
      </c>
    </row>
    <row r="57" spans="1:25" x14ac:dyDescent="0.2">
      <c r="A57">
        <v>1756412</v>
      </c>
      <c r="B57">
        <v>128</v>
      </c>
      <c r="C57" t="s">
        <v>0</v>
      </c>
      <c r="D57" t="s">
        <v>1</v>
      </c>
      <c r="E57" t="s">
        <v>2</v>
      </c>
      <c r="F57">
        <v>-79.989997863799999</v>
      </c>
      <c r="G57">
        <v>40.450000762899997</v>
      </c>
      <c r="H57" s="8" t="s">
        <v>0</v>
      </c>
      <c r="I57" t="s">
        <v>3</v>
      </c>
      <c r="J57" s="3">
        <v>2</v>
      </c>
      <c r="K57" t="s">
        <v>202</v>
      </c>
      <c r="L57" s="4">
        <v>1</v>
      </c>
      <c r="M57" t="s">
        <v>202</v>
      </c>
      <c r="N57">
        <f t="shared" si="1"/>
        <v>1</v>
      </c>
      <c r="O57" s="10">
        <v>1</v>
      </c>
      <c r="P57">
        <f t="shared" si="2"/>
        <v>0</v>
      </c>
      <c r="Q57">
        <f t="shared" si="3"/>
        <v>0</v>
      </c>
      <c r="R57">
        <f t="shared" si="0"/>
        <v>1</v>
      </c>
      <c r="S57" t="s">
        <v>203</v>
      </c>
      <c r="T57" t="s">
        <v>204</v>
      </c>
      <c r="U57" t="s">
        <v>1</v>
      </c>
      <c r="V57" t="s">
        <v>205</v>
      </c>
      <c r="W57">
        <v>-80.020142000000007</v>
      </c>
      <c r="X57">
        <v>40.393462999999997</v>
      </c>
      <c r="Y57">
        <v>1</v>
      </c>
    </row>
    <row r="58" spans="1:25" x14ac:dyDescent="0.2">
      <c r="A58">
        <v>1756412</v>
      </c>
      <c r="B58">
        <v>128</v>
      </c>
      <c r="C58" t="s">
        <v>0</v>
      </c>
      <c r="D58" t="s">
        <v>1</v>
      </c>
      <c r="E58" t="s">
        <v>2</v>
      </c>
      <c r="F58">
        <v>-79.989997863799999</v>
      </c>
      <c r="G58">
        <v>40.450000762899997</v>
      </c>
      <c r="H58" s="8" t="s">
        <v>0</v>
      </c>
      <c r="I58" t="s">
        <v>3</v>
      </c>
      <c r="J58" s="3">
        <v>2</v>
      </c>
      <c r="K58" t="s">
        <v>24</v>
      </c>
      <c r="L58" s="4">
        <v>1</v>
      </c>
      <c r="M58" t="s">
        <v>24</v>
      </c>
      <c r="N58">
        <f t="shared" si="1"/>
        <v>1</v>
      </c>
      <c r="O58" s="10">
        <v>1</v>
      </c>
      <c r="P58">
        <f t="shared" si="2"/>
        <v>0</v>
      </c>
      <c r="Q58">
        <f t="shared" si="3"/>
        <v>0</v>
      </c>
      <c r="R58">
        <f t="shared" si="0"/>
        <v>1</v>
      </c>
      <c r="S58" t="s">
        <v>25</v>
      </c>
      <c r="T58" t="s">
        <v>26</v>
      </c>
      <c r="U58" t="s">
        <v>1</v>
      </c>
      <c r="V58" t="s">
        <v>27</v>
      </c>
      <c r="W58">
        <v>-79.982551999999998</v>
      </c>
      <c r="X58">
        <v>40.428871000000001</v>
      </c>
      <c r="Y58">
        <v>1</v>
      </c>
    </row>
    <row r="59" spans="1:25" hidden="1" x14ac:dyDescent="0.2">
      <c r="A59">
        <v>1756412</v>
      </c>
      <c r="B59">
        <v>128</v>
      </c>
      <c r="C59" t="s">
        <v>0</v>
      </c>
      <c r="D59" t="s">
        <v>1</v>
      </c>
      <c r="E59" t="s">
        <v>2</v>
      </c>
      <c r="F59">
        <v>-79.989997863799999</v>
      </c>
      <c r="G59">
        <v>40.450000762899997</v>
      </c>
      <c r="H59" s="8" t="s">
        <v>0</v>
      </c>
      <c r="I59" t="s">
        <v>3</v>
      </c>
      <c r="J59" s="3">
        <v>1</v>
      </c>
      <c r="K59" t="s">
        <v>206</v>
      </c>
      <c r="L59" s="4">
        <v>1</v>
      </c>
      <c r="M59" t="s">
        <v>206</v>
      </c>
      <c r="N59">
        <f t="shared" si="1"/>
        <v>0</v>
      </c>
      <c r="P59">
        <f t="shared" si="2"/>
        <v>0</v>
      </c>
      <c r="Q59">
        <f t="shared" si="3"/>
        <v>1</v>
      </c>
      <c r="R59">
        <f t="shared" si="0"/>
        <v>1</v>
      </c>
      <c r="S59" t="s">
        <v>207</v>
      </c>
      <c r="T59" t="s">
        <v>208</v>
      </c>
      <c r="U59" t="s">
        <v>209</v>
      </c>
      <c r="V59" t="s">
        <v>210</v>
      </c>
      <c r="W59">
        <v>-80.052841999999998</v>
      </c>
      <c r="X59">
        <v>40.633237000000001</v>
      </c>
      <c r="Y59">
        <v>1</v>
      </c>
    </row>
    <row r="60" spans="1:25" hidden="1" x14ac:dyDescent="0.2">
      <c r="A60">
        <v>1756412</v>
      </c>
      <c r="B60">
        <v>128</v>
      </c>
      <c r="C60" t="s">
        <v>0</v>
      </c>
      <c r="D60" t="s">
        <v>1</v>
      </c>
      <c r="E60" t="s">
        <v>2</v>
      </c>
      <c r="F60">
        <v>-79.989997863799999</v>
      </c>
      <c r="G60">
        <v>40.450000762899997</v>
      </c>
      <c r="H60" s="8" t="s">
        <v>0</v>
      </c>
      <c r="I60" t="s">
        <v>3</v>
      </c>
      <c r="J60" s="3">
        <v>1</v>
      </c>
      <c r="K60" t="s">
        <v>211</v>
      </c>
      <c r="L60" s="4">
        <v>1</v>
      </c>
      <c r="M60" t="s">
        <v>211</v>
      </c>
      <c r="N60">
        <f t="shared" si="1"/>
        <v>0</v>
      </c>
      <c r="P60">
        <f t="shared" si="2"/>
        <v>0</v>
      </c>
      <c r="Q60">
        <f t="shared" si="3"/>
        <v>1</v>
      </c>
      <c r="R60">
        <f t="shared" si="0"/>
        <v>1</v>
      </c>
      <c r="S60" t="s">
        <v>212</v>
      </c>
      <c r="T60" t="s">
        <v>213</v>
      </c>
      <c r="U60" t="s">
        <v>1</v>
      </c>
      <c r="V60" t="s">
        <v>214</v>
      </c>
      <c r="W60">
        <v>-79.943314000000001</v>
      </c>
      <c r="X60">
        <v>40.447960000000002</v>
      </c>
      <c r="Y60">
        <v>1</v>
      </c>
    </row>
    <row r="61" spans="1:25" hidden="1" x14ac:dyDescent="0.2">
      <c r="A61">
        <v>1756412</v>
      </c>
      <c r="B61">
        <v>128</v>
      </c>
      <c r="C61" t="s">
        <v>0</v>
      </c>
      <c r="D61" t="s">
        <v>1</v>
      </c>
      <c r="E61" t="s">
        <v>2</v>
      </c>
      <c r="F61">
        <v>-79.989997863799999</v>
      </c>
      <c r="G61">
        <v>40.450000762899997</v>
      </c>
      <c r="H61" s="8" t="s">
        <v>0</v>
      </c>
      <c r="I61" t="s">
        <v>3</v>
      </c>
      <c r="J61" s="3">
        <v>1</v>
      </c>
      <c r="K61" t="s">
        <v>215</v>
      </c>
      <c r="L61" s="4">
        <v>1</v>
      </c>
      <c r="M61" t="s">
        <v>215</v>
      </c>
      <c r="N61">
        <f t="shared" si="1"/>
        <v>0</v>
      </c>
      <c r="P61">
        <f t="shared" si="2"/>
        <v>0</v>
      </c>
      <c r="Q61">
        <f t="shared" si="3"/>
        <v>1</v>
      </c>
      <c r="R61">
        <f t="shared" si="0"/>
        <v>1</v>
      </c>
      <c r="S61" t="s">
        <v>195</v>
      </c>
      <c r="T61" t="s">
        <v>196</v>
      </c>
      <c r="U61" t="s">
        <v>1</v>
      </c>
      <c r="V61" t="s">
        <v>197</v>
      </c>
      <c r="W61">
        <v>-80.014663999999996</v>
      </c>
      <c r="X61">
        <v>40.484368000000003</v>
      </c>
      <c r="Y61">
        <v>1</v>
      </c>
    </row>
    <row r="62" spans="1:25" hidden="1" x14ac:dyDescent="0.2">
      <c r="A62">
        <v>1756412</v>
      </c>
      <c r="B62">
        <v>128</v>
      </c>
      <c r="C62" t="s">
        <v>0</v>
      </c>
      <c r="D62" t="s">
        <v>1</v>
      </c>
      <c r="E62" t="s">
        <v>2</v>
      </c>
      <c r="F62">
        <v>-79.989997863799999</v>
      </c>
      <c r="G62">
        <v>40.450000762899997</v>
      </c>
      <c r="H62" s="8" t="s">
        <v>0</v>
      </c>
      <c r="I62" t="s">
        <v>3</v>
      </c>
      <c r="J62" s="3">
        <v>1</v>
      </c>
      <c r="K62" t="s">
        <v>216</v>
      </c>
      <c r="L62" s="4">
        <v>1</v>
      </c>
      <c r="M62" t="s">
        <v>216</v>
      </c>
      <c r="N62">
        <f t="shared" si="1"/>
        <v>0</v>
      </c>
      <c r="P62">
        <f t="shared" si="2"/>
        <v>0</v>
      </c>
      <c r="Q62">
        <f t="shared" si="3"/>
        <v>1</v>
      </c>
      <c r="R62">
        <f t="shared" si="0"/>
        <v>1</v>
      </c>
      <c r="S62" t="s">
        <v>217</v>
      </c>
      <c r="T62" t="s">
        <v>218</v>
      </c>
      <c r="U62" t="s">
        <v>1</v>
      </c>
      <c r="V62" t="s">
        <v>219</v>
      </c>
      <c r="W62">
        <v>-79.694312999999994</v>
      </c>
      <c r="X62">
        <v>40.425285000000002</v>
      </c>
      <c r="Y62">
        <v>1</v>
      </c>
    </row>
    <row r="63" spans="1:25" hidden="1" x14ac:dyDescent="0.2">
      <c r="A63">
        <v>1756412</v>
      </c>
      <c r="B63">
        <v>128</v>
      </c>
      <c r="C63" t="s">
        <v>0</v>
      </c>
      <c r="D63" t="s">
        <v>1</v>
      </c>
      <c r="E63" t="s">
        <v>2</v>
      </c>
      <c r="F63">
        <v>-79.989997863799999</v>
      </c>
      <c r="G63">
        <v>40.450000762899997</v>
      </c>
      <c r="H63" s="8" t="s">
        <v>0</v>
      </c>
      <c r="I63" t="s">
        <v>3</v>
      </c>
      <c r="J63" s="3">
        <v>1</v>
      </c>
      <c r="K63" t="s">
        <v>67</v>
      </c>
      <c r="L63" s="4">
        <v>1</v>
      </c>
      <c r="M63" t="s">
        <v>67</v>
      </c>
      <c r="N63">
        <f t="shared" si="1"/>
        <v>0</v>
      </c>
      <c r="P63">
        <f t="shared" si="2"/>
        <v>0</v>
      </c>
      <c r="Q63">
        <f t="shared" si="3"/>
        <v>1</v>
      </c>
      <c r="R63">
        <f t="shared" si="0"/>
        <v>1</v>
      </c>
      <c r="S63" t="s">
        <v>68</v>
      </c>
      <c r="T63" t="s">
        <v>69</v>
      </c>
      <c r="U63" t="s">
        <v>1</v>
      </c>
      <c r="V63" t="s">
        <v>70</v>
      </c>
      <c r="W63">
        <v>0</v>
      </c>
      <c r="X63">
        <v>0</v>
      </c>
      <c r="Y63">
        <v>1</v>
      </c>
    </row>
    <row r="64" spans="1:25" hidden="1" x14ac:dyDescent="0.2">
      <c r="A64">
        <v>1756412</v>
      </c>
      <c r="B64">
        <v>128</v>
      </c>
      <c r="C64" t="s">
        <v>0</v>
      </c>
      <c r="D64" t="s">
        <v>1</v>
      </c>
      <c r="E64" t="s">
        <v>2</v>
      </c>
      <c r="F64">
        <v>-79.989997863799999</v>
      </c>
      <c r="G64">
        <v>40.450000762899997</v>
      </c>
      <c r="H64" s="8" t="s">
        <v>0</v>
      </c>
      <c r="I64" t="s">
        <v>3</v>
      </c>
      <c r="J64" s="3">
        <v>1</v>
      </c>
      <c r="K64" t="s">
        <v>220</v>
      </c>
      <c r="L64" s="4">
        <v>1</v>
      </c>
      <c r="M64" t="s">
        <v>220</v>
      </c>
      <c r="N64">
        <f t="shared" si="1"/>
        <v>0</v>
      </c>
      <c r="P64">
        <f t="shared" si="2"/>
        <v>0</v>
      </c>
      <c r="Q64">
        <f t="shared" si="3"/>
        <v>1</v>
      </c>
      <c r="R64">
        <f t="shared" si="0"/>
        <v>1</v>
      </c>
      <c r="S64" t="s">
        <v>195</v>
      </c>
      <c r="T64" t="s">
        <v>196</v>
      </c>
      <c r="U64" t="s">
        <v>1</v>
      </c>
      <c r="V64" t="s">
        <v>197</v>
      </c>
      <c r="W64">
        <v>-80.014663999999996</v>
      </c>
      <c r="X64">
        <v>40.484368000000003</v>
      </c>
      <c r="Y64">
        <v>1</v>
      </c>
    </row>
    <row r="65" spans="1:25" x14ac:dyDescent="0.2">
      <c r="A65">
        <v>1756412</v>
      </c>
      <c r="B65">
        <v>128</v>
      </c>
      <c r="C65" t="s">
        <v>0</v>
      </c>
      <c r="D65" t="s">
        <v>1</v>
      </c>
      <c r="E65" t="s">
        <v>2</v>
      </c>
      <c r="F65">
        <v>-79.989997863799999</v>
      </c>
      <c r="G65">
        <v>40.450000762899997</v>
      </c>
      <c r="H65" s="8" t="s">
        <v>0</v>
      </c>
      <c r="I65" t="s">
        <v>3</v>
      </c>
      <c r="J65" s="3">
        <v>2</v>
      </c>
      <c r="K65" t="s">
        <v>59</v>
      </c>
      <c r="L65" s="4">
        <v>1</v>
      </c>
      <c r="M65" t="s">
        <v>59</v>
      </c>
      <c r="N65">
        <f t="shared" si="1"/>
        <v>1</v>
      </c>
      <c r="O65" s="10">
        <v>1</v>
      </c>
      <c r="P65">
        <f t="shared" si="2"/>
        <v>0</v>
      </c>
      <c r="Q65">
        <f t="shared" si="3"/>
        <v>0</v>
      </c>
      <c r="R65">
        <f t="shared" si="0"/>
        <v>1</v>
      </c>
      <c r="S65" t="s">
        <v>60</v>
      </c>
      <c r="T65" t="s">
        <v>61</v>
      </c>
      <c r="U65" t="s">
        <v>1</v>
      </c>
      <c r="V65" t="s">
        <v>62</v>
      </c>
      <c r="W65">
        <v>-80.035956999999996</v>
      </c>
      <c r="X65">
        <v>40.394168999999998</v>
      </c>
      <c r="Y65">
        <v>1</v>
      </c>
    </row>
    <row r="66" spans="1:25" hidden="1" x14ac:dyDescent="0.2">
      <c r="A66">
        <v>1756412</v>
      </c>
      <c r="B66">
        <v>128</v>
      </c>
      <c r="C66" t="s">
        <v>0</v>
      </c>
      <c r="D66" t="s">
        <v>1</v>
      </c>
      <c r="E66" t="s">
        <v>2</v>
      </c>
      <c r="F66">
        <v>-79.989997863799999</v>
      </c>
      <c r="G66">
        <v>40.450000762899997</v>
      </c>
      <c r="H66" s="8" t="s">
        <v>0</v>
      </c>
      <c r="I66" t="s">
        <v>3</v>
      </c>
      <c r="J66" s="3">
        <v>1</v>
      </c>
      <c r="K66" t="s">
        <v>221</v>
      </c>
      <c r="L66" s="4">
        <v>1</v>
      </c>
      <c r="M66" t="s">
        <v>221</v>
      </c>
      <c r="N66">
        <f t="shared" si="1"/>
        <v>0</v>
      </c>
      <c r="P66">
        <f t="shared" si="2"/>
        <v>0</v>
      </c>
      <c r="Q66">
        <f t="shared" si="3"/>
        <v>1</v>
      </c>
      <c r="R66">
        <f t="shared" ref="R66:R129" si="4">IF(K66=M66,1,888)</f>
        <v>1</v>
      </c>
      <c r="S66" t="s">
        <v>222</v>
      </c>
      <c r="T66" t="s">
        <v>223</v>
      </c>
      <c r="U66" t="s">
        <v>1</v>
      </c>
      <c r="V66" t="s">
        <v>224</v>
      </c>
      <c r="W66">
        <v>0</v>
      </c>
      <c r="X66">
        <v>0</v>
      </c>
      <c r="Y66">
        <v>1</v>
      </c>
    </row>
    <row r="67" spans="1:25" hidden="1" x14ac:dyDescent="0.2">
      <c r="A67">
        <v>1756412</v>
      </c>
      <c r="B67">
        <v>128</v>
      </c>
      <c r="C67" t="s">
        <v>0</v>
      </c>
      <c r="D67" t="s">
        <v>1</v>
      </c>
      <c r="E67" t="s">
        <v>2</v>
      </c>
      <c r="F67">
        <v>-79.989997863799999</v>
      </c>
      <c r="G67">
        <v>40.450000762899997</v>
      </c>
      <c r="H67" s="8" t="s">
        <v>0</v>
      </c>
      <c r="I67" t="s">
        <v>3</v>
      </c>
      <c r="J67" s="3">
        <v>1</v>
      </c>
      <c r="K67" t="s">
        <v>225</v>
      </c>
      <c r="L67" s="4">
        <v>1</v>
      </c>
      <c r="M67" t="s">
        <v>225</v>
      </c>
      <c r="N67">
        <f t="shared" ref="N67:N130" si="5">IF((J67+L67=3),1,0)</f>
        <v>0</v>
      </c>
      <c r="P67">
        <f t="shared" ref="P67:P130" si="6">IF((J67+L67=4),1,0)</f>
        <v>0</v>
      </c>
      <c r="Q67">
        <f t="shared" ref="Q67:Q130" si="7">IF(J67=L67,1,0)</f>
        <v>1</v>
      </c>
      <c r="R67">
        <f t="shared" si="4"/>
        <v>1</v>
      </c>
      <c r="S67" t="s">
        <v>226</v>
      </c>
      <c r="T67" t="s">
        <v>227</v>
      </c>
      <c r="U67" t="s">
        <v>228</v>
      </c>
      <c r="V67" t="s">
        <v>229</v>
      </c>
      <c r="W67">
        <v>-79.752568999999994</v>
      </c>
      <c r="X67">
        <v>40.430062</v>
      </c>
      <c r="Y67">
        <v>1</v>
      </c>
    </row>
    <row r="68" spans="1:25" hidden="1" x14ac:dyDescent="0.2">
      <c r="A68">
        <v>1756412</v>
      </c>
      <c r="B68">
        <v>128</v>
      </c>
      <c r="C68" t="s">
        <v>0</v>
      </c>
      <c r="D68" t="s">
        <v>1</v>
      </c>
      <c r="E68" t="s">
        <v>2</v>
      </c>
      <c r="F68">
        <v>-79.989997863799999</v>
      </c>
      <c r="G68">
        <v>40.450000762899997</v>
      </c>
      <c r="H68" s="8" t="s">
        <v>0</v>
      </c>
      <c r="I68" t="s">
        <v>3</v>
      </c>
      <c r="J68" s="3">
        <v>1</v>
      </c>
      <c r="K68" t="s">
        <v>230</v>
      </c>
      <c r="L68" s="4">
        <v>1</v>
      </c>
      <c r="M68" t="s">
        <v>230</v>
      </c>
      <c r="N68">
        <f t="shared" si="5"/>
        <v>0</v>
      </c>
      <c r="P68">
        <f t="shared" si="6"/>
        <v>0</v>
      </c>
      <c r="Q68">
        <f t="shared" si="7"/>
        <v>1</v>
      </c>
      <c r="R68">
        <f t="shared" si="4"/>
        <v>1</v>
      </c>
      <c r="S68" t="s">
        <v>231</v>
      </c>
      <c r="T68" t="s">
        <v>232</v>
      </c>
      <c r="U68" t="s">
        <v>1</v>
      </c>
      <c r="V68" t="s">
        <v>54</v>
      </c>
      <c r="W68">
        <v>-80.000793000000002</v>
      </c>
      <c r="X68">
        <v>40.451824000000002</v>
      </c>
      <c r="Y68">
        <v>1</v>
      </c>
    </row>
    <row r="69" spans="1:25" hidden="1" x14ac:dyDescent="0.2">
      <c r="A69">
        <v>1756412</v>
      </c>
      <c r="B69">
        <v>128</v>
      </c>
      <c r="C69" t="s">
        <v>0</v>
      </c>
      <c r="D69" t="s">
        <v>1</v>
      </c>
      <c r="E69" t="s">
        <v>2</v>
      </c>
      <c r="F69">
        <v>-79.989997863799999</v>
      </c>
      <c r="G69">
        <v>40.450000762899997</v>
      </c>
      <c r="H69" s="8" t="s">
        <v>0</v>
      </c>
      <c r="I69" t="s">
        <v>3</v>
      </c>
      <c r="J69" s="3">
        <v>1</v>
      </c>
      <c r="K69" t="s">
        <v>233</v>
      </c>
      <c r="L69" s="4">
        <v>1</v>
      </c>
      <c r="M69" t="s">
        <v>233</v>
      </c>
      <c r="N69">
        <f t="shared" si="5"/>
        <v>0</v>
      </c>
      <c r="P69">
        <f t="shared" si="6"/>
        <v>0</v>
      </c>
      <c r="Q69">
        <f t="shared" si="7"/>
        <v>1</v>
      </c>
      <c r="R69">
        <f t="shared" si="4"/>
        <v>1</v>
      </c>
      <c r="S69" t="s">
        <v>234</v>
      </c>
      <c r="T69" t="s">
        <v>18</v>
      </c>
      <c r="U69" t="s">
        <v>1</v>
      </c>
      <c r="V69" t="s">
        <v>19</v>
      </c>
      <c r="W69">
        <v>-79.997519999999994</v>
      </c>
      <c r="X69">
        <v>40.441749999999999</v>
      </c>
      <c r="Y69">
        <v>1</v>
      </c>
    </row>
    <row r="70" spans="1:25" x14ac:dyDescent="0.2">
      <c r="A70">
        <v>1756412</v>
      </c>
      <c r="B70">
        <v>128</v>
      </c>
      <c r="C70" t="s">
        <v>0</v>
      </c>
      <c r="D70" t="s">
        <v>1</v>
      </c>
      <c r="E70" t="s">
        <v>2</v>
      </c>
      <c r="F70">
        <v>-79.989997863799999</v>
      </c>
      <c r="G70">
        <v>40.450000762899997</v>
      </c>
      <c r="H70" s="8" t="s">
        <v>0</v>
      </c>
      <c r="I70" t="s">
        <v>3</v>
      </c>
      <c r="J70" s="3">
        <v>1</v>
      </c>
      <c r="K70" t="s">
        <v>235</v>
      </c>
      <c r="L70" s="4">
        <v>2</v>
      </c>
      <c r="M70" t="s">
        <v>235</v>
      </c>
      <c r="N70">
        <f t="shared" si="5"/>
        <v>1</v>
      </c>
      <c r="O70" s="10">
        <v>2</v>
      </c>
      <c r="P70">
        <f t="shared" si="6"/>
        <v>0</v>
      </c>
      <c r="Q70">
        <f t="shared" si="7"/>
        <v>0</v>
      </c>
      <c r="R70">
        <f t="shared" si="4"/>
        <v>1</v>
      </c>
      <c r="S70" t="s">
        <v>236</v>
      </c>
      <c r="T70" t="s">
        <v>237</v>
      </c>
      <c r="U70" t="s">
        <v>1</v>
      </c>
      <c r="V70" t="s">
        <v>238</v>
      </c>
      <c r="W70">
        <v>-79.943138000000005</v>
      </c>
      <c r="X70">
        <v>40.451194999999998</v>
      </c>
      <c r="Y70">
        <v>2</v>
      </c>
    </row>
    <row r="71" spans="1:25" hidden="1" x14ac:dyDescent="0.2">
      <c r="A71">
        <v>1756412</v>
      </c>
      <c r="B71">
        <v>128</v>
      </c>
      <c r="C71" t="s">
        <v>0</v>
      </c>
      <c r="D71" t="s">
        <v>1</v>
      </c>
      <c r="E71" t="s">
        <v>2</v>
      </c>
      <c r="F71">
        <v>-79.989997863799999</v>
      </c>
      <c r="G71">
        <v>40.450000762899997</v>
      </c>
      <c r="H71" s="8" t="s">
        <v>0</v>
      </c>
      <c r="I71" t="s">
        <v>3</v>
      </c>
      <c r="J71" s="3">
        <v>1</v>
      </c>
      <c r="K71" t="s">
        <v>239</v>
      </c>
      <c r="L71" s="4">
        <v>1</v>
      </c>
      <c r="M71" t="s">
        <v>239</v>
      </c>
      <c r="N71">
        <f t="shared" si="5"/>
        <v>0</v>
      </c>
      <c r="P71">
        <f t="shared" si="6"/>
        <v>0</v>
      </c>
      <c r="Q71">
        <f t="shared" si="7"/>
        <v>1</v>
      </c>
      <c r="R71">
        <f t="shared" si="4"/>
        <v>1</v>
      </c>
      <c r="S71" t="s">
        <v>240</v>
      </c>
      <c r="T71" t="s">
        <v>130</v>
      </c>
      <c r="U71" t="s">
        <v>1</v>
      </c>
      <c r="V71" t="s">
        <v>131</v>
      </c>
      <c r="W71">
        <v>-80.032859999999999</v>
      </c>
      <c r="X71">
        <v>40.456837</v>
      </c>
      <c r="Y71">
        <v>1</v>
      </c>
    </row>
    <row r="72" spans="1:25" x14ac:dyDescent="0.2">
      <c r="A72">
        <v>1756412</v>
      </c>
      <c r="B72">
        <v>128</v>
      </c>
      <c r="C72" t="s">
        <v>0</v>
      </c>
      <c r="D72" t="s">
        <v>1</v>
      </c>
      <c r="E72" t="s">
        <v>2</v>
      </c>
      <c r="F72">
        <v>-79.989997863799999</v>
      </c>
      <c r="G72">
        <v>40.450000762899997</v>
      </c>
      <c r="H72" s="8" t="s">
        <v>0</v>
      </c>
      <c r="I72" t="s">
        <v>3</v>
      </c>
      <c r="J72" s="3">
        <v>2</v>
      </c>
      <c r="K72" t="s">
        <v>12</v>
      </c>
      <c r="L72" s="4">
        <v>1</v>
      </c>
      <c r="M72" t="s">
        <v>12</v>
      </c>
      <c r="N72">
        <f t="shared" si="5"/>
        <v>1</v>
      </c>
      <c r="O72" s="10">
        <v>1</v>
      </c>
      <c r="P72">
        <f t="shared" si="6"/>
        <v>0</v>
      </c>
      <c r="Q72">
        <f t="shared" si="7"/>
        <v>0</v>
      </c>
      <c r="R72">
        <f t="shared" si="4"/>
        <v>1</v>
      </c>
      <c r="S72" t="s">
        <v>13</v>
      </c>
      <c r="T72" t="s">
        <v>14</v>
      </c>
      <c r="U72" t="s">
        <v>1</v>
      </c>
      <c r="V72" t="s">
        <v>15</v>
      </c>
      <c r="W72">
        <v>-79.922905</v>
      </c>
      <c r="X72">
        <v>40.435702999999997</v>
      </c>
      <c r="Y72">
        <v>1</v>
      </c>
    </row>
    <row r="73" spans="1:25" hidden="1" x14ac:dyDescent="0.2">
      <c r="A73">
        <v>1756412</v>
      </c>
      <c r="B73">
        <v>128</v>
      </c>
      <c r="C73" t="s">
        <v>0</v>
      </c>
      <c r="D73" t="s">
        <v>1</v>
      </c>
      <c r="E73" t="s">
        <v>2</v>
      </c>
      <c r="F73">
        <v>-79.989997863799999</v>
      </c>
      <c r="G73">
        <v>40.450000762899997</v>
      </c>
      <c r="H73" s="8" t="s">
        <v>0</v>
      </c>
      <c r="I73" t="s">
        <v>3</v>
      </c>
      <c r="J73" s="3">
        <v>1</v>
      </c>
      <c r="K73" t="s">
        <v>241</v>
      </c>
      <c r="L73" s="4">
        <v>1</v>
      </c>
      <c r="M73" t="s">
        <v>241</v>
      </c>
      <c r="N73">
        <f t="shared" si="5"/>
        <v>0</v>
      </c>
      <c r="P73">
        <f t="shared" si="6"/>
        <v>0</v>
      </c>
      <c r="Q73">
        <f t="shared" si="7"/>
        <v>1</v>
      </c>
      <c r="R73">
        <f t="shared" si="4"/>
        <v>1</v>
      </c>
      <c r="S73" t="s">
        <v>242</v>
      </c>
      <c r="T73" t="s">
        <v>18</v>
      </c>
      <c r="U73" t="s">
        <v>1</v>
      </c>
      <c r="V73" t="s">
        <v>19</v>
      </c>
      <c r="W73">
        <v>-79.997519999999994</v>
      </c>
      <c r="X73">
        <v>40.441749999999999</v>
      </c>
      <c r="Y73">
        <v>1</v>
      </c>
    </row>
    <row r="74" spans="1:25" hidden="1" x14ac:dyDescent="0.2">
      <c r="A74">
        <v>1756412</v>
      </c>
      <c r="B74">
        <v>128</v>
      </c>
      <c r="C74" t="s">
        <v>0</v>
      </c>
      <c r="D74" t="s">
        <v>1</v>
      </c>
      <c r="E74" t="s">
        <v>2</v>
      </c>
      <c r="F74">
        <v>-79.989997863799999</v>
      </c>
      <c r="G74">
        <v>40.450000762899997</v>
      </c>
      <c r="H74" s="8" t="s">
        <v>0</v>
      </c>
      <c r="I74" t="s">
        <v>3</v>
      </c>
      <c r="J74" s="3">
        <v>1</v>
      </c>
      <c r="K74" t="s">
        <v>51</v>
      </c>
      <c r="L74" s="4">
        <v>1</v>
      </c>
      <c r="M74" t="s">
        <v>51</v>
      </c>
      <c r="N74">
        <f t="shared" si="5"/>
        <v>0</v>
      </c>
      <c r="P74">
        <f t="shared" si="6"/>
        <v>0</v>
      </c>
      <c r="Q74">
        <f t="shared" si="7"/>
        <v>1</v>
      </c>
      <c r="R74">
        <f t="shared" si="4"/>
        <v>1</v>
      </c>
      <c r="S74" t="s">
        <v>52</v>
      </c>
      <c r="T74" t="s">
        <v>53</v>
      </c>
      <c r="U74" t="s">
        <v>1</v>
      </c>
      <c r="V74" t="s">
        <v>54</v>
      </c>
      <c r="W74">
        <v>-80.000799000000001</v>
      </c>
      <c r="X74">
        <v>40.451825999999997</v>
      </c>
      <c r="Y74">
        <v>1</v>
      </c>
    </row>
    <row r="75" spans="1:25" hidden="1" x14ac:dyDescent="0.2">
      <c r="A75">
        <v>1756412</v>
      </c>
      <c r="B75">
        <v>128</v>
      </c>
      <c r="C75" t="s">
        <v>0</v>
      </c>
      <c r="D75" t="s">
        <v>1</v>
      </c>
      <c r="E75" t="s">
        <v>2</v>
      </c>
      <c r="F75">
        <v>-79.989997863799999</v>
      </c>
      <c r="G75">
        <v>40.450000762899997</v>
      </c>
      <c r="H75" s="8" t="s">
        <v>0</v>
      </c>
      <c r="I75" t="s">
        <v>3</v>
      </c>
      <c r="J75" s="3">
        <v>1</v>
      </c>
      <c r="K75" t="s">
        <v>243</v>
      </c>
      <c r="L75" s="4">
        <v>1</v>
      </c>
      <c r="M75" t="s">
        <v>243</v>
      </c>
      <c r="N75">
        <f t="shared" si="5"/>
        <v>0</v>
      </c>
      <c r="P75">
        <f t="shared" si="6"/>
        <v>0</v>
      </c>
      <c r="Q75">
        <f t="shared" si="7"/>
        <v>1</v>
      </c>
      <c r="R75">
        <f t="shared" si="4"/>
        <v>1</v>
      </c>
      <c r="S75" t="s">
        <v>244</v>
      </c>
      <c r="T75" t="s">
        <v>22</v>
      </c>
      <c r="U75" t="s">
        <v>1</v>
      </c>
      <c r="V75" t="s">
        <v>23</v>
      </c>
      <c r="W75">
        <v>-79.947198999999998</v>
      </c>
      <c r="X75">
        <v>40.440168999999997</v>
      </c>
      <c r="Y75">
        <v>1</v>
      </c>
    </row>
    <row r="76" spans="1:25" hidden="1" x14ac:dyDescent="0.2">
      <c r="A76">
        <v>1756412</v>
      </c>
      <c r="B76">
        <v>128</v>
      </c>
      <c r="C76" t="s">
        <v>0</v>
      </c>
      <c r="D76" t="s">
        <v>1</v>
      </c>
      <c r="E76" t="s">
        <v>2</v>
      </c>
      <c r="F76">
        <v>-79.989997863799999</v>
      </c>
      <c r="G76">
        <v>40.450000762899997</v>
      </c>
      <c r="H76" s="8" t="s">
        <v>0</v>
      </c>
      <c r="I76" t="s">
        <v>3</v>
      </c>
      <c r="J76" s="3">
        <v>1</v>
      </c>
      <c r="K76" t="s">
        <v>245</v>
      </c>
      <c r="L76" s="4">
        <v>1</v>
      </c>
      <c r="M76" t="s">
        <v>245</v>
      </c>
      <c r="N76">
        <f t="shared" si="5"/>
        <v>0</v>
      </c>
      <c r="P76">
        <f t="shared" si="6"/>
        <v>0</v>
      </c>
      <c r="Q76">
        <f t="shared" si="7"/>
        <v>1</v>
      </c>
      <c r="R76">
        <f t="shared" si="4"/>
        <v>1</v>
      </c>
      <c r="S76" t="s">
        <v>21</v>
      </c>
      <c r="T76" t="s">
        <v>22</v>
      </c>
      <c r="U76" t="s">
        <v>1</v>
      </c>
      <c r="V76" t="s">
        <v>23</v>
      </c>
      <c r="W76">
        <v>-79.947198999999998</v>
      </c>
      <c r="X76">
        <v>40.440168999999997</v>
      </c>
      <c r="Y76">
        <v>1</v>
      </c>
    </row>
    <row r="77" spans="1:25" hidden="1" x14ac:dyDescent="0.2">
      <c r="A77">
        <v>1756412</v>
      </c>
      <c r="B77">
        <v>128</v>
      </c>
      <c r="C77" t="s">
        <v>0</v>
      </c>
      <c r="D77" t="s">
        <v>1</v>
      </c>
      <c r="E77" t="s">
        <v>2</v>
      </c>
      <c r="F77">
        <v>-79.989997863799999</v>
      </c>
      <c r="G77">
        <v>40.450000762899997</v>
      </c>
      <c r="H77" s="8" t="s">
        <v>0</v>
      </c>
      <c r="I77" t="s">
        <v>3</v>
      </c>
      <c r="J77" s="3">
        <v>2</v>
      </c>
      <c r="K77" t="s">
        <v>246</v>
      </c>
      <c r="L77" s="4">
        <v>2</v>
      </c>
      <c r="M77" t="s">
        <v>246</v>
      </c>
      <c r="N77">
        <f t="shared" si="5"/>
        <v>0</v>
      </c>
      <c r="P77">
        <f t="shared" si="6"/>
        <v>1</v>
      </c>
      <c r="Q77">
        <f t="shared" si="7"/>
        <v>1</v>
      </c>
      <c r="R77">
        <f t="shared" si="4"/>
        <v>1</v>
      </c>
      <c r="S77" t="s">
        <v>247</v>
      </c>
      <c r="T77" t="s">
        <v>18</v>
      </c>
      <c r="U77" t="s">
        <v>1</v>
      </c>
      <c r="V77" t="s">
        <v>19</v>
      </c>
      <c r="W77">
        <v>-79.997519999999994</v>
      </c>
      <c r="X77">
        <v>40.441749999999999</v>
      </c>
      <c r="Y77">
        <v>2</v>
      </c>
    </row>
    <row r="78" spans="1:25" hidden="1" x14ac:dyDescent="0.2">
      <c r="A78">
        <v>1756412</v>
      </c>
      <c r="B78">
        <v>128</v>
      </c>
      <c r="C78" t="s">
        <v>0</v>
      </c>
      <c r="D78" t="s">
        <v>1</v>
      </c>
      <c r="E78" t="s">
        <v>2</v>
      </c>
      <c r="F78">
        <v>-79.989997863799999</v>
      </c>
      <c r="G78">
        <v>40.450000762899997</v>
      </c>
      <c r="H78" s="8" t="s">
        <v>0</v>
      </c>
      <c r="I78" t="s">
        <v>3</v>
      </c>
      <c r="J78" s="3">
        <v>1</v>
      </c>
      <c r="K78" t="s">
        <v>248</v>
      </c>
      <c r="L78" s="4">
        <v>1</v>
      </c>
      <c r="M78" t="s">
        <v>248</v>
      </c>
      <c r="N78">
        <f t="shared" si="5"/>
        <v>0</v>
      </c>
      <c r="P78">
        <f t="shared" si="6"/>
        <v>0</v>
      </c>
      <c r="Q78">
        <f t="shared" si="7"/>
        <v>1</v>
      </c>
      <c r="R78">
        <f t="shared" si="4"/>
        <v>1</v>
      </c>
      <c r="S78" t="s">
        <v>249</v>
      </c>
      <c r="T78" t="s">
        <v>136</v>
      </c>
      <c r="U78" t="s">
        <v>1</v>
      </c>
      <c r="V78" t="s">
        <v>137</v>
      </c>
      <c r="W78">
        <v>-80.110611000000006</v>
      </c>
      <c r="X78">
        <v>40.336674000000002</v>
      </c>
      <c r="Y78">
        <v>1</v>
      </c>
    </row>
    <row r="79" spans="1:25" x14ac:dyDescent="0.2">
      <c r="A79">
        <v>1756412</v>
      </c>
      <c r="B79">
        <v>128</v>
      </c>
      <c r="C79" t="s">
        <v>0</v>
      </c>
      <c r="D79" t="s">
        <v>1</v>
      </c>
      <c r="E79" t="s">
        <v>2</v>
      </c>
      <c r="F79">
        <v>-79.989997863799999</v>
      </c>
      <c r="G79">
        <v>40.450000762899997</v>
      </c>
      <c r="H79" s="8" t="s">
        <v>0</v>
      </c>
      <c r="I79" t="s">
        <v>3</v>
      </c>
      <c r="J79" s="3">
        <v>2</v>
      </c>
      <c r="K79" t="s">
        <v>37</v>
      </c>
      <c r="L79" s="4">
        <v>1</v>
      </c>
      <c r="M79" t="s">
        <v>37</v>
      </c>
      <c r="N79">
        <f t="shared" si="5"/>
        <v>1</v>
      </c>
      <c r="O79" s="10">
        <v>1</v>
      </c>
      <c r="P79">
        <f t="shared" si="6"/>
        <v>0</v>
      </c>
      <c r="Q79">
        <f t="shared" si="7"/>
        <v>0</v>
      </c>
      <c r="R79">
        <f t="shared" si="4"/>
        <v>1</v>
      </c>
      <c r="S79" t="s">
        <v>38</v>
      </c>
      <c r="T79" t="s">
        <v>39</v>
      </c>
      <c r="U79" t="s">
        <v>1</v>
      </c>
      <c r="V79" t="s">
        <v>40</v>
      </c>
      <c r="W79">
        <v>-79.922805999999994</v>
      </c>
      <c r="X79">
        <v>40.434963000000003</v>
      </c>
      <c r="Y79">
        <v>1</v>
      </c>
    </row>
    <row r="80" spans="1:25" x14ac:dyDescent="0.2">
      <c r="A80">
        <v>1756412</v>
      </c>
      <c r="B80">
        <v>128</v>
      </c>
      <c r="C80" t="s">
        <v>0</v>
      </c>
      <c r="D80" t="s">
        <v>1</v>
      </c>
      <c r="E80" t="s">
        <v>2</v>
      </c>
      <c r="F80">
        <v>-79.989997863799999</v>
      </c>
      <c r="G80">
        <v>40.450000762899997</v>
      </c>
      <c r="H80" s="8" t="s">
        <v>0</v>
      </c>
      <c r="I80" t="s">
        <v>3</v>
      </c>
      <c r="J80" s="3">
        <v>2</v>
      </c>
      <c r="K80" t="s">
        <v>250</v>
      </c>
      <c r="L80" s="4">
        <v>1</v>
      </c>
      <c r="M80" t="s">
        <v>250</v>
      </c>
      <c r="N80">
        <f t="shared" si="5"/>
        <v>1</v>
      </c>
      <c r="O80" s="10">
        <v>1</v>
      </c>
      <c r="P80">
        <f t="shared" si="6"/>
        <v>0</v>
      </c>
      <c r="Q80">
        <f t="shared" si="7"/>
        <v>0</v>
      </c>
      <c r="R80">
        <f t="shared" si="4"/>
        <v>1</v>
      </c>
      <c r="S80" t="s">
        <v>251</v>
      </c>
      <c r="T80" t="s">
        <v>162</v>
      </c>
      <c r="U80" t="s">
        <v>1</v>
      </c>
      <c r="V80" t="s">
        <v>163</v>
      </c>
      <c r="W80">
        <v>-79.986037999999994</v>
      </c>
      <c r="X80">
        <v>40.428733999999999</v>
      </c>
      <c r="Y80">
        <v>1</v>
      </c>
    </row>
    <row r="81" spans="1:25" hidden="1" x14ac:dyDescent="0.2">
      <c r="A81">
        <v>1756412</v>
      </c>
      <c r="B81">
        <v>128</v>
      </c>
      <c r="C81" t="s">
        <v>0</v>
      </c>
      <c r="D81" t="s">
        <v>1</v>
      </c>
      <c r="E81" t="s">
        <v>2</v>
      </c>
      <c r="F81">
        <v>-79.989997863799999</v>
      </c>
      <c r="G81">
        <v>40.450000762899997</v>
      </c>
      <c r="H81" s="8" t="s">
        <v>0</v>
      </c>
      <c r="I81" t="s">
        <v>3</v>
      </c>
      <c r="J81" s="3">
        <v>2</v>
      </c>
      <c r="K81" t="s">
        <v>252</v>
      </c>
      <c r="L81" s="4">
        <v>2</v>
      </c>
      <c r="M81" t="s">
        <v>252</v>
      </c>
      <c r="N81">
        <f t="shared" si="5"/>
        <v>0</v>
      </c>
      <c r="P81">
        <f t="shared" si="6"/>
        <v>1</v>
      </c>
      <c r="Q81">
        <f t="shared" si="7"/>
        <v>1</v>
      </c>
      <c r="R81">
        <f t="shared" si="4"/>
        <v>1</v>
      </c>
      <c r="S81" t="s">
        <v>253</v>
      </c>
      <c r="T81" t="s">
        <v>254</v>
      </c>
      <c r="U81" t="s">
        <v>1</v>
      </c>
      <c r="V81" t="s">
        <v>255</v>
      </c>
      <c r="W81">
        <v>-79.953971999999993</v>
      </c>
      <c r="X81">
        <v>40.440609000000002</v>
      </c>
      <c r="Y81">
        <v>2</v>
      </c>
    </row>
    <row r="82" spans="1:25" x14ac:dyDescent="0.2">
      <c r="A82">
        <v>1756412</v>
      </c>
      <c r="B82">
        <v>128</v>
      </c>
      <c r="C82" t="s">
        <v>0</v>
      </c>
      <c r="D82" t="s">
        <v>1</v>
      </c>
      <c r="E82" t="s">
        <v>2</v>
      </c>
      <c r="F82">
        <v>-79.989997863799999</v>
      </c>
      <c r="G82">
        <v>40.450000762899997</v>
      </c>
      <c r="H82" s="8" t="s">
        <v>0</v>
      </c>
      <c r="I82" t="s">
        <v>3</v>
      </c>
      <c r="J82" s="3">
        <v>2</v>
      </c>
      <c r="K82" t="s">
        <v>59</v>
      </c>
      <c r="L82" s="4">
        <v>1</v>
      </c>
      <c r="M82" t="s">
        <v>59</v>
      </c>
      <c r="N82">
        <f t="shared" si="5"/>
        <v>1</v>
      </c>
      <c r="O82" s="10">
        <v>1</v>
      </c>
      <c r="P82">
        <f t="shared" si="6"/>
        <v>0</v>
      </c>
      <c r="Q82">
        <f t="shared" si="7"/>
        <v>0</v>
      </c>
      <c r="R82">
        <f t="shared" si="4"/>
        <v>1</v>
      </c>
      <c r="S82" t="s">
        <v>60</v>
      </c>
      <c r="T82" t="s">
        <v>61</v>
      </c>
      <c r="U82" t="s">
        <v>1</v>
      </c>
      <c r="V82" t="s">
        <v>62</v>
      </c>
      <c r="W82">
        <v>-80.035956999999996</v>
      </c>
      <c r="X82">
        <v>40.394168999999998</v>
      </c>
      <c r="Y82">
        <v>1</v>
      </c>
    </row>
    <row r="83" spans="1:25" hidden="1" x14ac:dyDescent="0.2">
      <c r="A83">
        <v>1756412</v>
      </c>
      <c r="B83">
        <v>128</v>
      </c>
      <c r="C83" t="s">
        <v>0</v>
      </c>
      <c r="D83" t="s">
        <v>1</v>
      </c>
      <c r="E83" t="s">
        <v>2</v>
      </c>
      <c r="F83">
        <v>-79.989997863799999</v>
      </c>
      <c r="G83">
        <v>40.450000762899997</v>
      </c>
      <c r="H83" s="8" t="s">
        <v>0</v>
      </c>
      <c r="I83" t="s">
        <v>3</v>
      </c>
      <c r="J83" s="3">
        <v>1</v>
      </c>
      <c r="K83" t="s">
        <v>78</v>
      </c>
      <c r="L83" s="4">
        <v>1</v>
      </c>
      <c r="M83" t="s">
        <v>78</v>
      </c>
      <c r="N83">
        <f t="shared" si="5"/>
        <v>0</v>
      </c>
      <c r="P83">
        <f t="shared" si="6"/>
        <v>0</v>
      </c>
      <c r="Q83">
        <f t="shared" si="7"/>
        <v>1</v>
      </c>
      <c r="R83">
        <f t="shared" si="4"/>
        <v>1</v>
      </c>
      <c r="S83" t="s">
        <v>256</v>
      </c>
      <c r="T83" t="s">
        <v>80</v>
      </c>
      <c r="U83" t="s">
        <v>1</v>
      </c>
      <c r="V83" t="s">
        <v>81</v>
      </c>
      <c r="W83">
        <v>-80.024681000000001</v>
      </c>
      <c r="X83">
        <v>40.410015000000001</v>
      </c>
      <c r="Y83">
        <v>1</v>
      </c>
    </row>
    <row r="84" spans="1:25" hidden="1" x14ac:dyDescent="0.2">
      <c r="A84">
        <v>1756412</v>
      </c>
      <c r="B84">
        <v>128</v>
      </c>
      <c r="C84" t="s">
        <v>0</v>
      </c>
      <c r="D84" t="s">
        <v>1</v>
      </c>
      <c r="E84" t="s">
        <v>2</v>
      </c>
      <c r="F84">
        <v>-79.989997863799999</v>
      </c>
      <c r="G84">
        <v>40.450000762899997</v>
      </c>
      <c r="H84" s="8" t="s">
        <v>0</v>
      </c>
      <c r="I84" t="s">
        <v>3</v>
      </c>
      <c r="J84" s="3">
        <v>1</v>
      </c>
      <c r="K84" t="s">
        <v>257</v>
      </c>
      <c r="L84" s="4">
        <v>1</v>
      </c>
      <c r="M84" t="s">
        <v>257</v>
      </c>
      <c r="N84">
        <f t="shared" si="5"/>
        <v>0</v>
      </c>
      <c r="P84">
        <f t="shared" si="6"/>
        <v>0</v>
      </c>
      <c r="Q84">
        <f t="shared" si="7"/>
        <v>1</v>
      </c>
      <c r="R84">
        <f t="shared" si="4"/>
        <v>1</v>
      </c>
      <c r="S84" t="s">
        <v>258</v>
      </c>
      <c r="T84" t="s">
        <v>259</v>
      </c>
      <c r="U84" t="s">
        <v>1</v>
      </c>
      <c r="V84" t="s">
        <v>260</v>
      </c>
      <c r="W84">
        <v>-79.984566000000001</v>
      </c>
      <c r="X84">
        <v>40.429133999999998</v>
      </c>
      <c r="Y84">
        <v>1</v>
      </c>
    </row>
    <row r="85" spans="1:25" x14ac:dyDescent="0.2">
      <c r="A85">
        <v>1756412</v>
      </c>
      <c r="B85">
        <v>128</v>
      </c>
      <c r="C85" t="s">
        <v>0</v>
      </c>
      <c r="D85" t="s">
        <v>1</v>
      </c>
      <c r="E85" t="s">
        <v>2</v>
      </c>
      <c r="F85">
        <v>-79.989997863799999</v>
      </c>
      <c r="G85">
        <v>40.450000762899997</v>
      </c>
      <c r="H85" s="8" t="s">
        <v>0</v>
      </c>
      <c r="I85" t="s">
        <v>3</v>
      </c>
      <c r="J85" s="3">
        <v>2</v>
      </c>
      <c r="K85" t="s">
        <v>122</v>
      </c>
      <c r="L85" s="4">
        <v>1</v>
      </c>
      <c r="M85" t="s">
        <v>122</v>
      </c>
      <c r="N85">
        <f t="shared" si="5"/>
        <v>1</v>
      </c>
      <c r="O85" s="10">
        <v>1</v>
      </c>
      <c r="P85">
        <f t="shared" si="6"/>
        <v>0</v>
      </c>
      <c r="Q85">
        <f t="shared" si="7"/>
        <v>0</v>
      </c>
      <c r="R85">
        <f t="shared" si="4"/>
        <v>1</v>
      </c>
      <c r="S85" t="s">
        <v>261</v>
      </c>
      <c r="T85" t="s">
        <v>124</v>
      </c>
      <c r="U85" t="s">
        <v>1</v>
      </c>
      <c r="V85" t="s">
        <v>125</v>
      </c>
      <c r="W85">
        <v>-79.963982000000001</v>
      </c>
      <c r="X85">
        <v>40.428027999999998</v>
      </c>
      <c r="Y85">
        <v>1</v>
      </c>
    </row>
    <row r="86" spans="1:25" hidden="1" x14ac:dyDescent="0.2">
      <c r="A86">
        <v>1756412</v>
      </c>
      <c r="B86">
        <v>128</v>
      </c>
      <c r="C86" t="s">
        <v>0</v>
      </c>
      <c r="D86" t="s">
        <v>1</v>
      </c>
      <c r="E86" t="s">
        <v>2</v>
      </c>
      <c r="F86">
        <v>-79.989997863799999</v>
      </c>
      <c r="G86">
        <v>40.450000762899997</v>
      </c>
      <c r="H86" s="8" t="s">
        <v>0</v>
      </c>
      <c r="I86" t="s">
        <v>3</v>
      </c>
      <c r="J86" s="3">
        <v>1</v>
      </c>
      <c r="K86" t="s">
        <v>262</v>
      </c>
      <c r="L86" s="4">
        <v>1</v>
      </c>
      <c r="M86" t="s">
        <v>262</v>
      </c>
      <c r="N86">
        <f t="shared" si="5"/>
        <v>0</v>
      </c>
      <c r="P86">
        <f t="shared" si="6"/>
        <v>0</v>
      </c>
      <c r="Q86">
        <f t="shared" si="7"/>
        <v>1</v>
      </c>
      <c r="R86">
        <f t="shared" si="4"/>
        <v>1</v>
      </c>
      <c r="S86" t="s">
        <v>263</v>
      </c>
      <c r="T86" t="s">
        <v>264</v>
      </c>
      <c r="U86" t="s">
        <v>1</v>
      </c>
      <c r="V86" t="s">
        <v>265</v>
      </c>
      <c r="W86">
        <v>-80.010818</v>
      </c>
      <c r="X86">
        <v>40.445937999999998</v>
      </c>
      <c r="Y86">
        <v>1</v>
      </c>
    </row>
    <row r="87" spans="1:25" x14ac:dyDescent="0.2">
      <c r="A87">
        <v>1756412</v>
      </c>
      <c r="B87">
        <v>128</v>
      </c>
      <c r="C87" t="s">
        <v>0</v>
      </c>
      <c r="D87" t="s">
        <v>1</v>
      </c>
      <c r="E87" t="s">
        <v>2</v>
      </c>
      <c r="F87">
        <v>-79.989997863799999</v>
      </c>
      <c r="G87">
        <v>40.450000762899997</v>
      </c>
      <c r="H87" s="8" t="s">
        <v>0</v>
      </c>
      <c r="I87" t="s">
        <v>3</v>
      </c>
      <c r="J87" s="3">
        <v>2</v>
      </c>
      <c r="K87" t="s">
        <v>148</v>
      </c>
      <c r="L87" s="4">
        <v>1</v>
      </c>
      <c r="M87" t="s">
        <v>148</v>
      </c>
      <c r="N87">
        <f t="shared" si="5"/>
        <v>1</v>
      </c>
      <c r="O87" s="10">
        <v>1</v>
      </c>
      <c r="P87">
        <f t="shared" si="6"/>
        <v>0</v>
      </c>
      <c r="Q87">
        <f t="shared" si="7"/>
        <v>0</v>
      </c>
      <c r="R87">
        <f t="shared" si="4"/>
        <v>1</v>
      </c>
      <c r="S87" t="s">
        <v>149</v>
      </c>
      <c r="T87" t="s">
        <v>150</v>
      </c>
      <c r="U87" t="s">
        <v>1</v>
      </c>
      <c r="V87" t="s">
        <v>151</v>
      </c>
      <c r="W87">
        <v>-79.954750000000004</v>
      </c>
      <c r="X87">
        <v>40.465668000000001</v>
      </c>
      <c r="Y87">
        <v>1</v>
      </c>
    </row>
    <row r="88" spans="1:25" hidden="1" x14ac:dyDescent="0.2">
      <c r="A88">
        <v>1756412</v>
      </c>
      <c r="B88">
        <v>128</v>
      </c>
      <c r="C88" t="s">
        <v>0</v>
      </c>
      <c r="D88" t="s">
        <v>1</v>
      </c>
      <c r="E88" t="s">
        <v>2</v>
      </c>
      <c r="F88">
        <v>-79.989997863799999</v>
      </c>
      <c r="G88">
        <v>40.450000762899997</v>
      </c>
      <c r="H88" s="8" t="s">
        <v>0</v>
      </c>
      <c r="I88" t="s">
        <v>3</v>
      </c>
      <c r="J88" s="3">
        <v>1</v>
      </c>
      <c r="K88" t="s">
        <v>266</v>
      </c>
      <c r="L88" s="4">
        <v>1</v>
      </c>
      <c r="M88" t="s">
        <v>266</v>
      </c>
      <c r="N88">
        <f t="shared" si="5"/>
        <v>0</v>
      </c>
      <c r="P88">
        <f t="shared" si="6"/>
        <v>0</v>
      </c>
      <c r="Q88">
        <f t="shared" si="7"/>
        <v>1</v>
      </c>
      <c r="R88">
        <f t="shared" si="4"/>
        <v>1</v>
      </c>
      <c r="S88" t="s">
        <v>267</v>
      </c>
      <c r="T88" t="s">
        <v>268</v>
      </c>
      <c r="U88" t="s">
        <v>1</v>
      </c>
      <c r="V88" t="s">
        <v>269</v>
      </c>
      <c r="W88">
        <v>-79.997467</v>
      </c>
      <c r="X88">
        <v>40.438338999999999</v>
      </c>
      <c r="Y88">
        <v>1</v>
      </c>
    </row>
    <row r="89" spans="1:25" hidden="1" x14ac:dyDescent="0.2">
      <c r="A89">
        <v>1756412</v>
      </c>
      <c r="B89">
        <v>128</v>
      </c>
      <c r="C89" t="s">
        <v>0</v>
      </c>
      <c r="D89" t="s">
        <v>1</v>
      </c>
      <c r="E89" t="s">
        <v>2</v>
      </c>
      <c r="F89">
        <v>-79.989997863799999</v>
      </c>
      <c r="G89">
        <v>40.450000762899997</v>
      </c>
      <c r="H89" s="8" t="s">
        <v>0</v>
      </c>
      <c r="I89" t="s">
        <v>3</v>
      </c>
      <c r="J89" s="3">
        <v>1</v>
      </c>
      <c r="K89" t="s">
        <v>270</v>
      </c>
      <c r="L89" s="4">
        <v>1</v>
      </c>
      <c r="M89" t="s">
        <v>270</v>
      </c>
      <c r="N89">
        <f t="shared" si="5"/>
        <v>0</v>
      </c>
      <c r="P89">
        <f t="shared" si="6"/>
        <v>0</v>
      </c>
      <c r="Q89">
        <f t="shared" si="7"/>
        <v>1</v>
      </c>
      <c r="R89">
        <f t="shared" si="4"/>
        <v>1</v>
      </c>
      <c r="S89" t="s">
        <v>271</v>
      </c>
      <c r="T89" t="s">
        <v>272</v>
      </c>
      <c r="U89" t="s">
        <v>1</v>
      </c>
      <c r="V89" t="s">
        <v>273</v>
      </c>
      <c r="W89">
        <v>-80.161545000000004</v>
      </c>
      <c r="X89">
        <v>40.434818</v>
      </c>
      <c r="Y89">
        <v>1</v>
      </c>
    </row>
    <row r="90" spans="1:25" x14ac:dyDescent="0.2">
      <c r="A90">
        <v>1756412</v>
      </c>
      <c r="B90">
        <v>128</v>
      </c>
      <c r="C90" t="s">
        <v>0</v>
      </c>
      <c r="D90" t="s">
        <v>1</v>
      </c>
      <c r="E90" t="s">
        <v>2</v>
      </c>
      <c r="F90">
        <v>-79.989997863799999</v>
      </c>
      <c r="G90">
        <v>40.450000762899997</v>
      </c>
      <c r="H90" s="8" t="s">
        <v>0</v>
      </c>
      <c r="I90" t="s">
        <v>3</v>
      </c>
      <c r="J90" s="3">
        <v>2</v>
      </c>
      <c r="K90" t="s">
        <v>59</v>
      </c>
      <c r="L90" s="4">
        <v>1</v>
      </c>
      <c r="M90" t="s">
        <v>59</v>
      </c>
      <c r="N90">
        <f t="shared" si="5"/>
        <v>1</v>
      </c>
      <c r="O90" s="10">
        <v>1</v>
      </c>
      <c r="P90">
        <f t="shared" si="6"/>
        <v>0</v>
      </c>
      <c r="Q90">
        <f t="shared" si="7"/>
        <v>0</v>
      </c>
      <c r="R90">
        <f t="shared" si="4"/>
        <v>1</v>
      </c>
      <c r="S90" t="s">
        <v>60</v>
      </c>
      <c r="T90" t="s">
        <v>61</v>
      </c>
      <c r="U90" t="s">
        <v>1</v>
      </c>
      <c r="V90" t="s">
        <v>62</v>
      </c>
      <c r="W90">
        <v>-80.035956999999996</v>
      </c>
      <c r="X90">
        <v>40.394168999999998</v>
      </c>
      <c r="Y90">
        <v>1</v>
      </c>
    </row>
    <row r="91" spans="1:25" hidden="1" x14ac:dyDescent="0.2">
      <c r="A91">
        <v>1756412</v>
      </c>
      <c r="B91">
        <v>128</v>
      </c>
      <c r="C91" t="s">
        <v>0</v>
      </c>
      <c r="D91" t="s">
        <v>1</v>
      </c>
      <c r="E91" t="s">
        <v>2</v>
      </c>
      <c r="F91">
        <v>-79.989997863799999</v>
      </c>
      <c r="G91">
        <v>40.450000762899997</v>
      </c>
      <c r="H91" s="8" t="s">
        <v>0</v>
      </c>
      <c r="I91" t="s">
        <v>3</v>
      </c>
      <c r="J91" s="3">
        <v>1</v>
      </c>
      <c r="K91" t="s">
        <v>274</v>
      </c>
      <c r="L91" s="4">
        <v>1</v>
      </c>
      <c r="M91" t="s">
        <v>274</v>
      </c>
      <c r="N91">
        <f t="shared" si="5"/>
        <v>0</v>
      </c>
      <c r="P91">
        <f t="shared" si="6"/>
        <v>0</v>
      </c>
      <c r="Q91">
        <f t="shared" si="7"/>
        <v>1</v>
      </c>
      <c r="R91">
        <f t="shared" si="4"/>
        <v>1</v>
      </c>
      <c r="S91" t="s">
        <v>275</v>
      </c>
      <c r="T91" t="s">
        <v>276</v>
      </c>
      <c r="U91" t="s">
        <v>1</v>
      </c>
      <c r="V91" t="s">
        <v>277</v>
      </c>
      <c r="W91">
        <v>-79.932975999999996</v>
      </c>
      <c r="X91">
        <v>40.451439000000001</v>
      </c>
      <c r="Y91">
        <v>1</v>
      </c>
    </row>
    <row r="92" spans="1:25" hidden="1" x14ac:dyDescent="0.2">
      <c r="A92">
        <v>1756412</v>
      </c>
      <c r="B92">
        <v>128</v>
      </c>
      <c r="C92" t="s">
        <v>0</v>
      </c>
      <c r="D92" t="s">
        <v>1</v>
      </c>
      <c r="E92" t="s">
        <v>2</v>
      </c>
      <c r="F92">
        <v>-79.989997863799999</v>
      </c>
      <c r="G92">
        <v>40.450000762899997</v>
      </c>
      <c r="H92" s="8" t="s">
        <v>0</v>
      </c>
      <c r="I92" t="s">
        <v>3</v>
      </c>
      <c r="J92" s="3">
        <v>1</v>
      </c>
      <c r="K92" t="s">
        <v>278</v>
      </c>
      <c r="L92" s="4">
        <v>1</v>
      </c>
      <c r="M92" t="s">
        <v>278</v>
      </c>
      <c r="N92">
        <f t="shared" si="5"/>
        <v>0</v>
      </c>
      <c r="P92">
        <f t="shared" si="6"/>
        <v>0</v>
      </c>
      <c r="Q92">
        <f t="shared" si="7"/>
        <v>1</v>
      </c>
      <c r="R92">
        <f t="shared" si="4"/>
        <v>1</v>
      </c>
      <c r="S92" t="s">
        <v>279</v>
      </c>
      <c r="T92" t="s">
        <v>30</v>
      </c>
      <c r="U92" t="s">
        <v>31</v>
      </c>
      <c r="V92" t="s">
        <v>32</v>
      </c>
      <c r="W92">
        <v>-79.928057999999993</v>
      </c>
      <c r="X92">
        <v>40.569817999999998</v>
      </c>
      <c r="Y92">
        <v>1</v>
      </c>
    </row>
    <row r="93" spans="1:25" hidden="1" x14ac:dyDescent="0.2">
      <c r="A93">
        <v>1756412</v>
      </c>
      <c r="B93">
        <v>128</v>
      </c>
      <c r="C93" t="s">
        <v>0</v>
      </c>
      <c r="D93" t="s">
        <v>1</v>
      </c>
      <c r="E93" t="s">
        <v>2</v>
      </c>
      <c r="F93">
        <v>-79.989997863799999</v>
      </c>
      <c r="G93">
        <v>40.450000762899997</v>
      </c>
      <c r="H93" s="8" t="s">
        <v>0</v>
      </c>
      <c r="I93" t="s">
        <v>3</v>
      </c>
      <c r="J93" s="3">
        <v>1</v>
      </c>
      <c r="K93" t="s">
        <v>280</v>
      </c>
      <c r="L93" s="4">
        <v>1</v>
      </c>
      <c r="M93" t="s">
        <v>280</v>
      </c>
      <c r="N93">
        <f t="shared" si="5"/>
        <v>0</v>
      </c>
      <c r="P93">
        <f t="shared" si="6"/>
        <v>0</v>
      </c>
      <c r="Q93">
        <f t="shared" si="7"/>
        <v>1</v>
      </c>
      <c r="R93">
        <f t="shared" si="4"/>
        <v>1</v>
      </c>
      <c r="S93" t="s">
        <v>281</v>
      </c>
      <c r="T93" t="s">
        <v>73</v>
      </c>
      <c r="U93" t="s">
        <v>74</v>
      </c>
      <c r="V93" t="s">
        <v>75</v>
      </c>
      <c r="W93">
        <v>-79.623559999999998</v>
      </c>
      <c r="X93">
        <v>40.353490000000001</v>
      </c>
      <c r="Y93">
        <v>1</v>
      </c>
    </row>
    <row r="94" spans="1:25" hidden="1" x14ac:dyDescent="0.2">
      <c r="A94">
        <v>1756412</v>
      </c>
      <c r="B94">
        <v>128</v>
      </c>
      <c r="C94" t="s">
        <v>0</v>
      </c>
      <c r="D94" t="s">
        <v>1</v>
      </c>
      <c r="E94" t="s">
        <v>2</v>
      </c>
      <c r="F94">
        <v>-79.989997863799999</v>
      </c>
      <c r="G94">
        <v>40.450000762899997</v>
      </c>
      <c r="H94" s="8" t="s">
        <v>0</v>
      </c>
      <c r="I94" t="s">
        <v>3</v>
      </c>
      <c r="J94" s="3">
        <v>1</v>
      </c>
      <c r="K94" t="s">
        <v>282</v>
      </c>
      <c r="L94" s="4">
        <v>1</v>
      </c>
      <c r="M94" t="s">
        <v>282</v>
      </c>
      <c r="N94">
        <f t="shared" si="5"/>
        <v>0</v>
      </c>
      <c r="P94">
        <f t="shared" si="6"/>
        <v>0</v>
      </c>
      <c r="Q94">
        <f t="shared" si="7"/>
        <v>1</v>
      </c>
      <c r="R94">
        <f t="shared" si="4"/>
        <v>1</v>
      </c>
      <c r="S94" t="s">
        <v>283</v>
      </c>
      <c r="T94" t="s">
        <v>84</v>
      </c>
      <c r="U94" t="s">
        <v>85</v>
      </c>
      <c r="V94" t="s">
        <v>86</v>
      </c>
      <c r="W94">
        <v>-80.007857000000001</v>
      </c>
      <c r="X94">
        <v>40.290488000000003</v>
      </c>
      <c r="Y94">
        <v>1</v>
      </c>
    </row>
    <row r="95" spans="1:25" hidden="1" x14ac:dyDescent="0.2">
      <c r="A95">
        <v>1756412</v>
      </c>
      <c r="B95">
        <v>128</v>
      </c>
      <c r="C95" t="s">
        <v>0</v>
      </c>
      <c r="D95" t="s">
        <v>1</v>
      </c>
      <c r="E95" t="s">
        <v>2</v>
      </c>
      <c r="F95">
        <v>-79.989997863799999</v>
      </c>
      <c r="G95">
        <v>40.450000762899997</v>
      </c>
      <c r="H95" s="8" t="s">
        <v>0</v>
      </c>
      <c r="I95" t="s">
        <v>3</v>
      </c>
      <c r="J95" s="3">
        <v>1</v>
      </c>
      <c r="K95" t="s">
        <v>284</v>
      </c>
      <c r="L95" s="4">
        <v>1</v>
      </c>
      <c r="M95" t="s">
        <v>284</v>
      </c>
      <c r="N95">
        <f t="shared" si="5"/>
        <v>0</v>
      </c>
      <c r="P95">
        <f t="shared" si="6"/>
        <v>0</v>
      </c>
      <c r="Q95">
        <f t="shared" si="7"/>
        <v>1</v>
      </c>
      <c r="R95">
        <f t="shared" si="4"/>
        <v>1</v>
      </c>
      <c r="S95" t="s">
        <v>285</v>
      </c>
      <c r="T95" t="s">
        <v>30</v>
      </c>
      <c r="U95" t="s">
        <v>31</v>
      </c>
      <c r="V95" t="s">
        <v>32</v>
      </c>
      <c r="W95">
        <v>-79.928057999999993</v>
      </c>
      <c r="X95">
        <v>40.569817999999998</v>
      </c>
      <c r="Y95">
        <v>1</v>
      </c>
    </row>
    <row r="96" spans="1:25" hidden="1" x14ac:dyDescent="0.2">
      <c r="A96">
        <v>1756412</v>
      </c>
      <c r="B96">
        <v>128</v>
      </c>
      <c r="C96" t="s">
        <v>0</v>
      </c>
      <c r="D96" t="s">
        <v>1</v>
      </c>
      <c r="E96" t="s">
        <v>2</v>
      </c>
      <c r="F96">
        <v>-79.989997863799999</v>
      </c>
      <c r="G96">
        <v>40.450000762899997</v>
      </c>
      <c r="H96" s="8" t="s">
        <v>0</v>
      </c>
      <c r="I96" t="s">
        <v>3</v>
      </c>
      <c r="J96" s="3">
        <v>1</v>
      </c>
      <c r="K96" t="s">
        <v>286</v>
      </c>
      <c r="L96" s="4">
        <v>1</v>
      </c>
      <c r="M96" t="s">
        <v>286</v>
      </c>
      <c r="N96">
        <f t="shared" si="5"/>
        <v>0</v>
      </c>
      <c r="P96">
        <f t="shared" si="6"/>
        <v>0</v>
      </c>
      <c r="Q96">
        <f t="shared" si="7"/>
        <v>1</v>
      </c>
      <c r="R96">
        <f t="shared" si="4"/>
        <v>1</v>
      </c>
      <c r="S96" t="s">
        <v>287</v>
      </c>
      <c r="T96" t="s">
        <v>84</v>
      </c>
      <c r="U96" t="s">
        <v>85</v>
      </c>
      <c r="V96" t="s">
        <v>86</v>
      </c>
      <c r="W96">
        <v>-80.007857000000001</v>
      </c>
      <c r="X96">
        <v>40.290488000000003</v>
      </c>
      <c r="Y96">
        <v>1</v>
      </c>
    </row>
    <row r="97" spans="1:25" x14ac:dyDescent="0.2">
      <c r="A97">
        <v>1756412</v>
      </c>
      <c r="B97">
        <v>128</v>
      </c>
      <c r="C97" t="s">
        <v>0</v>
      </c>
      <c r="D97" t="s">
        <v>1</v>
      </c>
      <c r="E97" t="s">
        <v>2</v>
      </c>
      <c r="F97">
        <v>-79.989997863799999</v>
      </c>
      <c r="G97">
        <v>40.450000762899997</v>
      </c>
      <c r="H97" s="8" t="s">
        <v>0</v>
      </c>
      <c r="I97" t="s">
        <v>3</v>
      </c>
      <c r="J97" s="3">
        <v>2</v>
      </c>
      <c r="K97" s="9" t="s">
        <v>288</v>
      </c>
      <c r="L97" s="4">
        <v>1</v>
      </c>
      <c r="M97" t="s">
        <v>288</v>
      </c>
      <c r="N97">
        <f t="shared" si="5"/>
        <v>1</v>
      </c>
      <c r="O97" s="10">
        <v>2</v>
      </c>
      <c r="P97">
        <f t="shared" si="6"/>
        <v>0</v>
      </c>
      <c r="Q97">
        <f t="shared" si="7"/>
        <v>0</v>
      </c>
      <c r="R97">
        <f t="shared" si="4"/>
        <v>1</v>
      </c>
      <c r="S97" t="s">
        <v>2585</v>
      </c>
      <c r="T97" t="s">
        <v>290</v>
      </c>
      <c r="U97" t="s">
        <v>1</v>
      </c>
      <c r="V97" t="s">
        <v>291</v>
      </c>
      <c r="W97">
        <v>-80.033187999999996</v>
      </c>
      <c r="X97">
        <v>40.404533000000001</v>
      </c>
      <c r="Y97">
        <v>1</v>
      </c>
    </row>
    <row r="98" spans="1:25" hidden="1" x14ac:dyDescent="0.2">
      <c r="A98">
        <v>1756412</v>
      </c>
      <c r="B98">
        <v>128</v>
      </c>
      <c r="C98" t="s">
        <v>0</v>
      </c>
      <c r="D98" t="s">
        <v>1</v>
      </c>
      <c r="E98" t="s">
        <v>2</v>
      </c>
      <c r="F98">
        <v>-79.989997863799999</v>
      </c>
      <c r="G98">
        <v>40.450000762899997</v>
      </c>
      <c r="H98" s="8" t="s">
        <v>0</v>
      </c>
      <c r="I98" t="s">
        <v>3</v>
      </c>
      <c r="J98" s="3">
        <v>1</v>
      </c>
      <c r="K98" t="s">
        <v>292</v>
      </c>
      <c r="L98" s="4">
        <v>1</v>
      </c>
      <c r="M98" t="s">
        <v>292</v>
      </c>
      <c r="N98">
        <f t="shared" si="5"/>
        <v>0</v>
      </c>
      <c r="P98">
        <f t="shared" si="6"/>
        <v>0</v>
      </c>
      <c r="Q98">
        <f t="shared" si="7"/>
        <v>1</v>
      </c>
      <c r="R98">
        <f t="shared" si="4"/>
        <v>1</v>
      </c>
      <c r="S98" t="s">
        <v>293</v>
      </c>
      <c r="T98" t="s">
        <v>105</v>
      </c>
      <c r="U98" t="s">
        <v>1</v>
      </c>
      <c r="V98" t="s">
        <v>106</v>
      </c>
      <c r="W98">
        <v>-79.995414999999994</v>
      </c>
      <c r="X98">
        <v>40.302334000000002</v>
      </c>
      <c r="Y98">
        <v>1</v>
      </c>
    </row>
    <row r="99" spans="1:25" x14ac:dyDescent="0.2">
      <c r="A99">
        <v>1756412</v>
      </c>
      <c r="B99">
        <v>128</v>
      </c>
      <c r="C99" t="s">
        <v>0</v>
      </c>
      <c r="D99" t="s">
        <v>1</v>
      </c>
      <c r="E99" t="s">
        <v>2</v>
      </c>
      <c r="F99">
        <v>-79.989997863799999</v>
      </c>
      <c r="G99">
        <v>40.450000762899997</v>
      </c>
      <c r="H99" s="8" t="s">
        <v>0</v>
      </c>
      <c r="I99" t="s">
        <v>3</v>
      </c>
      <c r="J99" s="3">
        <v>2</v>
      </c>
      <c r="K99" t="s">
        <v>37</v>
      </c>
      <c r="L99" s="4">
        <v>1</v>
      </c>
      <c r="M99" t="s">
        <v>37</v>
      </c>
      <c r="N99">
        <f t="shared" si="5"/>
        <v>1</v>
      </c>
      <c r="O99" s="10">
        <v>1</v>
      </c>
      <c r="P99">
        <f t="shared" si="6"/>
        <v>0</v>
      </c>
      <c r="Q99">
        <f t="shared" si="7"/>
        <v>0</v>
      </c>
      <c r="R99">
        <f t="shared" si="4"/>
        <v>1</v>
      </c>
      <c r="S99" t="s">
        <v>38</v>
      </c>
      <c r="T99" t="s">
        <v>39</v>
      </c>
      <c r="U99" t="s">
        <v>1</v>
      </c>
      <c r="V99" t="s">
        <v>40</v>
      </c>
      <c r="W99">
        <v>-79.922805999999994</v>
      </c>
      <c r="X99">
        <v>40.434963000000003</v>
      </c>
      <c r="Y99">
        <v>1</v>
      </c>
    </row>
    <row r="100" spans="1:25" hidden="1" x14ac:dyDescent="0.2">
      <c r="A100">
        <v>1756412</v>
      </c>
      <c r="B100">
        <v>128</v>
      </c>
      <c r="C100" t="s">
        <v>0</v>
      </c>
      <c r="D100" t="s">
        <v>1</v>
      </c>
      <c r="E100" t="s">
        <v>2</v>
      </c>
      <c r="F100">
        <v>-79.989997863799999</v>
      </c>
      <c r="G100">
        <v>40.450000762899997</v>
      </c>
      <c r="H100" s="8" t="s">
        <v>0</v>
      </c>
      <c r="I100" t="s">
        <v>3</v>
      </c>
      <c r="J100" s="3">
        <v>1</v>
      </c>
      <c r="K100" t="s">
        <v>294</v>
      </c>
      <c r="L100" s="4">
        <v>1</v>
      </c>
      <c r="M100" t="s">
        <v>294</v>
      </c>
      <c r="N100">
        <f t="shared" si="5"/>
        <v>0</v>
      </c>
      <c r="P100">
        <f t="shared" si="6"/>
        <v>0</v>
      </c>
      <c r="Q100">
        <f t="shared" si="7"/>
        <v>1</v>
      </c>
      <c r="R100">
        <f t="shared" si="4"/>
        <v>1</v>
      </c>
      <c r="S100" t="s">
        <v>295</v>
      </c>
      <c r="T100" t="s">
        <v>296</v>
      </c>
      <c r="U100" t="s">
        <v>297</v>
      </c>
      <c r="V100" t="s">
        <v>298</v>
      </c>
      <c r="W100">
        <v>-80.160919000000007</v>
      </c>
      <c r="X100">
        <v>40.274619999999999</v>
      </c>
      <c r="Y100">
        <v>1</v>
      </c>
    </row>
    <row r="101" spans="1:25" hidden="1" x14ac:dyDescent="0.2">
      <c r="A101">
        <v>1756412</v>
      </c>
      <c r="B101">
        <v>128</v>
      </c>
      <c r="C101" t="s">
        <v>0</v>
      </c>
      <c r="D101" t="s">
        <v>1</v>
      </c>
      <c r="E101" t="s">
        <v>2</v>
      </c>
      <c r="F101">
        <v>-79.989997863799999</v>
      </c>
      <c r="G101">
        <v>40.450000762899997</v>
      </c>
      <c r="H101" s="8" t="s">
        <v>0</v>
      </c>
      <c r="I101" t="s">
        <v>3</v>
      </c>
      <c r="J101" s="3">
        <v>1</v>
      </c>
      <c r="K101" t="s">
        <v>299</v>
      </c>
      <c r="L101" s="4">
        <v>1</v>
      </c>
      <c r="M101" t="s">
        <v>299</v>
      </c>
      <c r="N101">
        <f t="shared" si="5"/>
        <v>0</v>
      </c>
      <c r="P101">
        <f t="shared" si="6"/>
        <v>0</v>
      </c>
      <c r="Q101">
        <f t="shared" si="7"/>
        <v>1</v>
      </c>
      <c r="R101">
        <f t="shared" si="4"/>
        <v>1</v>
      </c>
      <c r="S101" t="s">
        <v>300</v>
      </c>
      <c r="T101" t="s">
        <v>18</v>
      </c>
      <c r="U101" t="s">
        <v>1</v>
      </c>
      <c r="V101" t="s">
        <v>19</v>
      </c>
      <c r="W101">
        <v>-79.997519999999994</v>
      </c>
      <c r="X101">
        <v>40.441749999999999</v>
      </c>
      <c r="Y101">
        <v>1</v>
      </c>
    </row>
    <row r="102" spans="1:25" hidden="1" x14ac:dyDescent="0.2">
      <c r="A102">
        <v>1756412</v>
      </c>
      <c r="B102">
        <v>128</v>
      </c>
      <c r="C102" t="s">
        <v>0</v>
      </c>
      <c r="D102" t="s">
        <v>1</v>
      </c>
      <c r="E102" t="s">
        <v>2</v>
      </c>
      <c r="F102">
        <v>-79.989997863799999</v>
      </c>
      <c r="G102">
        <v>40.450000762899997</v>
      </c>
      <c r="H102" s="8" t="s">
        <v>0</v>
      </c>
      <c r="I102" t="s">
        <v>3</v>
      </c>
      <c r="J102" s="3">
        <v>1</v>
      </c>
      <c r="K102" t="s">
        <v>301</v>
      </c>
      <c r="L102" s="4">
        <v>1</v>
      </c>
      <c r="M102" t="s">
        <v>301</v>
      </c>
      <c r="N102">
        <f t="shared" si="5"/>
        <v>0</v>
      </c>
      <c r="P102">
        <f t="shared" si="6"/>
        <v>0</v>
      </c>
      <c r="Q102">
        <f t="shared" si="7"/>
        <v>1</v>
      </c>
      <c r="R102">
        <f t="shared" si="4"/>
        <v>1</v>
      </c>
      <c r="S102" t="s">
        <v>302</v>
      </c>
      <c r="T102" t="s">
        <v>232</v>
      </c>
      <c r="U102" t="s">
        <v>1</v>
      </c>
      <c r="V102" t="s">
        <v>54</v>
      </c>
      <c r="W102">
        <v>-80.000793000000002</v>
      </c>
      <c r="X102">
        <v>40.451824000000002</v>
      </c>
      <c r="Y102">
        <v>1</v>
      </c>
    </row>
    <row r="103" spans="1:25" x14ac:dyDescent="0.2">
      <c r="A103">
        <v>1756412</v>
      </c>
      <c r="B103">
        <v>128</v>
      </c>
      <c r="C103" t="s">
        <v>0</v>
      </c>
      <c r="D103" t="s">
        <v>1</v>
      </c>
      <c r="E103" t="s">
        <v>2</v>
      </c>
      <c r="F103">
        <v>-79.989997863799999</v>
      </c>
      <c r="G103">
        <v>40.450000762899997</v>
      </c>
      <c r="H103" s="8" t="s">
        <v>0</v>
      </c>
      <c r="I103" t="s">
        <v>3</v>
      </c>
      <c r="J103" s="3">
        <v>2</v>
      </c>
      <c r="K103" t="s">
        <v>303</v>
      </c>
      <c r="L103" s="4">
        <v>1</v>
      </c>
      <c r="M103" t="s">
        <v>303</v>
      </c>
      <c r="N103">
        <f t="shared" si="5"/>
        <v>1</v>
      </c>
      <c r="O103" s="10">
        <v>2</v>
      </c>
      <c r="P103">
        <f t="shared" si="6"/>
        <v>0</v>
      </c>
      <c r="Q103">
        <f t="shared" si="7"/>
        <v>0</v>
      </c>
      <c r="R103">
        <f t="shared" si="4"/>
        <v>1</v>
      </c>
      <c r="S103" t="s">
        <v>304</v>
      </c>
      <c r="T103" t="s">
        <v>305</v>
      </c>
      <c r="U103" t="s">
        <v>1</v>
      </c>
      <c r="V103" t="s">
        <v>306</v>
      </c>
      <c r="W103">
        <v>-79.942047000000002</v>
      </c>
      <c r="X103">
        <v>40.444118000000003</v>
      </c>
      <c r="Y103">
        <v>1</v>
      </c>
    </row>
    <row r="104" spans="1:25" hidden="1" x14ac:dyDescent="0.2">
      <c r="A104">
        <v>1756412</v>
      </c>
      <c r="B104">
        <v>128</v>
      </c>
      <c r="C104" t="s">
        <v>0</v>
      </c>
      <c r="D104" t="s">
        <v>1</v>
      </c>
      <c r="E104" t="s">
        <v>2</v>
      </c>
      <c r="F104">
        <v>-79.989997863799999</v>
      </c>
      <c r="G104">
        <v>40.450000762899997</v>
      </c>
      <c r="H104" s="8" t="s">
        <v>0</v>
      </c>
      <c r="I104" t="s">
        <v>3</v>
      </c>
      <c r="J104" s="3">
        <v>1</v>
      </c>
      <c r="K104" t="s">
        <v>307</v>
      </c>
      <c r="L104" s="4">
        <v>1</v>
      </c>
      <c r="M104" t="s">
        <v>307</v>
      </c>
      <c r="N104">
        <f t="shared" si="5"/>
        <v>0</v>
      </c>
      <c r="P104">
        <f t="shared" si="6"/>
        <v>0</v>
      </c>
      <c r="Q104">
        <f t="shared" si="7"/>
        <v>1</v>
      </c>
      <c r="R104">
        <f t="shared" si="4"/>
        <v>1</v>
      </c>
      <c r="S104" t="s">
        <v>308</v>
      </c>
      <c r="T104" t="s">
        <v>177</v>
      </c>
      <c r="U104" t="s">
        <v>1</v>
      </c>
      <c r="V104" t="s">
        <v>178</v>
      </c>
      <c r="W104">
        <v>-80.019531000000001</v>
      </c>
      <c r="X104">
        <v>40.393013000000003</v>
      </c>
      <c r="Y104">
        <v>1</v>
      </c>
    </row>
    <row r="105" spans="1:25" hidden="1" x14ac:dyDescent="0.2">
      <c r="A105">
        <v>1756412</v>
      </c>
      <c r="B105">
        <v>128</v>
      </c>
      <c r="C105" t="s">
        <v>0</v>
      </c>
      <c r="D105" t="s">
        <v>1</v>
      </c>
      <c r="E105" t="s">
        <v>2</v>
      </c>
      <c r="F105">
        <v>-79.989997863799999</v>
      </c>
      <c r="G105">
        <v>40.450000762899997</v>
      </c>
      <c r="H105" s="8" t="s">
        <v>0</v>
      </c>
      <c r="I105" t="s">
        <v>3</v>
      </c>
      <c r="J105" s="3">
        <v>1</v>
      </c>
      <c r="K105" t="s">
        <v>309</v>
      </c>
      <c r="L105" s="4">
        <v>1</v>
      </c>
      <c r="M105" t="s">
        <v>309</v>
      </c>
      <c r="N105">
        <f t="shared" si="5"/>
        <v>0</v>
      </c>
      <c r="P105">
        <f t="shared" si="6"/>
        <v>0</v>
      </c>
      <c r="Q105">
        <f t="shared" si="7"/>
        <v>1</v>
      </c>
      <c r="R105">
        <f t="shared" si="4"/>
        <v>1</v>
      </c>
      <c r="S105" t="s">
        <v>310</v>
      </c>
      <c r="T105" t="s">
        <v>311</v>
      </c>
      <c r="U105" t="s">
        <v>1</v>
      </c>
      <c r="V105" t="s">
        <v>312</v>
      </c>
      <c r="W105">
        <v>-80.021370000000005</v>
      </c>
      <c r="X105">
        <v>40.394427</v>
      </c>
      <c r="Y105">
        <v>1</v>
      </c>
    </row>
    <row r="106" spans="1:25" hidden="1" x14ac:dyDescent="0.2">
      <c r="A106">
        <v>1756412</v>
      </c>
      <c r="B106">
        <v>128</v>
      </c>
      <c r="C106" t="s">
        <v>0</v>
      </c>
      <c r="D106" t="s">
        <v>1</v>
      </c>
      <c r="E106" t="s">
        <v>2</v>
      </c>
      <c r="F106">
        <v>-79.989997863799999</v>
      </c>
      <c r="G106">
        <v>40.450000762899997</v>
      </c>
      <c r="H106" s="8" t="s">
        <v>0</v>
      </c>
      <c r="I106" t="s">
        <v>3</v>
      </c>
      <c r="J106" s="3">
        <v>1</v>
      </c>
      <c r="K106" t="s">
        <v>313</v>
      </c>
      <c r="L106" s="4">
        <v>1</v>
      </c>
      <c r="M106" t="s">
        <v>313</v>
      </c>
      <c r="N106">
        <f t="shared" si="5"/>
        <v>0</v>
      </c>
      <c r="P106">
        <f t="shared" si="6"/>
        <v>0</v>
      </c>
      <c r="Q106">
        <f t="shared" si="7"/>
        <v>1</v>
      </c>
      <c r="R106">
        <f t="shared" si="4"/>
        <v>1</v>
      </c>
      <c r="S106" t="s">
        <v>314</v>
      </c>
      <c r="T106" t="s">
        <v>22</v>
      </c>
      <c r="U106" t="s">
        <v>1</v>
      </c>
      <c r="V106" t="s">
        <v>23</v>
      </c>
      <c r="W106">
        <v>-79.947198999999998</v>
      </c>
      <c r="X106">
        <v>40.440168999999997</v>
      </c>
      <c r="Y106">
        <v>1</v>
      </c>
    </row>
    <row r="107" spans="1:25" hidden="1" x14ac:dyDescent="0.2">
      <c r="A107">
        <v>1756412</v>
      </c>
      <c r="B107">
        <v>128</v>
      </c>
      <c r="C107" t="s">
        <v>0</v>
      </c>
      <c r="D107" t="s">
        <v>1</v>
      </c>
      <c r="E107" t="s">
        <v>2</v>
      </c>
      <c r="F107">
        <v>-79.989997863799999</v>
      </c>
      <c r="G107">
        <v>40.450000762899997</v>
      </c>
      <c r="H107" s="8" t="s">
        <v>0</v>
      </c>
      <c r="I107" t="s">
        <v>3</v>
      </c>
      <c r="J107" s="3">
        <v>1</v>
      </c>
      <c r="K107" t="s">
        <v>67</v>
      </c>
      <c r="L107" s="4">
        <v>1</v>
      </c>
      <c r="M107" t="s">
        <v>67</v>
      </c>
      <c r="N107">
        <f t="shared" si="5"/>
        <v>0</v>
      </c>
      <c r="P107">
        <f t="shared" si="6"/>
        <v>0</v>
      </c>
      <c r="Q107">
        <f t="shared" si="7"/>
        <v>1</v>
      </c>
      <c r="R107">
        <f t="shared" si="4"/>
        <v>1</v>
      </c>
      <c r="S107" t="s">
        <v>68</v>
      </c>
      <c r="T107" t="s">
        <v>69</v>
      </c>
      <c r="U107" t="s">
        <v>1</v>
      </c>
      <c r="V107" t="s">
        <v>70</v>
      </c>
      <c r="W107">
        <v>0</v>
      </c>
      <c r="X107">
        <v>0</v>
      </c>
      <c r="Y107">
        <v>1</v>
      </c>
    </row>
    <row r="108" spans="1:25" hidden="1" x14ac:dyDescent="0.2">
      <c r="A108">
        <v>1756412</v>
      </c>
      <c r="B108">
        <v>128</v>
      </c>
      <c r="C108" t="s">
        <v>0</v>
      </c>
      <c r="D108" t="s">
        <v>1</v>
      </c>
      <c r="E108" t="s">
        <v>2</v>
      </c>
      <c r="F108">
        <v>-79.989997863799999</v>
      </c>
      <c r="G108">
        <v>40.450000762899997</v>
      </c>
      <c r="H108" s="8" t="s">
        <v>0</v>
      </c>
      <c r="I108" t="s">
        <v>3</v>
      </c>
      <c r="J108" s="3">
        <v>1</v>
      </c>
      <c r="K108" t="s">
        <v>315</v>
      </c>
      <c r="L108" s="4">
        <v>1</v>
      </c>
      <c r="M108" t="s">
        <v>315</v>
      </c>
      <c r="N108">
        <f t="shared" si="5"/>
        <v>0</v>
      </c>
      <c r="P108">
        <f t="shared" si="6"/>
        <v>0</v>
      </c>
      <c r="Q108">
        <f t="shared" si="7"/>
        <v>1</v>
      </c>
      <c r="R108">
        <f t="shared" si="4"/>
        <v>1</v>
      </c>
      <c r="S108" t="s">
        <v>316</v>
      </c>
      <c r="T108" t="s">
        <v>317</v>
      </c>
      <c r="U108" t="s">
        <v>318</v>
      </c>
      <c r="V108" t="s">
        <v>319</v>
      </c>
      <c r="W108">
        <v>-79.995887999999994</v>
      </c>
      <c r="X108">
        <v>40.440624</v>
      </c>
      <c r="Y108">
        <v>1</v>
      </c>
    </row>
    <row r="109" spans="1:25" hidden="1" x14ac:dyDescent="0.2">
      <c r="A109">
        <v>1756412</v>
      </c>
      <c r="B109">
        <v>128</v>
      </c>
      <c r="C109" t="s">
        <v>0</v>
      </c>
      <c r="D109" t="s">
        <v>1</v>
      </c>
      <c r="E109" t="s">
        <v>2</v>
      </c>
      <c r="F109">
        <v>-79.989997863799999</v>
      </c>
      <c r="G109">
        <v>40.450000762899997</v>
      </c>
      <c r="H109" s="8" t="s">
        <v>0</v>
      </c>
      <c r="I109" t="s">
        <v>3</v>
      </c>
      <c r="J109" s="3">
        <v>1</v>
      </c>
      <c r="K109" t="s">
        <v>320</v>
      </c>
      <c r="L109" s="4">
        <v>1</v>
      </c>
      <c r="M109" t="s">
        <v>320</v>
      </c>
      <c r="N109">
        <f t="shared" si="5"/>
        <v>0</v>
      </c>
      <c r="P109">
        <f t="shared" si="6"/>
        <v>0</v>
      </c>
      <c r="Q109">
        <f t="shared" si="7"/>
        <v>1</v>
      </c>
      <c r="R109">
        <f t="shared" si="4"/>
        <v>1</v>
      </c>
      <c r="S109" t="s">
        <v>321</v>
      </c>
      <c r="T109" t="s">
        <v>322</v>
      </c>
      <c r="U109" t="s">
        <v>1</v>
      </c>
      <c r="V109" t="s">
        <v>323</v>
      </c>
      <c r="W109">
        <v>-79.972046000000006</v>
      </c>
      <c r="X109">
        <v>40.478785999999999</v>
      </c>
      <c r="Y109">
        <v>1</v>
      </c>
    </row>
    <row r="110" spans="1:25" hidden="1" x14ac:dyDescent="0.2">
      <c r="A110">
        <v>1756412</v>
      </c>
      <c r="B110">
        <v>128</v>
      </c>
      <c r="C110" t="s">
        <v>0</v>
      </c>
      <c r="D110" t="s">
        <v>1</v>
      </c>
      <c r="E110" t="s">
        <v>2</v>
      </c>
      <c r="F110">
        <v>-79.989997863799999</v>
      </c>
      <c r="G110">
        <v>40.450000762899997</v>
      </c>
      <c r="H110" s="8" t="s">
        <v>0</v>
      </c>
      <c r="I110" t="s">
        <v>3</v>
      </c>
      <c r="J110" s="3">
        <v>1</v>
      </c>
      <c r="K110" t="s">
        <v>324</v>
      </c>
      <c r="L110" s="4">
        <v>1</v>
      </c>
      <c r="M110" t="s">
        <v>324</v>
      </c>
      <c r="N110">
        <f t="shared" si="5"/>
        <v>0</v>
      </c>
      <c r="P110">
        <f t="shared" si="6"/>
        <v>0</v>
      </c>
      <c r="Q110">
        <f t="shared" si="7"/>
        <v>1</v>
      </c>
      <c r="R110">
        <f t="shared" si="4"/>
        <v>1</v>
      </c>
      <c r="S110" t="s">
        <v>325</v>
      </c>
      <c r="T110" t="s">
        <v>22</v>
      </c>
      <c r="U110" t="s">
        <v>1</v>
      </c>
      <c r="V110" t="s">
        <v>23</v>
      </c>
      <c r="W110">
        <v>-79.947198999999998</v>
      </c>
      <c r="X110">
        <v>40.440168999999997</v>
      </c>
      <c r="Y110">
        <v>1</v>
      </c>
    </row>
    <row r="111" spans="1:25" hidden="1" x14ac:dyDescent="0.2">
      <c r="A111">
        <v>1756412</v>
      </c>
      <c r="B111">
        <v>128</v>
      </c>
      <c r="C111" t="s">
        <v>0</v>
      </c>
      <c r="D111" t="s">
        <v>1</v>
      </c>
      <c r="E111" t="s">
        <v>2</v>
      </c>
      <c r="F111">
        <v>-79.989997863799999</v>
      </c>
      <c r="G111">
        <v>40.450000762899997</v>
      </c>
      <c r="H111" s="8" t="s">
        <v>0</v>
      </c>
      <c r="I111" t="s">
        <v>3</v>
      </c>
      <c r="J111" s="3">
        <v>1</v>
      </c>
      <c r="K111" t="s">
        <v>326</v>
      </c>
      <c r="L111" s="4">
        <v>1</v>
      </c>
      <c r="M111" t="s">
        <v>326</v>
      </c>
      <c r="N111">
        <f t="shared" si="5"/>
        <v>0</v>
      </c>
      <c r="P111">
        <f t="shared" si="6"/>
        <v>0</v>
      </c>
      <c r="Q111">
        <f t="shared" si="7"/>
        <v>1</v>
      </c>
      <c r="R111">
        <f t="shared" si="4"/>
        <v>1</v>
      </c>
      <c r="S111" t="s">
        <v>327</v>
      </c>
      <c r="T111" t="s">
        <v>328</v>
      </c>
      <c r="U111" t="s">
        <v>329</v>
      </c>
      <c r="V111" t="s">
        <v>330</v>
      </c>
      <c r="W111">
        <v>-80.327858000000006</v>
      </c>
      <c r="X111">
        <v>40.543998999999999</v>
      </c>
      <c r="Y111">
        <v>1</v>
      </c>
    </row>
    <row r="112" spans="1:25" hidden="1" x14ac:dyDescent="0.2">
      <c r="A112">
        <v>1756412</v>
      </c>
      <c r="B112">
        <v>128</v>
      </c>
      <c r="C112" t="s">
        <v>0</v>
      </c>
      <c r="D112" t="s">
        <v>1</v>
      </c>
      <c r="E112" t="s">
        <v>2</v>
      </c>
      <c r="F112">
        <v>-79.989997863799999</v>
      </c>
      <c r="G112">
        <v>40.450000762899997</v>
      </c>
      <c r="H112" s="8" t="s">
        <v>0</v>
      </c>
      <c r="I112" t="s">
        <v>3</v>
      </c>
      <c r="J112" s="3">
        <v>1</v>
      </c>
      <c r="K112" t="s">
        <v>51</v>
      </c>
      <c r="L112" s="4">
        <v>1</v>
      </c>
      <c r="M112" t="s">
        <v>51</v>
      </c>
      <c r="N112">
        <f t="shared" si="5"/>
        <v>0</v>
      </c>
      <c r="P112">
        <f t="shared" si="6"/>
        <v>0</v>
      </c>
      <c r="Q112">
        <f t="shared" si="7"/>
        <v>1</v>
      </c>
      <c r="R112">
        <f t="shared" si="4"/>
        <v>1</v>
      </c>
      <c r="S112" t="s">
        <v>52</v>
      </c>
      <c r="T112" t="s">
        <v>53</v>
      </c>
      <c r="U112" t="s">
        <v>1</v>
      </c>
      <c r="V112" t="s">
        <v>54</v>
      </c>
      <c r="W112">
        <v>-80.000799000000001</v>
      </c>
      <c r="X112">
        <v>40.451825999999997</v>
      </c>
      <c r="Y112">
        <v>1</v>
      </c>
    </row>
    <row r="113" spans="1:25" hidden="1" x14ac:dyDescent="0.2">
      <c r="A113">
        <v>1756412</v>
      </c>
      <c r="B113">
        <v>128</v>
      </c>
      <c r="C113" t="s">
        <v>0</v>
      </c>
      <c r="D113" t="s">
        <v>1</v>
      </c>
      <c r="E113" t="s">
        <v>2</v>
      </c>
      <c r="F113">
        <v>-79.989997863799999</v>
      </c>
      <c r="G113">
        <v>40.450000762899997</v>
      </c>
      <c r="H113" s="8" t="s">
        <v>0</v>
      </c>
      <c r="I113" t="s">
        <v>3</v>
      </c>
      <c r="J113" s="3">
        <v>1</v>
      </c>
      <c r="K113" t="s">
        <v>331</v>
      </c>
      <c r="L113" s="4">
        <v>1</v>
      </c>
      <c r="M113" t="s">
        <v>331</v>
      </c>
      <c r="N113">
        <f t="shared" si="5"/>
        <v>0</v>
      </c>
      <c r="P113">
        <f t="shared" si="6"/>
        <v>0</v>
      </c>
      <c r="Q113">
        <f t="shared" si="7"/>
        <v>1</v>
      </c>
      <c r="R113">
        <f t="shared" si="4"/>
        <v>1</v>
      </c>
      <c r="S113" t="s">
        <v>332</v>
      </c>
      <c r="T113" t="s">
        <v>333</v>
      </c>
      <c r="U113" t="s">
        <v>1</v>
      </c>
      <c r="V113" t="s">
        <v>334</v>
      </c>
      <c r="W113">
        <v>-79.948845000000006</v>
      </c>
      <c r="X113">
        <v>40.443424</v>
      </c>
      <c r="Y113">
        <v>1</v>
      </c>
    </row>
    <row r="114" spans="1:25" x14ac:dyDescent="0.2">
      <c r="A114">
        <v>1756412</v>
      </c>
      <c r="B114">
        <v>128</v>
      </c>
      <c r="C114" t="s">
        <v>0</v>
      </c>
      <c r="D114" t="s">
        <v>1</v>
      </c>
      <c r="E114" t="s">
        <v>2</v>
      </c>
      <c r="F114">
        <v>-79.989997863799999</v>
      </c>
      <c r="G114">
        <v>40.450000762899997</v>
      </c>
      <c r="H114" s="8" t="s">
        <v>0</v>
      </c>
      <c r="I114" t="s">
        <v>3</v>
      </c>
      <c r="J114" s="3">
        <v>2</v>
      </c>
      <c r="K114" t="s">
        <v>113</v>
      </c>
      <c r="L114" s="4">
        <v>1</v>
      </c>
      <c r="M114" t="s">
        <v>113</v>
      </c>
      <c r="N114">
        <f t="shared" si="5"/>
        <v>1</v>
      </c>
      <c r="O114" s="10">
        <v>1</v>
      </c>
      <c r="P114">
        <f t="shared" si="6"/>
        <v>0</v>
      </c>
      <c r="Q114">
        <f t="shared" si="7"/>
        <v>0</v>
      </c>
      <c r="R114">
        <f t="shared" si="4"/>
        <v>1</v>
      </c>
      <c r="S114" t="s">
        <v>114</v>
      </c>
      <c r="T114" t="s">
        <v>115</v>
      </c>
      <c r="U114" t="s">
        <v>1</v>
      </c>
      <c r="V114" t="s">
        <v>116</v>
      </c>
      <c r="W114">
        <v>-79.943770999999998</v>
      </c>
      <c r="X114">
        <v>40.465091999999999</v>
      </c>
      <c r="Y114">
        <v>1</v>
      </c>
    </row>
    <row r="115" spans="1:25" hidden="1" x14ac:dyDescent="0.2">
      <c r="A115">
        <v>1756412</v>
      </c>
      <c r="B115">
        <v>128</v>
      </c>
      <c r="C115" t="s">
        <v>0</v>
      </c>
      <c r="D115" t="s">
        <v>1</v>
      </c>
      <c r="E115" t="s">
        <v>2</v>
      </c>
      <c r="F115">
        <v>-79.989997863799999</v>
      </c>
      <c r="G115">
        <v>40.450000762899997</v>
      </c>
      <c r="H115" s="8" t="s">
        <v>0</v>
      </c>
      <c r="I115" t="s">
        <v>2587</v>
      </c>
      <c r="J115" s="3">
        <v>1</v>
      </c>
      <c r="K115" t="s">
        <v>335</v>
      </c>
      <c r="L115" s="4">
        <v>1</v>
      </c>
      <c r="M115" t="s">
        <v>335</v>
      </c>
      <c r="N115">
        <f t="shared" si="5"/>
        <v>0</v>
      </c>
      <c r="P115">
        <f t="shared" si="6"/>
        <v>0</v>
      </c>
      <c r="Q115">
        <f t="shared" si="7"/>
        <v>1</v>
      </c>
      <c r="R115">
        <f t="shared" si="4"/>
        <v>1</v>
      </c>
      <c r="S115" t="s">
        <v>336</v>
      </c>
      <c r="T115" t="s">
        <v>337</v>
      </c>
      <c r="U115" t="s">
        <v>1</v>
      </c>
      <c r="V115" t="s">
        <v>338</v>
      </c>
      <c r="W115">
        <v>-79.920738</v>
      </c>
      <c r="X115">
        <v>40.452891999999999</v>
      </c>
      <c r="Y115">
        <v>1</v>
      </c>
    </row>
    <row r="116" spans="1:25" hidden="1" x14ac:dyDescent="0.2">
      <c r="A116">
        <v>1756412</v>
      </c>
      <c r="B116">
        <v>128</v>
      </c>
      <c r="C116" t="s">
        <v>0</v>
      </c>
      <c r="D116" t="s">
        <v>1</v>
      </c>
      <c r="E116" t="s">
        <v>2</v>
      </c>
      <c r="F116">
        <v>-79.989997863799999</v>
      </c>
      <c r="G116">
        <v>40.450000762899997</v>
      </c>
      <c r="H116" s="8" t="s">
        <v>0</v>
      </c>
      <c r="I116" t="s">
        <v>3</v>
      </c>
      <c r="J116" s="3">
        <v>1</v>
      </c>
      <c r="K116" t="s">
        <v>339</v>
      </c>
      <c r="L116" s="4">
        <v>1</v>
      </c>
      <c r="M116" t="s">
        <v>339</v>
      </c>
      <c r="N116">
        <f t="shared" si="5"/>
        <v>0</v>
      </c>
      <c r="P116">
        <f t="shared" si="6"/>
        <v>0</v>
      </c>
      <c r="Q116">
        <f t="shared" si="7"/>
        <v>1</v>
      </c>
      <c r="R116">
        <f t="shared" si="4"/>
        <v>1</v>
      </c>
      <c r="S116" t="s">
        <v>340</v>
      </c>
      <c r="T116" t="s">
        <v>341</v>
      </c>
      <c r="U116" t="s">
        <v>1</v>
      </c>
      <c r="V116" t="s">
        <v>342</v>
      </c>
      <c r="W116">
        <v>-79.997619999999998</v>
      </c>
      <c r="X116">
        <v>40.456715000000003</v>
      </c>
      <c r="Y116">
        <v>1</v>
      </c>
    </row>
    <row r="117" spans="1:25" x14ac:dyDescent="0.2">
      <c r="A117">
        <v>1756412</v>
      </c>
      <c r="B117">
        <v>128</v>
      </c>
      <c r="C117" t="s">
        <v>0</v>
      </c>
      <c r="D117" t="s">
        <v>1</v>
      </c>
      <c r="E117" t="s">
        <v>2</v>
      </c>
      <c r="F117">
        <v>-79.989997863799999</v>
      </c>
      <c r="G117">
        <v>40.450000762899997</v>
      </c>
      <c r="H117" s="8" t="s">
        <v>0</v>
      </c>
      <c r="I117" t="s">
        <v>3</v>
      </c>
      <c r="J117" s="3">
        <v>1</v>
      </c>
      <c r="K117" s="10" t="s">
        <v>343</v>
      </c>
      <c r="L117" s="4">
        <v>2</v>
      </c>
      <c r="M117" t="s">
        <v>343</v>
      </c>
      <c r="N117">
        <f t="shared" si="5"/>
        <v>1</v>
      </c>
      <c r="O117" s="10">
        <v>1</v>
      </c>
      <c r="P117">
        <f t="shared" si="6"/>
        <v>0</v>
      </c>
      <c r="Q117">
        <f t="shared" si="7"/>
        <v>0</v>
      </c>
      <c r="R117">
        <f t="shared" si="4"/>
        <v>1</v>
      </c>
      <c r="S117" t="s">
        <v>2586</v>
      </c>
      <c r="T117" t="s">
        <v>345</v>
      </c>
      <c r="U117" t="s">
        <v>1</v>
      </c>
      <c r="V117" t="s">
        <v>346</v>
      </c>
      <c r="W117">
        <v>-79.963943</v>
      </c>
      <c r="X117">
        <v>40.465851000000001</v>
      </c>
      <c r="Y117">
        <v>2</v>
      </c>
    </row>
    <row r="118" spans="1:25" hidden="1" x14ac:dyDescent="0.2">
      <c r="A118">
        <v>1756412</v>
      </c>
      <c r="B118">
        <v>128</v>
      </c>
      <c r="C118" t="s">
        <v>0</v>
      </c>
      <c r="D118" t="s">
        <v>1</v>
      </c>
      <c r="E118" t="s">
        <v>2</v>
      </c>
      <c r="F118">
        <v>-79.989997863799999</v>
      </c>
      <c r="G118">
        <v>40.450000762899997</v>
      </c>
      <c r="H118" s="8" t="s">
        <v>0</v>
      </c>
      <c r="I118" t="s">
        <v>3</v>
      </c>
      <c r="J118" s="3">
        <v>1</v>
      </c>
      <c r="K118" t="s">
        <v>347</v>
      </c>
      <c r="L118" s="4">
        <v>1</v>
      </c>
      <c r="M118" t="s">
        <v>347</v>
      </c>
      <c r="N118">
        <f t="shared" si="5"/>
        <v>0</v>
      </c>
      <c r="P118">
        <f t="shared" si="6"/>
        <v>0</v>
      </c>
      <c r="Q118">
        <f t="shared" si="7"/>
        <v>1</v>
      </c>
      <c r="R118">
        <f t="shared" si="4"/>
        <v>1</v>
      </c>
      <c r="S118" t="s">
        <v>348</v>
      </c>
      <c r="T118" t="s">
        <v>349</v>
      </c>
      <c r="U118" t="s">
        <v>1</v>
      </c>
      <c r="V118" t="s">
        <v>350</v>
      </c>
      <c r="W118">
        <v>-79.93356</v>
      </c>
      <c r="X118">
        <v>40.451355</v>
      </c>
      <c r="Y118">
        <v>1</v>
      </c>
    </row>
    <row r="119" spans="1:25" hidden="1" x14ac:dyDescent="0.2">
      <c r="A119">
        <v>1756412</v>
      </c>
      <c r="B119">
        <v>128</v>
      </c>
      <c r="C119" t="s">
        <v>0</v>
      </c>
      <c r="D119" t="s">
        <v>1</v>
      </c>
      <c r="E119" t="s">
        <v>2</v>
      </c>
      <c r="F119">
        <v>-79.989997863799999</v>
      </c>
      <c r="G119">
        <v>40.450000762899997</v>
      </c>
      <c r="H119" s="8" t="s">
        <v>0</v>
      </c>
      <c r="I119" t="s">
        <v>3</v>
      </c>
      <c r="J119" s="3">
        <v>2</v>
      </c>
      <c r="K119" t="s">
        <v>351</v>
      </c>
      <c r="L119" s="4">
        <v>2</v>
      </c>
      <c r="M119" t="s">
        <v>351</v>
      </c>
      <c r="N119">
        <f t="shared" si="5"/>
        <v>0</v>
      </c>
      <c r="P119">
        <f t="shared" si="6"/>
        <v>1</v>
      </c>
      <c r="Q119">
        <f t="shared" si="7"/>
        <v>1</v>
      </c>
      <c r="R119">
        <f t="shared" si="4"/>
        <v>1</v>
      </c>
      <c r="S119" t="s">
        <v>352</v>
      </c>
      <c r="T119" t="s">
        <v>18</v>
      </c>
      <c r="U119" t="s">
        <v>1</v>
      </c>
      <c r="V119" t="s">
        <v>19</v>
      </c>
      <c r="W119">
        <v>-79.997519999999994</v>
      </c>
      <c r="X119">
        <v>40.441749999999999</v>
      </c>
      <c r="Y119">
        <v>2</v>
      </c>
    </row>
    <row r="120" spans="1:25" x14ac:dyDescent="0.2">
      <c r="A120">
        <v>1756412</v>
      </c>
      <c r="B120">
        <v>128</v>
      </c>
      <c r="C120" t="s">
        <v>0</v>
      </c>
      <c r="D120" t="s">
        <v>1</v>
      </c>
      <c r="E120" t="s">
        <v>2</v>
      </c>
      <c r="F120">
        <v>-79.989997863799999</v>
      </c>
      <c r="G120">
        <v>40.450000762899997</v>
      </c>
      <c r="H120" s="8" t="s">
        <v>0</v>
      </c>
      <c r="I120" t="s">
        <v>3</v>
      </c>
      <c r="J120" s="3">
        <v>1</v>
      </c>
      <c r="K120" t="s">
        <v>353</v>
      </c>
      <c r="L120" s="4">
        <v>2</v>
      </c>
      <c r="M120" t="s">
        <v>353</v>
      </c>
      <c r="N120">
        <f t="shared" si="5"/>
        <v>1</v>
      </c>
      <c r="O120" s="10">
        <v>2</v>
      </c>
      <c r="P120">
        <f t="shared" si="6"/>
        <v>0</v>
      </c>
      <c r="Q120">
        <f t="shared" si="7"/>
        <v>0</v>
      </c>
      <c r="R120">
        <f t="shared" si="4"/>
        <v>1</v>
      </c>
      <c r="S120" t="s">
        <v>2588</v>
      </c>
      <c r="T120" t="s">
        <v>354</v>
      </c>
      <c r="U120" t="s">
        <v>1</v>
      </c>
      <c r="V120" t="s">
        <v>355</v>
      </c>
      <c r="W120">
        <v>0</v>
      </c>
      <c r="X120">
        <v>0</v>
      </c>
      <c r="Y120">
        <v>2</v>
      </c>
    </row>
    <row r="121" spans="1:25" x14ac:dyDescent="0.2">
      <c r="A121">
        <v>1756412</v>
      </c>
      <c r="B121">
        <v>128</v>
      </c>
      <c r="C121" t="s">
        <v>0</v>
      </c>
      <c r="D121" t="s">
        <v>1</v>
      </c>
      <c r="E121" t="s">
        <v>2</v>
      </c>
      <c r="F121">
        <v>-79.989997863799999</v>
      </c>
      <c r="G121">
        <v>40.450000762899997</v>
      </c>
      <c r="H121" s="8" t="s">
        <v>0</v>
      </c>
      <c r="I121" t="s">
        <v>3</v>
      </c>
      <c r="J121" s="3">
        <v>2</v>
      </c>
      <c r="K121" t="s">
        <v>356</v>
      </c>
      <c r="L121" s="4">
        <v>1</v>
      </c>
      <c r="M121" t="s">
        <v>356</v>
      </c>
      <c r="N121">
        <f t="shared" si="5"/>
        <v>1</v>
      </c>
      <c r="O121" s="10">
        <v>1</v>
      </c>
      <c r="P121">
        <f t="shared" si="6"/>
        <v>0</v>
      </c>
      <c r="Q121">
        <f t="shared" si="7"/>
        <v>0</v>
      </c>
      <c r="R121">
        <f t="shared" si="4"/>
        <v>1</v>
      </c>
      <c r="S121" t="s">
        <v>357</v>
      </c>
      <c r="T121" t="s">
        <v>358</v>
      </c>
      <c r="U121" t="s">
        <v>1</v>
      </c>
      <c r="V121" t="s">
        <v>359</v>
      </c>
      <c r="W121">
        <v>-79.997382999999999</v>
      </c>
      <c r="X121">
        <v>40.441775999999997</v>
      </c>
      <c r="Y121">
        <v>1</v>
      </c>
    </row>
    <row r="122" spans="1:25" hidden="1" x14ac:dyDescent="0.2">
      <c r="A122">
        <v>1756412</v>
      </c>
      <c r="B122">
        <v>128</v>
      </c>
      <c r="C122" t="s">
        <v>0</v>
      </c>
      <c r="D122" t="s">
        <v>1</v>
      </c>
      <c r="E122" t="s">
        <v>2</v>
      </c>
      <c r="F122">
        <v>-79.989997863799999</v>
      </c>
      <c r="G122">
        <v>40.450000762899997</v>
      </c>
      <c r="H122" s="8" t="s">
        <v>0</v>
      </c>
      <c r="I122" t="s">
        <v>3</v>
      </c>
      <c r="J122" s="3">
        <v>1</v>
      </c>
      <c r="K122" t="s">
        <v>360</v>
      </c>
      <c r="L122" s="4">
        <v>1</v>
      </c>
      <c r="M122" t="s">
        <v>360</v>
      </c>
      <c r="N122">
        <f t="shared" si="5"/>
        <v>0</v>
      </c>
      <c r="P122">
        <f t="shared" si="6"/>
        <v>0</v>
      </c>
      <c r="Q122">
        <f t="shared" si="7"/>
        <v>1</v>
      </c>
      <c r="R122">
        <f t="shared" si="4"/>
        <v>1</v>
      </c>
      <c r="S122" t="s">
        <v>361</v>
      </c>
      <c r="T122" t="s">
        <v>223</v>
      </c>
      <c r="U122" t="s">
        <v>1</v>
      </c>
      <c r="V122" t="s">
        <v>224</v>
      </c>
      <c r="W122">
        <v>0</v>
      </c>
      <c r="X122">
        <v>0</v>
      </c>
      <c r="Y122">
        <v>1</v>
      </c>
    </row>
    <row r="123" spans="1:25" hidden="1" x14ac:dyDescent="0.2">
      <c r="A123">
        <v>1756412</v>
      </c>
      <c r="B123">
        <v>128</v>
      </c>
      <c r="C123" t="s">
        <v>0</v>
      </c>
      <c r="D123" t="s">
        <v>1</v>
      </c>
      <c r="E123" t="s">
        <v>2</v>
      </c>
      <c r="F123">
        <v>-79.989997863799999</v>
      </c>
      <c r="G123">
        <v>40.450000762899997</v>
      </c>
      <c r="H123" s="8" t="s">
        <v>0</v>
      </c>
      <c r="I123" t="s">
        <v>3</v>
      </c>
      <c r="J123" s="3">
        <v>1</v>
      </c>
      <c r="K123" t="s">
        <v>362</v>
      </c>
      <c r="L123" s="4">
        <v>1</v>
      </c>
      <c r="M123" t="s">
        <v>362</v>
      </c>
      <c r="N123">
        <f t="shared" si="5"/>
        <v>0</v>
      </c>
      <c r="P123">
        <f t="shared" si="6"/>
        <v>0</v>
      </c>
      <c r="Q123">
        <f t="shared" si="7"/>
        <v>1</v>
      </c>
      <c r="R123">
        <f t="shared" si="4"/>
        <v>1</v>
      </c>
      <c r="S123" t="s">
        <v>363</v>
      </c>
      <c r="T123" t="s">
        <v>196</v>
      </c>
      <c r="U123" t="s">
        <v>1</v>
      </c>
      <c r="V123" t="s">
        <v>197</v>
      </c>
      <c r="W123">
        <v>-80.014663999999996</v>
      </c>
      <c r="X123">
        <v>40.484368000000003</v>
      </c>
      <c r="Y123">
        <v>1</v>
      </c>
    </row>
    <row r="124" spans="1:25" hidden="1" x14ac:dyDescent="0.2">
      <c r="A124">
        <v>1756412</v>
      </c>
      <c r="B124">
        <v>128</v>
      </c>
      <c r="C124" t="s">
        <v>0</v>
      </c>
      <c r="D124" t="s">
        <v>1</v>
      </c>
      <c r="E124" t="s">
        <v>2</v>
      </c>
      <c r="F124">
        <v>-79.989997863799999</v>
      </c>
      <c r="G124">
        <v>40.450000762899997</v>
      </c>
      <c r="H124" s="8" t="s">
        <v>0</v>
      </c>
      <c r="I124" t="s">
        <v>3</v>
      </c>
      <c r="J124" s="3">
        <v>1</v>
      </c>
      <c r="K124" t="s">
        <v>364</v>
      </c>
      <c r="L124" s="4">
        <v>1</v>
      </c>
      <c r="M124" t="s">
        <v>364</v>
      </c>
      <c r="N124">
        <f t="shared" si="5"/>
        <v>0</v>
      </c>
      <c r="P124">
        <f t="shared" si="6"/>
        <v>0</v>
      </c>
      <c r="Q124">
        <f t="shared" si="7"/>
        <v>1</v>
      </c>
      <c r="R124">
        <f t="shared" si="4"/>
        <v>1</v>
      </c>
      <c r="S124" t="s">
        <v>365</v>
      </c>
      <c r="T124" t="s">
        <v>290</v>
      </c>
      <c r="U124" t="s">
        <v>1</v>
      </c>
      <c r="V124" t="s">
        <v>291</v>
      </c>
      <c r="W124">
        <v>-80.033187999999996</v>
      </c>
      <c r="X124">
        <v>40.404533000000001</v>
      </c>
      <c r="Y124">
        <v>1</v>
      </c>
    </row>
    <row r="125" spans="1:25" hidden="1" x14ac:dyDescent="0.2">
      <c r="A125">
        <v>1756412</v>
      </c>
      <c r="B125">
        <v>128</v>
      </c>
      <c r="C125" t="s">
        <v>0</v>
      </c>
      <c r="D125" t="s">
        <v>1</v>
      </c>
      <c r="E125" t="s">
        <v>2</v>
      </c>
      <c r="F125">
        <v>-79.989997863799999</v>
      </c>
      <c r="G125">
        <v>40.450000762899997</v>
      </c>
      <c r="H125" s="8" t="s">
        <v>0</v>
      </c>
      <c r="I125" t="s">
        <v>3</v>
      </c>
      <c r="J125" s="3">
        <v>1</v>
      </c>
      <c r="K125" t="s">
        <v>366</v>
      </c>
      <c r="L125" s="4">
        <v>1</v>
      </c>
      <c r="M125" t="s">
        <v>366</v>
      </c>
      <c r="N125">
        <f t="shared" si="5"/>
        <v>0</v>
      </c>
      <c r="P125">
        <f t="shared" si="6"/>
        <v>0</v>
      </c>
      <c r="Q125">
        <f t="shared" si="7"/>
        <v>1</v>
      </c>
      <c r="R125">
        <f t="shared" si="4"/>
        <v>1</v>
      </c>
      <c r="S125" t="s">
        <v>2589</v>
      </c>
      <c r="T125" t="s">
        <v>367</v>
      </c>
      <c r="U125" t="s">
        <v>1</v>
      </c>
      <c r="V125" t="s">
        <v>368</v>
      </c>
      <c r="W125">
        <v>0</v>
      </c>
      <c r="X125">
        <v>0</v>
      </c>
      <c r="Y125">
        <v>1</v>
      </c>
    </row>
    <row r="126" spans="1:25" hidden="1" x14ac:dyDescent="0.2">
      <c r="A126">
        <v>1756412</v>
      </c>
      <c r="B126">
        <v>128</v>
      </c>
      <c r="C126" t="s">
        <v>0</v>
      </c>
      <c r="D126" t="s">
        <v>1</v>
      </c>
      <c r="E126" t="s">
        <v>2</v>
      </c>
      <c r="F126">
        <v>-79.989997863799999</v>
      </c>
      <c r="G126">
        <v>40.450000762899997</v>
      </c>
      <c r="H126" s="8" t="s">
        <v>0</v>
      </c>
      <c r="I126" t="s">
        <v>3</v>
      </c>
      <c r="J126" s="3">
        <v>2</v>
      </c>
      <c r="K126" t="s">
        <v>369</v>
      </c>
      <c r="L126" s="4">
        <v>2</v>
      </c>
      <c r="M126" t="s">
        <v>369</v>
      </c>
      <c r="N126">
        <f t="shared" si="5"/>
        <v>0</v>
      </c>
      <c r="P126">
        <f t="shared" si="6"/>
        <v>1</v>
      </c>
      <c r="Q126">
        <f t="shared" si="7"/>
        <v>1</v>
      </c>
      <c r="R126">
        <f t="shared" si="4"/>
        <v>1</v>
      </c>
      <c r="S126" t="s">
        <v>370</v>
      </c>
      <c r="T126" t="s">
        <v>371</v>
      </c>
      <c r="U126" t="s">
        <v>372</v>
      </c>
      <c r="V126" t="s">
        <v>373</v>
      </c>
      <c r="W126">
        <v>-80.057388000000003</v>
      </c>
      <c r="X126">
        <v>40.465541999999999</v>
      </c>
      <c r="Y126">
        <v>2</v>
      </c>
    </row>
    <row r="127" spans="1:25" x14ac:dyDescent="0.2">
      <c r="A127">
        <v>1756412</v>
      </c>
      <c r="B127">
        <v>128</v>
      </c>
      <c r="C127" t="s">
        <v>0</v>
      </c>
      <c r="D127" t="s">
        <v>1</v>
      </c>
      <c r="E127" t="s">
        <v>2</v>
      </c>
      <c r="F127">
        <v>-79.989997863799999</v>
      </c>
      <c r="G127">
        <v>40.450000762899997</v>
      </c>
      <c r="H127" s="8" t="s">
        <v>0</v>
      </c>
      <c r="I127" t="s">
        <v>3</v>
      </c>
      <c r="J127" s="3">
        <v>2</v>
      </c>
      <c r="K127" t="s">
        <v>374</v>
      </c>
      <c r="L127" s="4">
        <v>1</v>
      </c>
      <c r="M127" t="s">
        <v>374</v>
      </c>
      <c r="N127">
        <f t="shared" si="5"/>
        <v>1</v>
      </c>
      <c r="O127" s="10">
        <v>2</v>
      </c>
      <c r="P127">
        <f t="shared" si="6"/>
        <v>0</v>
      </c>
      <c r="Q127">
        <f t="shared" si="7"/>
        <v>0</v>
      </c>
      <c r="R127">
        <f t="shared" si="4"/>
        <v>1</v>
      </c>
      <c r="S127" t="s">
        <v>375</v>
      </c>
      <c r="T127" t="s">
        <v>290</v>
      </c>
      <c r="U127" t="s">
        <v>1</v>
      </c>
      <c r="V127" t="s">
        <v>291</v>
      </c>
      <c r="W127">
        <v>-80.033187999999996</v>
      </c>
      <c r="X127">
        <v>40.404533000000001</v>
      </c>
      <c r="Y127">
        <v>1</v>
      </c>
    </row>
    <row r="128" spans="1:25" hidden="1" x14ac:dyDescent="0.2">
      <c r="A128">
        <v>1756412</v>
      </c>
      <c r="B128">
        <v>128</v>
      </c>
      <c r="C128" t="s">
        <v>0</v>
      </c>
      <c r="D128" t="s">
        <v>1</v>
      </c>
      <c r="E128" t="s">
        <v>2</v>
      </c>
      <c r="F128">
        <v>-79.989997863799999</v>
      </c>
      <c r="G128">
        <v>40.450000762899997</v>
      </c>
      <c r="H128" s="8" t="s">
        <v>0</v>
      </c>
      <c r="I128" t="s">
        <v>3</v>
      </c>
      <c r="J128" s="3">
        <v>1</v>
      </c>
      <c r="K128" t="s">
        <v>376</v>
      </c>
      <c r="L128" s="4">
        <v>1</v>
      </c>
      <c r="M128" t="s">
        <v>376</v>
      </c>
      <c r="N128">
        <f t="shared" si="5"/>
        <v>0</v>
      </c>
      <c r="P128">
        <f t="shared" si="6"/>
        <v>0</v>
      </c>
      <c r="Q128">
        <f t="shared" si="7"/>
        <v>1</v>
      </c>
      <c r="R128">
        <f t="shared" si="4"/>
        <v>1</v>
      </c>
      <c r="S128" t="s">
        <v>377</v>
      </c>
      <c r="T128" t="s">
        <v>18</v>
      </c>
      <c r="U128" t="s">
        <v>1</v>
      </c>
      <c r="V128" t="s">
        <v>19</v>
      </c>
      <c r="W128">
        <v>-79.997519999999994</v>
      </c>
      <c r="X128">
        <v>40.441749999999999</v>
      </c>
      <c r="Y128">
        <v>1</v>
      </c>
    </row>
    <row r="129" spans="1:25" hidden="1" x14ac:dyDescent="0.2">
      <c r="A129">
        <v>1756412</v>
      </c>
      <c r="B129">
        <v>128</v>
      </c>
      <c r="C129" t="s">
        <v>0</v>
      </c>
      <c r="D129" t="s">
        <v>1</v>
      </c>
      <c r="E129" t="s">
        <v>2</v>
      </c>
      <c r="F129">
        <v>-79.989997863799999</v>
      </c>
      <c r="G129">
        <v>40.450000762899997</v>
      </c>
      <c r="H129" s="8" t="s">
        <v>0</v>
      </c>
      <c r="I129" t="s">
        <v>3</v>
      </c>
      <c r="J129" s="3">
        <v>1</v>
      </c>
      <c r="K129" t="s">
        <v>378</v>
      </c>
      <c r="L129" s="4">
        <v>1</v>
      </c>
      <c r="M129" t="s">
        <v>378</v>
      </c>
      <c r="N129">
        <f t="shared" si="5"/>
        <v>0</v>
      </c>
      <c r="P129">
        <f t="shared" si="6"/>
        <v>0</v>
      </c>
      <c r="Q129">
        <f t="shared" si="7"/>
        <v>1</v>
      </c>
      <c r="R129">
        <f t="shared" si="4"/>
        <v>1</v>
      </c>
      <c r="S129" t="s">
        <v>379</v>
      </c>
      <c r="T129" t="s">
        <v>196</v>
      </c>
      <c r="U129" t="s">
        <v>1</v>
      </c>
      <c r="V129" t="s">
        <v>197</v>
      </c>
      <c r="W129">
        <v>-80.014663999999996</v>
      </c>
      <c r="X129">
        <v>40.484368000000003</v>
      </c>
      <c r="Y129">
        <v>1</v>
      </c>
    </row>
    <row r="130" spans="1:25" hidden="1" x14ac:dyDescent="0.2">
      <c r="A130">
        <v>3170512</v>
      </c>
      <c r="B130">
        <v>31</v>
      </c>
      <c r="C130" t="s">
        <v>380</v>
      </c>
      <c r="D130" t="s">
        <v>1</v>
      </c>
      <c r="E130" t="s">
        <v>381</v>
      </c>
      <c r="F130">
        <v>-80.040000915500002</v>
      </c>
      <c r="G130">
        <v>40.549999237100003</v>
      </c>
      <c r="H130" s="8" t="s">
        <v>380</v>
      </c>
      <c r="I130" t="s">
        <v>382</v>
      </c>
      <c r="J130" s="3">
        <v>1</v>
      </c>
      <c r="K130" t="s">
        <v>383</v>
      </c>
      <c r="L130" s="4">
        <v>1</v>
      </c>
      <c r="M130" t="s">
        <v>383</v>
      </c>
      <c r="N130">
        <f t="shared" si="5"/>
        <v>0</v>
      </c>
      <c r="P130">
        <f t="shared" si="6"/>
        <v>0</v>
      </c>
      <c r="Q130">
        <f t="shared" si="7"/>
        <v>1</v>
      </c>
      <c r="R130">
        <f t="shared" ref="R130:R193" si="8">IF(K130=M130,1,888)</f>
        <v>1</v>
      </c>
      <c r="S130" t="s">
        <v>384</v>
      </c>
      <c r="T130" t="s">
        <v>385</v>
      </c>
      <c r="U130" t="s">
        <v>386</v>
      </c>
      <c r="V130" t="s">
        <v>387</v>
      </c>
      <c r="W130">
        <v>-80.186040000000006</v>
      </c>
      <c r="X130">
        <v>40.491042999999998</v>
      </c>
      <c r="Y130">
        <v>1</v>
      </c>
    </row>
    <row r="131" spans="1:25" hidden="1" x14ac:dyDescent="0.2">
      <c r="A131">
        <v>3170512</v>
      </c>
      <c r="B131">
        <v>31</v>
      </c>
      <c r="C131" t="s">
        <v>380</v>
      </c>
      <c r="D131" t="s">
        <v>1</v>
      </c>
      <c r="E131" t="s">
        <v>381</v>
      </c>
      <c r="F131">
        <v>-80.040000915500002</v>
      </c>
      <c r="G131">
        <v>40.549999237100003</v>
      </c>
      <c r="H131" s="8" t="s">
        <v>380</v>
      </c>
      <c r="I131" t="s">
        <v>382</v>
      </c>
      <c r="J131" s="3">
        <v>1</v>
      </c>
      <c r="K131" t="s">
        <v>388</v>
      </c>
      <c r="L131" s="4">
        <v>1</v>
      </c>
      <c r="M131" t="s">
        <v>388</v>
      </c>
      <c r="N131">
        <f t="shared" ref="N131:N194" si="9">IF((J131+L131=3),1,0)</f>
        <v>0</v>
      </c>
      <c r="P131">
        <f t="shared" ref="P131:P194" si="10">IF((J131+L131=4),1,0)</f>
        <v>0</v>
      </c>
      <c r="Q131">
        <f t="shared" ref="Q131:Q194" si="11">IF(J131=L131,1,0)</f>
        <v>1</v>
      </c>
      <c r="R131">
        <f t="shared" si="8"/>
        <v>1</v>
      </c>
      <c r="S131" t="s">
        <v>389</v>
      </c>
      <c r="T131" t="s">
        <v>390</v>
      </c>
      <c r="Y131">
        <v>1</v>
      </c>
    </row>
    <row r="132" spans="1:25" hidden="1" x14ac:dyDescent="0.2">
      <c r="A132">
        <v>3170512</v>
      </c>
      <c r="B132">
        <v>31</v>
      </c>
      <c r="C132" t="s">
        <v>380</v>
      </c>
      <c r="D132" t="s">
        <v>1</v>
      </c>
      <c r="E132" t="s">
        <v>381</v>
      </c>
      <c r="F132">
        <v>-80.040000915500002</v>
      </c>
      <c r="G132">
        <v>40.549999237100003</v>
      </c>
      <c r="H132" s="8" t="s">
        <v>380</v>
      </c>
      <c r="I132" t="s">
        <v>382</v>
      </c>
      <c r="J132" s="3">
        <v>1</v>
      </c>
      <c r="K132" t="s">
        <v>391</v>
      </c>
      <c r="L132" s="4">
        <v>1</v>
      </c>
      <c r="M132" t="s">
        <v>391</v>
      </c>
      <c r="N132">
        <f t="shared" si="9"/>
        <v>0</v>
      </c>
      <c r="P132">
        <f t="shared" si="10"/>
        <v>0</v>
      </c>
      <c r="Q132">
        <f t="shared" si="11"/>
        <v>1</v>
      </c>
      <c r="R132">
        <f t="shared" si="8"/>
        <v>1</v>
      </c>
      <c r="S132" t="s">
        <v>392</v>
      </c>
      <c r="T132" t="s">
        <v>390</v>
      </c>
      <c r="Y132">
        <v>1</v>
      </c>
    </row>
    <row r="133" spans="1:25" hidden="1" x14ac:dyDescent="0.2">
      <c r="A133">
        <v>3170512</v>
      </c>
      <c r="B133">
        <v>31</v>
      </c>
      <c r="C133" t="s">
        <v>380</v>
      </c>
      <c r="D133" t="s">
        <v>1</v>
      </c>
      <c r="E133" t="s">
        <v>381</v>
      </c>
      <c r="F133">
        <v>-80.040000915500002</v>
      </c>
      <c r="G133">
        <v>40.549999237100003</v>
      </c>
      <c r="H133" s="8" t="s">
        <v>380</v>
      </c>
      <c r="I133" t="s">
        <v>382</v>
      </c>
      <c r="J133" s="3">
        <v>1</v>
      </c>
      <c r="K133" t="s">
        <v>393</v>
      </c>
      <c r="L133" s="4">
        <v>1</v>
      </c>
      <c r="M133" t="s">
        <v>393</v>
      </c>
      <c r="N133">
        <f t="shared" si="9"/>
        <v>0</v>
      </c>
      <c r="P133">
        <f t="shared" si="10"/>
        <v>0</v>
      </c>
      <c r="Q133">
        <f t="shared" si="11"/>
        <v>1</v>
      </c>
      <c r="R133">
        <f t="shared" si="8"/>
        <v>1</v>
      </c>
      <c r="S133" t="s">
        <v>394</v>
      </c>
      <c r="T133" t="s">
        <v>395</v>
      </c>
      <c r="U133" t="s">
        <v>1</v>
      </c>
      <c r="V133" t="s">
        <v>396</v>
      </c>
      <c r="W133">
        <v>-79.942160000000001</v>
      </c>
      <c r="X133">
        <v>40.431978999999998</v>
      </c>
      <c r="Y133">
        <v>1</v>
      </c>
    </row>
    <row r="134" spans="1:25" hidden="1" x14ac:dyDescent="0.2">
      <c r="A134">
        <v>3170512</v>
      </c>
      <c r="B134">
        <v>31</v>
      </c>
      <c r="C134" t="s">
        <v>380</v>
      </c>
      <c r="D134" t="s">
        <v>1</v>
      </c>
      <c r="E134" t="s">
        <v>381</v>
      </c>
      <c r="F134">
        <v>-80.040000915500002</v>
      </c>
      <c r="G134">
        <v>40.549999237100003</v>
      </c>
      <c r="H134" s="8" t="s">
        <v>380</v>
      </c>
      <c r="I134" t="s">
        <v>382</v>
      </c>
      <c r="J134" s="3">
        <v>1</v>
      </c>
      <c r="K134" t="s">
        <v>397</v>
      </c>
      <c r="L134" s="4">
        <v>1</v>
      </c>
      <c r="M134" t="s">
        <v>397</v>
      </c>
      <c r="N134">
        <f t="shared" si="9"/>
        <v>0</v>
      </c>
      <c r="P134">
        <f t="shared" si="10"/>
        <v>0</v>
      </c>
      <c r="Q134">
        <f t="shared" si="11"/>
        <v>1</v>
      </c>
      <c r="R134">
        <f t="shared" si="8"/>
        <v>1</v>
      </c>
      <c r="S134" t="s">
        <v>384</v>
      </c>
      <c r="T134" t="s">
        <v>385</v>
      </c>
      <c r="U134" t="s">
        <v>386</v>
      </c>
      <c r="V134" t="s">
        <v>387</v>
      </c>
      <c r="W134">
        <v>-80.186040000000006</v>
      </c>
      <c r="X134">
        <v>40.491042999999998</v>
      </c>
      <c r="Y134">
        <v>1</v>
      </c>
    </row>
    <row r="135" spans="1:25" hidden="1" x14ac:dyDescent="0.2">
      <c r="A135">
        <v>3170512</v>
      </c>
      <c r="B135">
        <v>31</v>
      </c>
      <c r="C135" t="s">
        <v>380</v>
      </c>
      <c r="D135" t="s">
        <v>1</v>
      </c>
      <c r="E135" t="s">
        <v>381</v>
      </c>
      <c r="F135">
        <v>-80.040000915500002</v>
      </c>
      <c r="G135">
        <v>40.549999237100003</v>
      </c>
      <c r="H135" s="8" t="s">
        <v>380</v>
      </c>
      <c r="I135" t="s">
        <v>382</v>
      </c>
      <c r="J135" s="3">
        <v>1</v>
      </c>
      <c r="K135" t="s">
        <v>398</v>
      </c>
      <c r="L135" s="4">
        <v>1</v>
      </c>
      <c r="M135" t="s">
        <v>398</v>
      </c>
      <c r="N135">
        <f t="shared" si="9"/>
        <v>0</v>
      </c>
      <c r="P135">
        <f t="shared" si="10"/>
        <v>0</v>
      </c>
      <c r="Q135">
        <f t="shared" si="11"/>
        <v>1</v>
      </c>
      <c r="R135">
        <f t="shared" si="8"/>
        <v>1</v>
      </c>
      <c r="S135" t="s">
        <v>399</v>
      </c>
      <c r="T135" t="s">
        <v>395</v>
      </c>
      <c r="U135" t="s">
        <v>1</v>
      </c>
      <c r="V135" t="s">
        <v>396</v>
      </c>
      <c r="W135">
        <v>-79.942160000000001</v>
      </c>
      <c r="X135">
        <v>40.431978999999998</v>
      </c>
      <c r="Y135">
        <v>1</v>
      </c>
    </row>
    <row r="136" spans="1:25" hidden="1" x14ac:dyDescent="0.2">
      <c r="A136">
        <v>3170512</v>
      </c>
      <c r="B136">
        <v>31</v>
      </c>
      <c r="C136" t="s">
        <v>380</v>
      </c>
      <c r="D136" t="s">
        <v>1</v>
      </c>
      <c r="E136" t="s">
        <v>381</v>
      </c>
      <c r="F136">
        <v>-80.040000915500002</v>
      </c>
      <c r="G136">
        <v>40.549999237100003</v>
      </c>
      <c r="H136" s="8" t="s">
        <v>380</v>
      </c>
      <c r="I136" t="s">
        <v>382</v>
      </c>
      <c r="J136" s="3">
        <v>1</v>
      </c>
      <c r="K136" t="s">
        <v>383</v>
      </c>
      <c r="L136" s="4">
        <v>1</v>
      </c>
      <c r="M136" t="s">
        <v>383</v>
      </c>
      <c r="N136">
        <f t="shared" si="9"/>
        <v>0</v>
      </c>
      <c r="P136">
        <f t="shared" si="10"/>
        <v>0</v>
      </c>
      <c r="Q136">
        <f t="shared" si="11"/>
        <v>1</v>
      </c>
      <c r="R136">
        <f t="shared" si="8"/>
        <v>1</v>
      </c>
      <c r="S136" t="s">
        <v>384</v>
      </c>
      <c r="T136" t="s">
        <v>385</v>
      </c>
      <c r="U136" t="s">
        <v>386</v>
      </c>
      <c r="V136" t="s">
        <v>387</v>
      </c>
      <c r="W136">
        <v>-80.186040000000006</v>
      </c>
      <c r="X136">
        <v>40.491042999999998</v>
      </c>
      <c r="Y136">
        <v>1</v>
      </c>
    </row>
    <row r="137" spans="1:25" hidden="1" x14ac:dyDescent="0.2">
      <c r="A137">
        <v>3170512</v>
      </c>
      <c r="B137">
        <v>31</v>
      </c>
      <c r="C137" t="s">
        <v>380</v>
      </c>
      <c r="D137" t="s">
        <v>1</v>
      </c>
      <c r="E137" t="s">
        <v>381</v>
      </c>
      <c r="F137">
        <v>-80.040000915500002</v>
      </c>
      <c r="G137">
        <v>40.549999237100003</v>
      </c>
      <c r="H137" s="8" t="s">
        <v>380</v>
      </c>
      <c r="I137" t="s">
        <v>382</v>
      </c>
      <c r="J137" s="3">
        <v>1</v>
      </c>
      <c r="K137" t="s">
        <v>393</v>
      </c>
      <c r="L137" s="4">
        <v>1</v>
      </c>
      <c r="M137" t="s">
        <v>393</v>
      </c>
      <c r="N137">
        <f t="shared" si="9"/>
        <v>0</v>
      </c>
      <c r="P137">
        <f t="shared" si="10"/>
        <v>0</v>
      </c>
      <c r="Q137">
        <f t="shared" si="11"/>
        <v>1</v>
      </c>
      <c r="R137">
        <f t="shared" si="8"/>
        <v>1</v>
      </c>
      <c r="S137" t="s">
        <v>394</v>
      </c>
      <c r="T137" t="s">
        <v>395</v>
      </c>
      <c r="U137" t="s">
        <v>1</v>
      </c>
      <c r="V137" t="s">
        <v>396</v>
      </c>
      <c r="W137">
        <v>-79.942160000000001</v>
      </c>
      <c r="X137">
        <v>40.431978999999998</v>
      </c>
      <c r="Y137">
        <v>1</v>
      </c>
    </row>
    <row r="138" spans="1:25" hidden="1" x14ac:dyDescent="0.2">
      <c r="A138">
        <v>3170512</v>
      </c>
      <c r="B138">
        <v>31</v>
      </c>
      <c r="C138" t="s">
        <v>380</v>
      </c>
      <c r="D138" t="s">
        <v>1</v>
      </c>
      <c r="E138" t="s">
        <v>381</v>
      </c>
      <c r="F138">
        <v>-80.040000915500002</v>
      </c>
      <c r="G138">
        <v>40.549999237100003</v>
      </c>
      <c r="H138" s="8" t="s">
        <v>380</v>
      </c>
      <c r="I138" t="s">
        <v>382</v>
      </c>
      <c r="J138" s="3">
        <v>1</v>
      </c>
      <c r="K138" t="s">
        <v>393</v>
      </c>
      <c r="L138" s="4">
        <v>1</v>
      </c>
      <c r="M138" t="s">
        <v>393</v>
      </c>
      <c r="N138">
        <f t="shared" si="9"/>
        <v>0</v>
      </c>
      <c r="P138">
        <f t="shared" si="10"/>
        <v>0</v>
      </c>
      <c r="Q138">
        <f t="shared" si="11"/>
        <v>1</v>
      </c>
      <c r="R138">
        <f t="shared" si="8"/>
        <v>1</v>
      </c>
      <c r="S138" t="s">
        <v>400</v>
      </c>
      <c r="T138" t="s">
        <v>401</v>
      </c>
      <c r="U138" t="s">
        <v>1</v>
      </c>
      <c r="V138" t="s">
        <v>402</v>
      </c>
      <c r="W138">
        <v>-79.910736</v>
      </c>
      <c r="X138">
        <v>40.475098000000003</v>
      </c>
      <c r="Y138">
        <v>1</v>
      </c>
    </row>
    <row r="139" spans="1:25" hidden="1" x14ac:dyDescent="0.2">
      <c r="A139">
        <v>3170512</v>
      </c>
      <c r="B139">
        <v>31</v>
      </c>
      <c r="C139" t="s">
        <v>380</v>
      </c>
      <c r="D139" t="s">
        <v>1</v>
      </c>
      <c r="E139" t="s">
        <v>381</v>
      </c>
      <c r="F139">
        <v>-80.040000915500002</v>
      </c>
      <c r="G139">
        <v>40.549999237100003</v>
      </c>
      <c r="H139" s="8" t="s">
        <v>380</v>
      </c>
      <c r="I139" t="s">
        <v>382</v>
      </c>
      <c r="J139" s="3">
        <v>1</v>
      </c>
      <c r="K139" t="s">
        <v>393</v>
      </c>
      <c r="L139" s="4">
        <v>1</v>
      </c>
      <c r="M139" t="s">
        <v>393</v>
      </c>
      <c r="N139">
        <f t="shared" si="9"/>
        <v>0</v>
      </c>
      <c r="P139">
        <f t="shared" si="10"/>
        <v>0</v>
      </c>
      <c r="Q139">
        <f t="shared" si="11"/>
        <v>1</v>
      </c>
      <c r="R139">
        <f t="shared" si="8"/>
        <v>1</v>
      </c>
      <c r="S139" t="s">
        <v>400</v>
      </c>
      <c r="T139" t="s">
        <v>395</v>
      </c>
      <c r="U139" t="s">
        <v>1</v>
      </c>
      <c r="V139" t="s">
        <v>396</v>
      </c>
      <c r="W139">
        <v>-79.942160000000001</v>
      </c>
      <c r="X139">
        <v>40.431978999999998</v>
      </c>
      <c r="Y139">
        <v>1</v>
      </c>
    </row>
    <row r="140" spans="1:25" hidden="1" x14ac:dyDescent="0.2">
      <c r="A140">
        <v>3170512</v>
      </c>
      <c r="B140">
        <v>31</v>
      </c>
      <c r="C140" t="s">
        <v>380</v>
      </c>
      <c r="D140" t="s">
        <v>1</v>
      </c>
      <c r="E140" t="s">
        <v>381</v>
      </c>
      <c r="F140">
        <v>-80.040000915500002</v>
      </c>
      <c r="G140">
        <v>40.549999237100003</v>
      </c>
      <c r="H140" s="8" t="s">
        <v>380</v>
      </c>
      <c r="I140" t="s">
        <v>382</v>
      </c>
      <c r="J140" s="3">
        <v>1</v>
      </c>
      <c r="K140" t="s">
        <v>391</v>
      </c>
      <c r="L140" s="4">
        <v>1</v>
      </c>
      <c r="M140" t="s">
        <v>391</v>
      </c>
      <c r="N140">
        <f t="shared" si="9"/>
        <v>0</v>
      </c>
      <c r="P140">
        <f t="shared" si="10"/>
        <v>0</v>
      </c>
      <c r="Q140">
        <f t="shared" si="11"/>
        <v>1</v>
      </c>
      <c r="R140">
        <f t="shared" si="8"/>
        <v>1</v>
      </c>
      <c r="S140" t="s">
        <v>389</v>
      </c>
      <c r="T140" t="s">
        <v>390</v>
      </c>
      <c r="Y140">
        <v>1</v>
      </c>
    </row>
    <row r="141" spans="1:25" hidden="1" x14ac:dyDescent="0.2">
      <c r="A141">
        <v>3170512</v>
      </c>
      <c r="B141">
        <v>31</v>
      </c>
      <c r="C141" t="s">
        <v>380</v>
      </c>
      <c r="D141" t="s">
        <v>1</v>
      </c>
      <c r="E141" t="s">
        <v>381</v>
      </c>
      <c r="F141">
        <v>-80.040000915500002</v>
      </c>
      <c r="G141">
        <v>40.549999237100003</v>
      </c>
      <c r="H141" s="8" t="s">
        <v>380</v>
      </c>
      <c r="I141" t="s">
        <v>382</v>
      </c>
      <c r="J141" s="3">
        <v>1</v>
      </c>
      <c r="K141" t="s">
        <v>403</v>
      </c>
      <c r="L141" s="4">
        <v>1</v>
      </c>
      <c r="M141" t="s">
        <v>403</v>
      </c>
      <c r="N141">
        <f t="shared" si="9"/>
        <v>0</v>
      </c>
      <c r="P141">
        <f t="shared" si="10"/>
        <v>0</v>
      </c>
      <c r="Q141">
        <f t="shared" si="11"/>
        <v>1</v>
      </c>
      <c r="R141">
        <f t="shared" si="8"/>
        <v>1</v>
      </c>
      <c r="S141" t="s">
        <v>404</v>
      </c>
      <c r="T141" t="s">
        <v>395</v>
      </c>
      <c r="U141" t="s">
        <v>1</v>
      </c>
      <c r="V141" t="s">
        <v>396</v>
      </c>
      <c r="W141">
        <v>-79.942160000000001</v>
      </c>
      <c r="X141">
        <v>40.431978999999998</v>
      </c>
      <c r="Y141">
        <v>1</v>
      </c>
    </row>
    <row r="142" spans="1:25" hidden="1" x14ac:dyDescent="0.2">
      <c r="A142">
        <v>3170512</v>
      </c>
      <c r="B142">
        <v>31</v>
      </c>
      <c r="C142" t="s">
        <v>380</v>
      </c>
      <c r="D142" t="s">
        <v>1</v>
      </c>
      <c r="E142" t="s">
        <v>381</v>
      </c>
      <c r="F142">
        <v>-80.040000915500002</v>
      </c>
      <c r="G142">
        <v>40.549999237100003</v>
      </c>
      <c r="H142" s="8" t="s">
        <v>380</v>
      </c>
      <c r="I142" t="s">
        <v>382</v>
      </c>
      <c r="J142" s="3">
        <v>1</v>
      </c>
      <c r="K142" t="s">
        <v>405</v>
      </c>
      <c r="L142" s="4">
        <v>1</v>
      </c>
      <c r="M142" t="s">
        <v>405</v>
      </c>
      <c r="N142">
        <f t="shared" si="9"/>
        <v>0</v>
      </c>
      <c r="P142">
        <f t="shared" si="10"/>
        <v>0</v>
      </c>
      <c r="Q142">
        <f t="shared" si="11"/>
        <v>1</v>
      </c>
      <c r="R142">
        <f t="shared" si="8"/>
        <v>1</v>
      </c>
      <c r="S142" t="s">
        <v>406</v>
      </c>
      <c r="T142" t="s">
        <v>395</v>
      </c>
      <c r="U142" t="s">
        <v>1</v>
      </c>
      <c r="V142" t="s">
        <v>396</v>
      </c>
      <c r="W142">
        <v>-79.942160000000001</v>
      </c>
      <c r="X142">
        <v>40.431978999999998</v>
      </c>
      <c r="Y142">
        <v>1</v>
      </c>
    </row>
    <row r="143" spans="1:25" hidden="1" x14ac:dyDescent="0.2">
      <c r="A143">
        <v>3170512</v>
      </c>
      <c r="B143">
        <v>31</v>
      </c>
      <c r="C143" t="s">
        <v>380</v>
      </c>
      <c r="D143" t="s">
        <v>1</v>
      </c>
      <c r="E143" t="s">
        <v>381</v>
      </c>
      <c r="F143">
        <v>-80.040000915500002</v>
      </c>
      <c r="G143">
        <v>40.549999237100003</v>
      </c>
      <c r="H143" s="8" t="s">
        <v>380</v>
      </c>
      <c r="I143" t="s">
        <v>382</v>
      </c>
      <c r="J143" s="3">
        <v>1</v>
      </c>
      <c r="K143" t="s">
        <v>407</v>
      </c>
      <c r="L143" s="4">
        <v>1</v>
      </c>
      <c r="M143" t="s">
        <v>407</v>
      </c>
      <c r="N143">
        <f t="shared" si="9"/>
        <v>0</v>
      </c>
      <c r="P143">
        <f t="shared" si="10"/>
        <v>0</v>
      </c>
      <c r="Q143">
        <f t="shared" si="11"/>
        <v>1</v>
      </c>
      <c r="R143">
        <f t="shared" si="8"/>
        <v>1</v>
      </c>
      <c r="S143" t="s">
        <v>408</v>
      </c>
      <c r="T143" t="s">
        <v>409</v>
      </c>
      <c r="U143" t="s">
        <v>1</v>
      </c>
      <c r="V143" t="s">
        <v>410</v>
      </c>
      <c r="W143">
        <v>-80.015525999999994</v>
      </c>
      <c r="X143">
        <v>40.403713000000003</v>
      </c>
      <c r="Y143">
        <v>1</v>
      </c>
    </row>
    <row r="144" spans="1:25" hidden="1" x14ac:dyDescent="0.2">
      <c r="A144">
        <v>3170512</v>
      </c>
      <c r="B144">
        <v>31</v>
      </c>
      <c r="C144" t="s">
        <v>380</v>
      </c>
      <c r="D144" t="s">
        <v>1</v>
      </c>
      <c r="E144" t="s">
        <v>381</v>
      </c>
      <c r="F144">
        <v>-80.040000915500002</v>
      </c>
      <c r="G144">
        <v>40.549999237100003</v>
      </c>
      <c r="H144" s="8" t="s">
        <v>380</v>
      </c>
      <c r="I144" t="s">
        <v>382</v>
      </c>
      <c r="J144" s="3">
        <v>1</v>
      </c>
      <c r="K144" t="s">
        <v>411</v>
      </c>
      <c r="L144" s="4">
        <v>1</v>
      </c>
      <c r="M144" t="s">
        <v>411</v>
      </c>
      <c r="N144">
        <f t="shared" si="9"/>
        <v>0</v>
      </c>
      <c r="P144">
        <f t="shared" si="10"/>
        <v>0</v>
      </c>
      <c r="Q144">
        <f t="shared" si="11"/>
        <v>1</v>
      </c>
      <c r="R144">
        <f t="shared" si="8"/>
        <v>1</v>
      </c>
      <c r="S144" t="s">
        <v>412</v>
      </c>
      <c r="T144" t="s">
        <v>395</v>
      </c>
      <c r="U144" t="s">
        <v>1</v>
      </c>
      <c r="V144" t="s">
        <v>396</v>
      </c>
      <c r="W144">
        <v>-79.942160000000001</v>
      </c>
      <c r="X144">
        <v>40.431978999999998</v>
      </c>
      <c r="Y144">
        <v>1</v>
      </c>
    </row>
    <row r="145" spans="1:25" hidden="1" x14ac:dyDescent="0.2">
      <c r="A145">
        <v>3170512</v>
      </c>
      <c r="B145">
        <v>31</v>
      </c>
      <c r="C145" t="s">
        <v>380</v>
      </c>
      <c r="D145" t="s">
        <v>1</v>
      </c>
      <c r="E145" t="s">
        <v>381</v>
      </c>
      <c r="F145">
        <v>-80.040000915500002</v>
      </c>
      <c r="G145">
        <v>40.549999237100003</v>
      </c>
      <c r="H145" s="8" t="s">
        <v>380</v>
      </c>
      <c r="I145" t="s">
        <v>382</v>
      </c>
      <c r="J145" s="3">
        <v>1</v>
      </c>
      <c r="K145" t="s">
        <v>413</v>
      </c>
      <c r="L145" s="4">
        <v>1</v>
      </c>
      <c r="M145" t="s">
        <v>413</v>
      </c>
      <c r="N145">
        <f t="shared" si="9"/>
        <v>0</v>
      </c>
      <c r="P145">
        <f t="shared" si="10"/>
        <v>0</v>
      </c>
      <c r="Q145">
        <f t="shared" si="11"/>
        <v>1</v>
      </c>
      <c r="R145">
        <f t="shared" si="8"/>
        <v>1</v>
      </c>
      <c r="S145" t="s">
        <v>414</v>
      </c>
      <c r="T145" t="s">
        <v>390</v>
      </c>
      <c r="Y145">
        <v>1</v>
      </c>
    </row>
    <row r="146" spans="1:25" hidden="1" x14ac:dyDescent="0.2">
      <c r="A146">
        <v>3170512</v>
      </c>
      <c r="B146">
        <v>31</v>
      </c>
      <c r="C146" t="s">
        <v>380</v>
      </c>
      <c r="D146" t="s">
        <v>1</v>
      </c>
      <c r="E146" t="s">
        <v>381</v>
      </c>
      <c r="F146">
        <v>-80.040000915500002</v>
      </c>
      <c r="G146">
        <v>40.549999237100003</v>
      </c>
      <c r="H146" s="8" t="s">
        <v>380</v>
      </c>
      <c r="I146" t="s">
        <v>382</v>
      </c>
      <c r="J146" s="3">
        <v>1</v>
      </c>
      <c r="K146" t="s">
        <v>415</v>
      </c>
      <c r="L146" s="4">
        <v>1</v>
      </c>
      <c r="M146" t="s">
        <v>415</v>
      </c>
      <c r="N146">
        <f t="shared" si="9"/>
        <v>0</v>
      </c>
      <c r="P146">
        <f t="shared" si="10"/>
        <v>0</v>
      </c>
      <c r="Q146">
        <f t="shared" si="11"/>
        <v>1</v>
      </c>
      <c r="R146">
        <f t="shared" si="8"/>
        <v>1</v>
      </c>
      <c r="S146" t="s">
        <v>416</v>
      </c>
      <c r="T146" t="s">
        <v>390</v>
      </c>
      <c r="Y146">
        <v>1</v>
      </c>
    </row>
    <row r="147" spans="1:25" hidden="1" x14ac:dyDescent="0.2">
      <c r="A147">
        <v>3170512</v>
      </c>
      <c r="B147">
        <v>31</v>
      </c>
      <c r="C147" t="s">
        <v>380</v>
      </c>
      <c r="D147" t="s">
        <v>1</v>
      </c>
      <c r="E147" t="s">
        <v>381</v>
      </c>
      <c r="F147">
        <v>-80.040000915500002</v>
      </c>
      <c r="G147">
        <v>40.549999237100003</v>
      </c>
      <c r="H147" s="8" t="s">
        <v>380</v>
      </c>
      <c r="I147" t="s">
        <v>382</v>
      </c>
      <c r="J147" s="3">
        <v>1</v>
      </c>
      <c r="K147" t="s">
        <v>417</v>
      </c>
      <c r="L147" s="4">
        <v>1</v>
      </c>
      <c r="M147" t="s">
        <v>417</v>
      </c>
      <c r="N147">
        <f t="shared" si="9"/>
        <v>0</v>
      </c>
      <c r="P147">
        <f t="shared" si="10"/>
        <v>0</v>
      </c>
      <c r="Q147">
        <f t="shared" si="11"/>
        <v>1</v>
      </c>
      <c r="R147">
        <f t="shared" si="8"/>
        <v>1</v>
      </c>
      <c r="S147" t="s">
        <v>418</v>
      </c>
      <c r="T147" t="s">
        <v>390</v>
      </c>
      <c r="Y147">
        <v>1</v>
      </c>
    </row>
    <row r="148" spans="1:25" hidden="1" x14ac:dyDescent="0.2">
      <c r="A148">
        <v>3170512</v>
      </c>
      <c r="B148">
        <v>31</v>
      </c>
      <c r="C148" t="s">
        <v>380</v>
      </c>
      <c r="D148" t="s">
        <v>1</v>
      </c>
      <c r="E148" t="s">
        <v>381</v>
      </c>
      <c r="F148">
        <v>-80.040000915500002</v>
      </c>
      <c r="G148">
        <v>40.549999237100003</v>
      </c>
      <c r="H148" s="8" t="s">
        <v>380</v>
      </c>
      <c r="I148" t="s">
        <v>382</v>
      </c>
      <c r="J148" s="3">
        <v>1</v>
      </c>
      <c r="K148" t="s">
        <v>419</v>
      </c>
      <c r="L148" s="4">
        <v>1</v>
      </c>
      <c r="M148" t="s">
        <v>419</v>
      </c>
      <c r="N148">
        <f t="shared" si="9"/>
        <v>0</v>
      </c>
      <c r="P148">
        <f t="shared" si="10"/>
        <v>0</v>
      </c>
      <c r="Q148">
        <f t="shared" si="11"/>
        <v>1</v>
      </c>
      <c r="R148">
        <f t="shared" si="8"/>
        <v>1</v>
      </c>
      <c r="S148" t="s">
        <v>414</v>
      </c>
      <c r="T148" t="s">
        <v>390</v>
      </c>
      <c r="Y148">
        <v>1</v>
      </c>
    </row>
    <row r="149" spans="1:25" hidden="1" x14ac:dyDescent="0.2">
      <c r="A149">
        <v>3170512</v>
      </c>
      <c r="B149">
        <v>31</v>
      </c>
      <c r="C149" t="s">
        <v>380</v>
      </c>
      <c r="D149" t="s">
        <v>1</v>
      </c>
      <c r="E149" t="s">
        <v>381</v>
      </c>
      <c r="F149">
        <v>-80.040000915500002</v>
      </c>
      <c r="G149">
        <v>40.549999237100003</v>
      </c>
      <c r="H149" s="8" t="s">
        <v>380</v>
      </c>
      <c r="I149" t="s">
        <v>382</v>
      </c>
      <c r="J149" s="3">
        <v>1</v>
      </c>
      <c r="K149" t="s">
        <v>393</v>
      </c>
      <c r="L149" s="4">
        <v>1</v>
      </c>
      <c r="M149" t="s">
        <v>393</v>
      </c>
      <c r="N149">
        <f t="shared" si="9"/>
        <v>0</v>
      </c>
      <c r="P149">
        <f t="shared" si="10"/>
        <v>0</v>
      </c>
      <c r="Q149">
        <f t="shared" si="11"/>
        <v>1</v>
      </c>
      <c r="R149">
        <f t="shared" si="8"/>
        <v>1</v>
      </c>
      <c r="S149" t="s">
        <v>400</v>
      </c>
      <c r="T149" t="s">
        <v>395</v>
      </c>
      <c r="U149" t="s">
        <v>1</v>
      </c>
      <c r="V149" t="s">
        <v>396</v>
      </c>
      <c r="W149">
        <v>-79.942160000000001</v>
      </c>
      <c r="X149">
        <v>40.431978999999998</v>
      </c>
      <c r="Y149">
        <v>1</v>
      </c>
    </row>
    <row r="150" spans="1:25" hidden="1" x14ac:dyDescent="0.2">
      <c r="A150">
        <v>3170512</v>
      </c>
      <c r="B150">
        <v>31</v>
      </c>
      <c r="C150" t="s">
        <v>380</v>
      </c>
      <c r="D150" t="s">
        <v>1</v>
      </c>
      <c r="E150" t="s">
        <v>381</v>
      </c>
      <c r="F150">
        <v>-80.040000915500002</v>
      </c>
      <c r="G150">
        <v>40.549999237100003</v>
      </c>
      <c r="H150" s="8" t="s">
        <v>380</v>
      </c>
      <c r="I150" t="s">
        <v>382</v>
      </c>
      <c r="J150" s="3">
        <v>1</v>
      </c>
      <c r="K150" t="s">
        <v>420</v>
      </c>
      <c r="L150" s="4">
        <v>1</v>
      </c>
      <c r="M150" t="s">
        <v>420</v>
      </c>
      <c r="N150">
        <f t="shared" si="9"/>
        <v>0</v>
      </c>
      <c r="P150">
        <f t="shared" si="10"/>
        <v>0</v>
      </c>
      <c r="Q150">
        <f t="shared" si="11"/>
        <v>1</v>
      </c>
      <c r="R150">
        <f t="shared" si="8"/>
        <v>1</v>
      </c>
      <c r="S150" t="s">
        <v>421</v>
      </c>
      <c r="T150" t="s">
        <v>385</v>
      </c>
      <c r="U150" t="s">
        <v>386</v>
      </c>
      <c r="V150" t="s">
        <v>387</v>
      </c>
      <c r="W150">
        <v>-80.186040000000006</v>
      </c>
      <c r="X150">
        <v>40.491042999999998</v>
      </c>
      <c r="Y150">
        <v>1</v>
      </c>
    </row>
    <row r="151" spans="1:25" hidden="1" x14ac:dyDescent="0.2">
      <c r="A151">
        <v>3170512</v>
      </c>
      <c r="B151">
        <v>31</v>
      </c>
      <c r="C151" t="s">
        <v>380</v>
      </c>
      <c r="D151" t="s">
        <v>1</v>
      </c>
      <c r="E151" t="s">
        <v>381</v>
      </c>
      <c r="F151">
        <v>-80.040000915500002</v>
      </c>
      <c r="G151">
        <v>40.549999237100003</v>
      </c>
      <c r="H151" s="8" t="s">
        <v>380</v>
      </c>
      <c r="I151" t="s">
        <v>382</v>
      </c>
      <c r="J151" s="3">
        <v>1</v>
      </c>
      <c r="K151" t="s">
        <v>397</v>
      </c>
      <c r="L151" s="4">
        <v>1</v>
      </c>
      <c r="M151" t="s">
        <v>397</v>
      </c>
      <c r="N151">
        <f t="shared" si="9"/>
        <v>0</v>
      </c>
      <c r="P151">
        <f t="shared" si="10"/>
        <v>0</v>
      </c>
      <c r="Q151">
        <f t="shared" si="11"/>
        <v>1</v>
      </c>
      <c r="R151">
        <f t="shared" si="8"/>
        <v>1</v>
      </c>
      <c r="S151" t="s">
        <v>384</v>
      </c>
      <c r="T151" t="s">
        <v>385</v>
      </c>
      <c r="U151" t="s">
        <v>386</v>
      </c>
      <c r="V151" t="s">
        <v>387</v>
      </c>
      <c r="W151">
        <v>-80.186040000000006</v>
      </c>
      <c r="X151">
        <v>40.491042999999998</v>
      </c>
      <c r="Y151">
        <v>1</v>
      </c>
    </row>
    <row r="152" spans="1:25" hidden="1" x14ac:dyDescent="0.2">
      <c r="A152">
        <v>3170512</v>
      </c>
      <c r="B152">
        <v>31</v>
      </c>
      <c r="C152" t="s">
        <v>380</v>
      </c>
      <c r="D152" t="s">
        <v>1</v>
      </c>
      <c r="E152" t="s">
        <v>381</v>
      </c>
      <c r="F152">
        <v>-80.040000915500002</v>
      </c>
      <c r="G152">
        <v>40.549999237100003</v>
      </c>
      <c r="H152" s="8" t="s">
        <v>380</v>
      </c>
      <c r="I152" t="s">
        <v>382</v>
      </c>
      <c r="J152" s="3">
        <v>1</v>
      </c>
      <c r="K152" t="s">
        <v>391</v>
      </c>
      <c r="L152" s="4">
        <v>1</v>
      </c>
      <c r="M152" t="s">
        <v>391</v>
      </c>
      <c r="N152">
        <f t="shared" si="9"/>
        <v>0</v>
      </c>
      <c r="P152">
        <f t="shared" si="10"/>
        <v>0</v>
      </c>
      <c r="Q152">
        <f t="shared" si="11"/>
        <v>1</v>
      </c>
      <c r="R152">
        <f t="shared" si="8"/>
        <v>1</v>
      </c>
      <c r="S152" t="s">
        <v>389</v>
      </c>
      <c r="T152" t="s">
        <v>390</v>
      </c>
      <c r="Y152">
        <v>1</v>
      </c>
    </row>
    <row r="153" spans="1:25" hidden="1" x14ac:dyDescent="0.2">
      <c r="A153">
        <v>3170512</v>
      </c>
      <c r="B153">
        <v>31</v>
      </c>
      <c r="C153" t="s">
        <v>380</v>
      </c>
      <c r="D153" t="s">
        <v>1</v>
      </c>
      <c r="E153" t="s">
        <v>381</v>
      </c>
      <c r="F153">
        <v>-80.040000915500002</v>
      </c>
      <c r="G153">
        <v>40.549999237100003</v>
      </c>
      <c r="H153" s="8" t="s">
        <v>380</v>
      </c>
      <c r="I153" t="s">
        <v>382</v>
      </c>
      <c r="J153" s="3">
        <v>1</v>
      </c>
      <c r="K153" t="s">
        <v>405</v>
      </c>
      <c r="L153" s="4">
        <v>1</v>
      </c>
      <c r="M153" t="s">
        <v>405</v>
      </c>
      <c r="N153">
        <f t="shared" si="9"/>
        <v>0</v>
      </c>
      <c r="P153">
        <f t="shared" si="10"/>
        <v>0</v>
      </c>
      <c r="Q153">
        <f t="shared" si="11"/>
        <v>1</v>
      </c>
      <c r="R153">
        <f t="shared" si="8"/>
        <v>1</v>
      </c>
      <c r="S153" t="s">
        <v>406</v>
      </c>
      <c r="T153" t="s">
        <v>395</v>
      </c>
      <c r="U153" t="s">
        <v>1</v>
      </c>
      <c r="V153" t="s">
        <v>396</v>
      </c>
      <c r="W153">
        <v>-79.942160000000001</v>
      </c>
      <c r="X153">
        <v>40.431978999999998</v>
      </c>
      <c r="Y153">
        <v>1</v>
      </c>
    </row>
    <row r="154" spans="1:25" hidden="1" x14ac:dyDescent="0.2">
      <c r="A154">
        <v>3170512</v>
      </c>
      <c r="B154">
        <v>31</v>
      </c>
      <c r="C154" t="s">
        <v>380</v>
      </c>
      <c r="D154" t="s">
        <v>1</v>
      </c>
      <c r="E154" t="s">
        <v>381</v>
      </c>
      <c r="F154">
        <v>-80.040000915500002</v>
      </c>
      <c r="G154">
        <v>40.549999237100003</v>
      </c>
      <c r="H154" s="8" t="s">
        <v>380</v>
      </c>
      <c r="I154" t="s">
        <v>382</v>
      </c>
      <c r="J154" s="3">
        <v>1</v>
      </c>
      <c r="K154" t="s">
        <v>422</v>
      </c>
      <c r="L154" s="4">
        <v>1</v>
      </c>
      <c r="M154" t="s">
        <v>422</v>
      </c>
      <c r="N154">
        <f t="shared" si="9"/>
        <v>0</v>
      </c>
      <c r="P154">
        <f t="shared" si="10"/>
        <v>0</v>
      </c>
      <c r="Q154">
        <f t="shared" si="11"/>
        <v>1</v>
      </c>
      <c r="R154">
        <f t="shared" si="8"/>
        <v>1</v>
      </c>
      <c r="S154" t="s">
        <v>423</v>
      </c>
      <c r="T154" t="s">
        <v>385</v>
      </c>
      <c r="U154" t="s">
        <v>386</v>
      </c>
      <c r="V154" t="s">
        <v>387</v>
      </c>
      <c r="W154">
        <v>-80.186040000000006</v>
      </c>
      <c r="X154">
        <v>40.491042999999998</v>
      </c>
      <c r="Y154">
        <v>1</v>
      </c>
    </row>
    <row r="155" spans="1:25" hidden="1" x14ac:dyDescent="0.2">
      <c r="A155">
        <v>3170512</v>
      </c>
      <c r="B155">
        <v>31</v>
      </c>
      <c r="C155" t="s">
        <v>380</v>
      </c>
      <c r="D155" t="s">
        <v>1</v>
      </c>
      <c r="E155" t="s">
        <v>381</v>
      </c>
      <c r="F155">
        <v>-80.040000915500002</v>
      </c>
      <c r="G155">
        <v>40.549999237100003</v>
      </c>
      <c r="H155" s="8" t="s">
        <v>380</v>
      </c>
      <c r="I155" t="s">
        <v>382</v>
      </c>
      <c r="J155" s="3">
        <v>1</v>
      </c>
      <c r="K155" t="s">
        <v>411</v>
      </c>
      <c r="L155" s="4">
        <v>1</v>
      </c>
      <c r="M155" t="s">
        <v>411</v>
      </c>
      <c r="N155">
        <f t="shared" si="9"/>
        <v>0</v>
      </c>
      <c r="P155">
        <f t="shared" si="10"/>
        <v>0</v>
      </c>
      <c r="Q155">
        <f t="shared" si="11"/>
        <v>1</v>
      </c>
      <c r="R155">
        <f t="shared" si="8"/>
        <v>1</v>
      </c>
      <c r="S155" t="s">
        <v>406</v>
      </c>
      <c r="T155" t="s">
        <v>395</v>
      </c>
      <c r="U155" t="s">
        <v>1</v>
      </c>
      <c r="V155" t="s">
        <v>396</v>
      </c>
      <c r="W155">
        <v>-79.942160000000001</v>
      </c>
      <c r="X155">
        <v>40.431978999999998</v>
      </c>
      <c r="Y155">
        <v>1</v>
      </c>
    </row>
    <row r="156" spans="1:25" hidden="1" x14ac:dyDescent="0.2">
      <c r="A156">
        <v>3170512</v>
      </c>
      <c r="B156">
        <v>31</v>
      </c>
      <c r="C156" t="s">
        <v>380</v>
      </c>
      <c r="D156" t="s">
        <v>1</v>
      </c>
      <c r="E156" t="s">
        <v>381</v>
      </c>
      <c r="F156">
        <v>-80.040000915500002</v>
      </c>
      <c r="G156">
        <v>40.549999237100003</v>
      </c>
      <c r="H156" s="8" t="s">
        <v>380</v>
      </c>
      <c r="I156" t="s">
        <v>382</v>
      </c>
      <c r="J156" s="3">
        <v>1</v>
      </c>
      <c r="K156" t="s">
        <v>424</v>
      </c>
      <c r="L156" s="4">
        <v>1</v>
      </c>
      <c r="M156" t="s">
        <v>424</v>
      </c>
      <c r="N156">
        <f t="shared" si="9"/>
        <v>0</v>
      </c>
      <c r="P156">
        <f t="shared" si="10"/>
        <v>0</v>
      </c>
      <c r="Q156">
        <f t="shared" si="11"/>
        <v>1</v>
      </c>
      <c r="R156">
        <f t="shared" si="8"/>
        <v>1</v>
      </c>
      <c r="S156" t="s">
        <v>425</v>
      </c>
      <c r="T156" t="s">
        <v>395</v>
      </c>
      <c r="U156" t="s">
        <v>1</v>
      </c>
      <c r="V156" t="s">
        <v>396</v>
      </c>
      <c r="W156">
        <v>-79.942160000000001</v>
      </c>
      <c r="X156">
        <v>40.431978999999998</v>
      </c>
      <c r="Y156">
        <v>1</v>
      </c>
    </row>
    <row r="157" spans="1:25" hidden="1" x14ac:dyDescent="0.2">
      <c r="A157">
        <v>3170512</v>
      </c>
      <c r="B157">
        <v>31</v>
      </c>
      <c r="C157" t="s">
        <v>380</v>
      </c>
      <c r="D157" t="s">
        <v>1</v>
      </c>
      <c r="E157" t="s">
        <v>381</v>
      </c>
      <c r="F157">
        <v>-80.040000915500002</v>
      </c>
      <c r="G157">
        <v>40.549999237100003</v>
      </c>
      <c r="H157" s="8" t="s">
        <v>380</v>
      </c>
      <c r="I157" t="s">
        <v>382</v>
      </c>
      <c r="J157" s="3">
        <v>1</v>
      </c>
      <c r="K157" t="s">
        <v>388</v>
      </c>
      <c r="L157" s="4">
        <v>1</v>
      </c>
      <c r="M157" t="s">
        <v>388</v>
      </c>
      <c r="N157">
        <f t="shared" si="9"/>
        <v>0</v>
      </c>
      <c r="P157">
        <f t="shared" si="10"/>
        <v>0</v>
      </c>
      <c r="Q157">
        <f t="shared" si="11"/>
        <v>1</v>
      </c>
      <c r="R157">
        <f t="shared" si="8"/>
        <v>1</v>
      </c>
      <c r="S157" t="s">
        <v>389</v>
      </c>
      <c r="T157" t="s">
        <v>390</v>
      </c>
      <c r="Y157">
        <v>1</v>
      </c>
    </row>
    <row r="158" spans="1:25" hidden="1" x14ac:dyDescent="0.2">
      <c r="A158">
        <v>3170512</v>
      </c>
      <c r="B158">
        <v>31</v>
      </c>
      <c r="C158" t="s">
        <v>380</v>
      </c>
      <c r="D158" t="s">
        <v>1</v>
      </c>
      <c r="E158" t="s">
        <v>381</v>
      </c>
      <c r="F158">
        <v>-80.040000915500002</v>
      </c>
      <c r="G158">
        <v>40.549999237100003</v>
      </c>
      <c r="H158" s="8" t="s">
        <v>380</v>
      </c>
      <c r="I158" t="s">
        <v>382</v>
      </c>
      <c r="J158" s="3">
        <v>1</v>
      </c>
      <c r="K158" t="s">
        <v>388</v>
      </c>
      <c r="L158" s="4">
        <v>1</v>
      </c>
      <c r="M158" t="s">
        <v>388</v>
      </c>
      <c r="N158">
        <f t="shared" si="9"/>
        <v>0</v>
      </c>
      <c r="P158">
        <f t="shared" si="10"/>
        <v>0</v>
      </c>
      <c r="Q158">
        <f t="shared" si="11"/>
        <v>1</v>
      </c>
      <c r="R158">
        <f t="shared" si="8"/>
        <v>1</v>
      </c>
      <c r="S158" t="s">
        <v>389</v>
      </c>
      <c r="T158" t="s">
        <v>390</v>
      </c>
      <c r="Y158">
        <v>1</v>
      </c>
    </row>
    <row r="159" spans="1:25" hidden="1" x14ac:dyDescent="0.2">
      <c r="A159">
        <v>3170512</v>
      </c>
      <c r="B159">
        <v>31</v>
      </c>
      <c r="C159" t="s">
        <v>380</v>
      </c>
      <c r="D159" t="s">
        <v>1</v>
      </c>
      <c r="E159" t="s">
        <v>381</v>
      </c>
      <c r="F159">
        <v>-80.040000915500002</v>
      </c>
      <c r="G159">
        <v>40.549999237100003</v>
      </c>
      <c r="H159" s="8" t="s">
        <v>380</v>
      </c>
      <c r="I159" t="s">
        <v>382</v>
      </c>
      <c r="J159" s="3">
        <v>1</v>
      </c>
      <c r="K159" t="s">
        <v>388</v>
      </c>
      <c r="L159" s="4">
        <v>1</v>
      </c>
      <c r="M159" t="s">
        <v>388</v>
      </c>
      <c r="N159">
        <f t="shared" si="9"/>
        <v>0</v>
      </c>
      <c r="P159">
        <f t="shared" si="10"/>
        <v>0</v>
      </c>
      <c r="Q159">
        <f t="shared" si="11"/>
        <v>1</v>
      </c>
      <c r="R159">
        <f t="shared" si="8"/>
        <v>1</v>
      </c>
      <c r="S159" t="s">
        <v>389</v>
      </c>
      <c r="T159" t="s">
        <v>390</v>
      </c>
      <c r="Y159">
        <v>1</v>
      </c>
    </row>
    <row r="160" spans="1:25" hidden="1" x14ac:dyDescent="0.2">
      <c r="A160">
        <v>3170512</v>
      </c>
      <c r="B160">
        <v>31</v>
      </c>
      <c r="C160" t="s">
        <v>380</v>
      </c>
      <c r="D160" t="s">
        <v>1</v>
      </c>
      <c r="E160" t="s">
        <v>381</v>
      </c>
      <c r="F160">
        <v>-80.040000915500002</v>
      </c>
      <c r="G160">
        <v>40.549999237100003</v>
      </c>
      <c r="H160" s="8" t="s">
        <v>380</v>
      </c>
      <c r="I160" t="s">
        <v>382</v>
      </c>
      <c r="J160" s="3">
        <v>1</v>
      </c>
      <c r="K160" t="s">
        <v>403</v>
      </c>
      <c r="L160" s="4">
        <v>1</v>
      </c>
      <c r="M160" t="s">
        <v>403</v>
      </c>
      <c r="N160">
        <f t="shared" si="9"/>
        <v>0</v>
      </c>
      <c r="P160">
        <f t="shared" si="10"/>
        <v>0</v>
      </c>
      <c r="Q160">
        <f t="shared" si="11"/>
        <v>1</v>
      </c>
      <c r="R160">
        <f t="shared" si="8"/>
        <v>1</v>
      </c>
      <c r="S160" t="s">
        <v>404</v>
      </c>
      <c r="T160" t="s">
        <v>395</v>
      </c>
      <c r="U160" t="s">
        <v>1</v>
      </c>
      <c r="V160" t="s">
        <v>396</v>
      </c>
      <c r="W160">
        <v>-79.942160000000001</v>
      </c>
      <c r="X160">
        <v>40.431978999999998</v>
      </c>
      <c r="Y160">
        <v>1</v>
      </c>
    </row>
    <row r="161" spans="1:25" hidden="1" x14ac:dyDescent="0.2">
      <c r="A161">
        <v>276071</v>
      </c>
      <c r="B161">
        <v>24</v>
      </c>
      <c r="C161" t="s">
        <v>426</v>
      </c>
      <c r="D161" t="s">
        <v>1</v>
      </c>
      <c r="E161" t="s">
        <v>427</v>
      </c>
      <c r="F161">
        <v>-80.040000915500002</v>
      </c>
      <c r="G161">
        <v>40.3800010681</v>
      </c>
      <c r="H161" s="8" t="s">
        <v>426</v>
      </c>
      <c r="I161" t="s">
        <v>428</v>
      </c>
      <c r="J161" s="3">
        <v>1</v>
      </c>
      <c r="K161" t="s">
        <v>429</v>
      </c>
      <c r="L161" s="4">
        <v>1</v>
      </c>
      <c r="M161" t="s">
        <v>429</v>
      </c>
      <c r="N161">
        <f t="shared" si="9"/>
        <v>0</v>
      </c>
      <c r="P161">
        <f t="shared" si="10"/>
        <v>0</v>
      </c>
      <c r="Q161">
        <f t="shared" si="11"/>
        <v>1</v>
      </c>
      <c r="R161">
        <f t="shared" si="8"/>
        <v>1</v>
      </c>
      <c r="S161" t="s">
        <v>430</v>
      </c>
      <c r="T161" t="s">
        <v>390</v>
      </c>
      <c r="Y161">
        <v>1</v>
      </c>
    </row>
    <row r="162" spans="1:25" hidden="1" x14ac:dyDescent="0.2">
      <c r="A162">
        <v>276071</v>
      </c>
      <c r="B162">
        <v>24</v>
      </c>
      <c r="C162" t="s">
        <v>426</v>
      </c>
      <c r="D162" t="s">
        <v>1</v>
      </c>
      <c r="E162" t="s">
        <v>427</v>
      </c>
      <c r="F162">
        <v>-80.040000915500002</v>
      </c>
      <c r="G162">
        <v>40.3800010681</v>
      </c>
      <c r="H162" s="8" t="s">
        <v>426</v>
      </c>
      <c r="I162" t="s">
        <v>428</v>
      </c>
      <c r="J162" s="3">
        <v>1</v>
      </c>
      <c r="K162" t="s">
        <v>431</v>
      </c>
      <c r="L162" s="4">
        <v>1</v>
      </c>
      <c r="M162" t="s">
        <v>431</v>
      </c>
      <c r="N162">
        <f t="shared" si="9"/>
        <v>0</v>
      </c>
      <c r="P162">
        <f t="shared" si="10"/>
        <v>0</v>
      </c>
      <c r="Q162">
        <f t="shared" si="11"/>
        <v>1</v>
      </c>
      <c r="R162">
        <f t="shared" si="8"/>
        <v>1</v>
      </c>
      <c r="S162" t="s">
        <v>432</v>
      </c>
      <c r="T162" t="s">
        <v>390</v>
      </c>
      <c r="Y162">
        <v>1</v>
      </c>
    </row>
    <row r="163" spans="1:25" hidden="1" x14ac:dyDescent="0.2">
      <c r="A163">
        <v>276071</v>
      </c>
      <c r="B163">
        <v>24</v>
      </c>
      <c r="C163" t="s">
        <v>426</v>
      </c>
      <c r="D163" t="s">
        <v>1</v>
      </c>
      <c r="E163" t="s">
        <v>427</v>
      </c>
      <c r="F163">
        <v>-80.040000915500002</v>
      </c>
      <c r="G163">
        <v>40.3800010681</v>
      </c>
      <c r="H163" s="8" t="s">
        <v>426</v>
      </c>
      <c r="I163" t="s">
        <v>428</v>
      </c>
      <c r="J163" s="3">
        <v>1</v>
      </c>
      <c r="K163" t="s">
        <v>433</v>
      </c>
      <c r="L163" s="4">
        <v>1</v>
      </c>
      <c r="M163" t="s">
        <v>433</v>
      </c>
      <c r="N163">
        <f t="shared" si="9"/>
        <v>0</v>
      </c>
      <c r="P163">
        <f t="shared" si="10"/>
        <v>0</v>
      </c>
      <c r="Q163">
        <f t="shared" si="11"/>
        <v>1</v>
      </c>
      <c r="R163">
        <f t="shared" si="8"/>
        <v>1</v>
      </c>
      <c r="S163" t="s">
        <v>434</v>
      </c>
      <c r="T163" t="s">
        <v>390</v>
      </c>
      <c r="Y163">
        <v>1</v>
      </c>
    </row>
    <row r="164" spans="1:25" hidden="1" x14ac:dyDescent="0.2">
      <c r="A164">
        <v>276071</v>
      </c>
      <c r="B164">
        <v>24</v>
      </c>
      <c r="C164" t="s">
        <v>426</v>
      </c>
      <c r="D164" t="s">
        <v>1</v>
      </c>
      <c r="E164" t="s">
        <v>427</v>
      </c>
      <c r="F164">
        <v>-80.040000915500002</v>
      </c>
      <c r="G164">
        <v>40.3800010681</v>
      </c>
      <c r="H164" s="8" t="s">
        <v>426</v>
      </c>
      <c r="I164" t="s">
        <v>428</v>
      </c>
      <c r="J164" s="3">
        <v>1</v>
      </c>
      <c r="K164" t="s">
        <v>431</v>
      </c>
      <c r="L164" s="4">
        <v>1</v>
      </c>
      <c r="M164" t="s">
        <v>431</v>
      </c>
      <c r="N164">
        <f t="shared" si="9"/>
        <v>0</v>
      </c>
      <c r="P164">
        <f t="shared" si="10"/>
        <v>0</v>
      </c>
      <c r="Q164">
        <f t="shared" si="11"/>
        <v>1</v>
      </c>
      <c r="R164">
        <f t="shared" si="8"/>
        <v>1</v>
      </c>
      <c r="S164" t="s">
        <v>432</v>
      </c>
      <c r="T164" t="s">
        <v>390</v>
      </c>
      <c r="Y164">
        <v>1</v>
      </c>
    </row>
    <row r="165" spans="1:25" hidden="1" x14ac:dyDescent="0.2">
      <c r="A165">
        <v>276071</v>
      </c>
      <c r="B165">
        <v>24</v>
      </c>
      <c r="C165" t="s">
        <v>426</v>
      </c>
      <c r="D165" t="s">
        <v>1</v>
      </c>
      <c r="E165" t="s">
        <v>427</v>
      </c>
      <c r="F165">
        <v>-80.040000915500002</v>
      </c>
      <c r="G165">
        <v>40.3800010681</v>
      </c>
      <c r="H165" s="8" t="s">
        <v>426</v>
      </c>
      <c r="I165" t="s">
        <v>428</v>
      </c>
      <c r="J165" s="3">
        <v>1</v>
      </c>
      <c r="K165" t="s">
        <v>431</v>
      </c>
      <c r="L165" s="4">
        <v>1</v>
      </c>
      <c r="M165" t="s">
        <v>431</v>
      </c>
      <c r="N165">
        <f t="shared" si="9"/>
        <v>0</v>
      </c>
      <c r="P165">
        <f t="shared" si="10"/>
        <v>0</v>
      </c>
      <c r="Q165">
        <f t="shared" si="11"/>
        <v>1</v>
      </c>
      <c r="R165">
        <f t="shared" si="8"/>
        <v>1</v>
      </c>
      <c r="S165" t="s">
        <v>432</v>
      </c>
      <c r="T165" t="s">
        <v>390</v>
      </c>
      <c r="Y165">
        <v>1</v>
      </c>
    </row>
    <row r="166" spans="1:25" hidden="1" x14ac:dyDescent="0.2">
      <c r="A166">
        <v>276071</v>
      </c>
      <c r="B166">
        <v>24</v>
      </c>
      <c r="C166" t="s">
        <v>426</v>
      </c>
      <c r="D166" t="s">
        <v>1</v>
      </c>
      <c r="E166" t="s">
        <v>427</v>
      </c>
      <c r="F166">
        <v>-80.040000915500002</v>
      </c>
      <c r="G166">
        <v>40.3800010681</v>
      </c>
      <c r="H166" s="8" t="s">
        <v>426</v>
      </c>
      <c r="I166" t="s">
        <v>428</v>
      </c>
      <c r="J166" s="3">
        <v>1</v>
      </c>
      <c r="K166" t="s">
        <v>431</v>
      </c>
      <c r="L166" s="4">
        <v>1</v>
      </c>
      <c r="M166" t="s">
        <v>431</v>
      </c>
      <c r="N166">
        <f t="shared" si="9"/>
        <v>0</v>
      </c>
      <c r="P166">
        <f t="shared" si="10"/>
        <v>0</v>
      </c>
      <c r="Q166">
        <f t="shared" si="11"/>
        <v>1</v>
      </c>
      <c r="R166">
        <f t="shared" si="8"/>
        <v>1</v>
      </c>
      <c r="S166" t="s">
        <v>432</v>
      </c>
      <c r="T166" t="s">
        <v>390</v>
      </c>
      <c r="Y166">
        <v>1</v>
      </c>
    </row>
    <row r="167" spans="1:25" hidden="1" x14ac:dyDescent="0.2">
      <c r="A167">
        <v>276071</v>
      </c>
      <c r="B167">
        <v>24</v>
      </c>
      <c r="C167" t="s">
        <v>426</v>
      </c>
      <c r="D167" t="s">
        <v>1</v>
      </c>
      <c r="E167" t="s">
        <v>427</v>
      </c>
      <c r="F167">
        <v>-80.040000915500002</v>
      </c>
      <c r="G167">
        <v>40.3800010681</v>
      </c>
      <c r="H167" s="8" t="s">
        <v>426</v>
      </c>
      <c r="I167" t="s">
        <v>428</v>
      </c>
      <c r="J167" s="3">
        <v>1</v>
      </c>
      <c r="K167" t="s">
        <v>429</v>
      </c>
      <c r="L167" s="4">
        <v>1</v>
      </c>
      <c r="M167" t="s">
        <v>429</v>
      </c>
      <c r="N167">
        <f t="shared" si="9"/>
        <v>0</v>
      </c>
      <c r="P167">
        <f t="shared" si="10"/>
        <v>0</v>
      </c>
      <c r="Q167">
        <f t="shared" si="11"/>
        <v>1</v>
      </c>
      <c r="R167">
        <f t="shared" si="8"/>
        <v>1</v>
      </c>
      <c r="S167" t="s">
        <v>430</v>
      </c>
      <c r="T167" t="s">
        <v>390</v>
      </c>
      <c r="Y167">
        <v>1</v>
      </c>
    </row>
    <row r="168" spans="1:25" hidden="1" x14ac:dyDescent="0.2">
      <c r="A168">
        <v>276071</v>
      </c>
      <c r="B168">
        <v>24</v>
      </c>
      <c r="C168" t="s">
        <v>426</v>
      </c>
      <c r="D168" t="s">
        <v>1</v>
      </c>
      <c r="E168" t="s">
        <v>427</v>
      </c>
      <c r="F168">
        <v>-80.040000915500002</v>
      </c>
      <c r="G168">
        <v>40.3800010681</v>
      </c>
      <c r="H168" s="8" t="s">
        <v>426</v>
      </c>
      <c r="I168" t="s">
        <v>428</v>
      </c>
      <c r="J168" s="3">
        <v>1</v>
      </c>
      <c r="K168" t="s">
        <v>433</v>
      </c>
      <c r="L168" s="4">
        <v>1</v>
      </c>
      <c r="M168" t="s">
        <v>433</v>
      </c>
      <c r="N168">
        <f t="shared" si="9"/>
        <v>0</v>
      </c>
      <c r="P168">
        <f t="shared" si="10"/>
        <v>0</v>
      </c>
      <c r="Q168">
        <f t="shared" si="11"/>
        <v>1</v>
      </c>
      <c r="R168">
        <f t="shared" si="8"/>
        <v>1</v>
      </c>
      <c r="S168" t="s">
        <v>434</v>
      </c>
      <c r="T168" t="s">
        <v>390</v>
      </c>
      <c r="Y168">
        <v>1</v>
      </c>
    </row>
    <row r="169" spans="1:25" hidden="1" x14ac:dyDescent="0.2">
      <c r="A169">
        <v>276071</v>
      </c>
      <c r="B169">
        <v>24</v>
      </c>
      <c r="C169" t="s">
        <v>426</v>
      </c>
      <c r="D169" t="s">
        <v>1</v>
      </c>
      <c r="E169" t="s">
        <v>427</v>
      </c>
      <c r="F169">
        <v>-80.040000915500002</v>
      </c>
      <c r="G169">
        <v>40.3800010681</v>
      </c>
      <c r="H169" s="8" t="s">
        <v>426</v>
      </c>
      <c r="I169" t="s">
        <v>428</v>
      </c>
      <c r="J169" s="3">
        <v>1</v>
      </c>
      <c r="K169" t="s">
        <v>431</v>
      </c>
      <c r="L169" s="4">
        <v>1</v>
      </c>
      <c r="M169" t="s">
        <v>431</v>
      </c>
      <c r="N169">
        <f t="shared" si="9"/>
        <v>0</v>
      </c>
      <c r="P169">
        <f t="shared" si="10"/>
        <v>0</v>
      </c>
      <c r="Q169">
        <f t="shared" si="11"/>
        <v>1</v>
      </c>
      <c r="R169">
        <f t="shared" si="8"/>
        <v>1</v>
      </c>
      <c r="S169" t="s">
        <v>432</v>
      </c>
      <c r="T169" t="s">
        <v>390</v>
      </c>
      <c r="Y169">
        <v>1</v>
      </c>
    </row>
    <row r="170" spans="1:25" hidden="1" x14ac:dyDescent="0.2">
      <c r="A170">
        <v>276071</v>
      </c>
      <c r="B170">
        <v>24</v>
      </c>
      <c r="C170" t="s">
        <v>426</v>
      </c>
      <c r="D170" t="s">
        <v>1</v>
      </c>
      <c r="E170" t="s">
        <v>427</v>
      </c>
      <c r="F170">
        <v>-80.040000915500002</v>
      </c>
      <c r="G170">
        <v>40.3800010681</v>
      </c>
      <c r="H170" s="8" t="s">
        <v>426</v>
      </c>
      <c r="I170" t="s">
        <v>428</v>
      </c>
      <c r="J170" s="3">
        <v>1</v>
      </c>
      <c r="K170" t="s">
        <v>429</v>
      </c>
      <c r="L170" s="4">
        <v>1</v>
      </c>
      <c r="M170" t="s">
        <v>429</v>
      </c>
      <c r="N170">
        <f t="shared" si="9"/>
        <v>0</v>
      </c>
      <c r="P170">
        <f t="shared" si="10"/>
        <v>0</v>
      </c>
      <c r="Q170">
        <f t="shared" si="11"/>
        <v>1</v>
      </c>
      <c r="R170">
        <f t="shared" si="8"/>
        <v>1</v>
      </c>
      <c r="S170" t="s">
        <v>430</v>
      </c>
      <c r="T170" t="s">
        <v>390</v>
      </c>
      <c r="Y170">
        <v>1</v>
      </c>
    </row>
    <row r="171" spans="1:25" hidden="1" x14ac:dyDescent="0.2">
      <c r="A171">
        <v>276071</v>
      </c>
      <c r="B171">
        <v>24</v>
      </c>
      <c r="C171" t="s">
        <v>426</v>
      </c>
      <c r="D171" t="s">
        <v>1</v>
      </c>
      <c r="E171" t="s">
        <v>427</v>
      </c>
      <c r="F171">
        <v>-80.040000915500002</v>
      </c>
      <c r="G171">
        <v>40.3800010681</v>
      </c>
      <c r="H171" s="8" t="s">
        <v>426</v>
      </c>
      <c r="I171" t="s">
        <v>428</v>
      </c>
      <c r="J171" s="3">
        <v>1</v>
      </c>
      <c r="K171" t="s">
        <v>429</v>
      </c>
      <c r="L171" s="4">
        <v>1</v>
      </c>
      <c r="M171" t="s">
        <v>429</v>
      </c>
      <c r="N171">
        <f t="shared" si="9"/>
        <v>0</v>
      </c>
      <c r="P171">
        <f t="shared" si="10"/>
        <v>0</v>
      </c>
      <c r="Q171">
        <f t="shared" si="11"/>
        <v>1</v>
      </c>
      <c r="R171">
        <f t="shared" si="8"/>
        <v>1</v>
      </c>
      <c r="S171" t="s">
        <v>430</v>
      </c>
      <c r="T171" t="s">
        <v>390</v>
      </c>
      <c r="Y171">
        <v>1</v>
      </c>
    </row>
    <row r="172" spans="1:25" hidden="1" x14ac:dyDescent="0.2">
      <c r="A172">
        <v>276071</v>
      </c>
      <c r="B172">
        <v>24</v>
      </c>
      <c r="C172" t="s">
        <v>426</v>
      </c>
      <c r="D172" t="s">
        <v>1</v>
      </c>
      <c r="E172" t="s">
        <v>427</v>
      </c>
      <c r="F172">
        <v>-80.040000915500002</v>
      </c>
      <c r="G172">
        <v>40.3800010681</v>
      </c>
      <c r="H172" s="8" t="s">
        <v>426</v>
      </c>
      <c r="I172" t="s">
        <v>428</v>
      </c>
      <c r="J172" s="3">
        <v>1</v>
      </c>
      <c r="K172" t="s">
        <v>431</v>
      </c>
      <c r="L172" s="4">
        <v>1</v>
      </c>
      <c r="M172" t="s">
        <v>431</v>
      </c>
      <c r="N172">
        <f t="shared" si="9"/>
        <v>0</v>
      </c>
      <c r="P172">
        <f t="shared" si="10"/>
        <v>0</v>
      </c>
      <c r="Q172">
        <f t="shared" si="11"/>
        <v>1</v>
      </c>
      <c r="R172">
        <f t="shared" si="8"/>
        <v>1</v>
      </c>
      <c r="S172" t="s">
        <v>432</v>
      </c>
      <c r="T172" t="s">
        <v>390</v>
      </c>
      <c r="Y172">
        <v>1</v>
      </c>
    </row>
    <row r="173" spans="1:25" hidden="1" x14ac:dyDescent="0.2">
      <c r="A173">
        <v>276071</v>
      </c>
      <c r="B173">
        <v>24</v>
      </c>
      <c r="C173" t="s">
        <v>426</v>
      </c>
      <c r="D173" t="s">
        <v>1</v>
      </c>
      <c r="E173" t="s">
        <v>427</v>
      </c>
      <c r="F173">
        <v>-80.040000915500002</v>
      </c>
      <c r="G173">
        <v>40.3800010681</v>
      </c>
      <c r="H173" s="8" t="s">
        <v>426</v>
      </c>
      <c r="I173" t="s">
        <v>428</v>
      </c>
      <c r="J173" s="3">
        <v>1</v>
      </c>
      <c r="K173" t="s">
        <v>431</v>
      </c>
      <c r="L173" s="4">
        <v>1</v>
      </c>
      <c r="M173" t="s">
        <v>431</v>
      </c>
      <c r="N173">
        <f t="shared" si="9"/>
        <v>0</v>
      </c>
      <c r="P173">
        <f t="shared" si="10"/>
        <v>0</v>
      </c>
      <c r="Q173">
        <f t="shared" si="11"/>
        <v>1</v>
      </c>
      <c r="R173">
        <f t="shared" si="8"/>
        <v>1</v>
      </c>
      <c r="S173" t="s">
        <v>432</v>
      </c>
      <c r="T173" t="s">
        <v>390</v>
      </c>
      <c r="Y173">
        <v>1</v>
      </c>
    </row>
    <row r="174" spans="1:25" hidden="1" x14ac:dyDescent="0.2">
      <c r="A174">
        <v>276071</v>
      </c>
      <c r="B174">
        <v>24</v>
      </c>
      <c r="C174" t="s">
        <v>426</v>
      </c>
      <c r="D174" t="s">
        <v>1</v>
      </c>
      <c r="E174" t="s">
        <v>427</v>
      </c>
      <c r="F174">
        <v>-80.040000915500002</v>
      </c>
      <c r="G174">
        <v>40.3800010681</v>
      </c>
      <c r="H174" s="8" t="s">
        <v>426</v>
      </c>
      <c r="I174" t="s">
        <v>428</v>
      </c>
      <c r="J174" s="3">
        <v>1</v>
      </c>
      <c r="K174" t="s">
        <v>435</v>
      </c>
      <c r="L174" s="4">
        <v>1</v>
      </c>
      <c r="M174" t="s">
        <v>435</v>
      </c>
      <c r="N174">
        <f t="shared" si="9"/>
        <v>0</v>
      </c>
      <c r="P174">
        <f t="shared" si="10"/>
        <v>0</v>
      </c>
      <c r="Q174">
        <f t="shared" si="11"/>
        <v>1</v>
      </c>
      <c r="R174">
        <f t="shared" si="8"/>
        <v>1</v>
      </c>
      <c r="S174" t="s">
        <v>436</v>
      </c>
      <c r="T174" t="s">
        <v>146</v>
      </c>
      <c r="U174" t="s">
        <v>1</v>
      </c>
      <c r="V174" t="s">
        <v>437</v>
      </c>
      <c r="W174">
        <v>-79.958076000000005</v>
      </c>
      <c r="X174">
        <v>40.436008000000001</v>
      </c>
      <c r="Y174">
        <v>1</v>
      </c>
    </row>
    <row r="175" spans="1:25" hidden="1" x14ac:dyDescent="0.2">
      <c r="A175">
        <v>276071</v>
      </c>
      <c r="B175">
        <v>24</v>
      </c>
      <c r="C175" t="s">
        <v>426</v>
      </c>
      <c r="D175" t="s">
        <v>1</v>
      </c>
      <c r="E175" t="s">
        <v>427</v>
      </c>
      <c r="F175">
        <v>-80.040000915500002</v>
      </c>
      <c r="G175">
        <v>40.3800010681</v>
      </c>
      <c r="H175" s="8" t="s">
        <v>426</v>
      </c>
      <c r="I175" t="s">
        <v>428</v>
      </c>
      <c r="J175" s="3">
        <v>1</v>
      </c>
      <c r="K175" t="s">
        <v>438</v>
      </c>
      <c r="L175" s="4">
        <v>1</v>
      </c>
      <c r="M175" t="s">
        <v>438</v>
      </c>
      <c r="N175">
        <f t="shared" si="9"/>
        <v>0</v>
      </c>
      <c r="P175">
        <f t="shared" si="10"/>
        <v>0</v>
      </c>
      <c r="Q175">
        <f t="shared" si="11"/>
        <v>1</v>
      </c>
      <c r="R175">
        <f t="shared" si="8"/>
        <v>1</v>
      </c>
      <c r="S175" t="s">
        <v>439</v>
      </c>
      <c r="T175" t="s">
        <v>333</v>
      </c>
      <c r="U175" t="s">
        <v>1</v>
      </c>
      <c r="V175" t="s">
        <v>440</v>
      </c>
      <c r="W175">
        <v>-79.948845000000006</v>
      </c>
      <c r="X175">
        <v>40.443424</v>
      </c>
      <c r="Y175">
        <v>1</v>
      </c>
    </row>
    <row r="176" spans="1:25" hidden="1" x14ac:dyDescent="0.2">
      <c r="A176">
        <v>276071</v>
      </c>
      <c r="B176">
        <v>24</v>
      </c>
      <c r="C176" t="s">
        <v>426</v>
      </c>
      <c r="D176" t="s">
        <v>1</v>
      </c>
      <c r="E176" t="s">
        <v>427</v>
      </c>
      <c r="F176">
        <v>-80.040000915500002</v>
      </c>
      <c r="G176">
        <v>40.3800010681</v>
      </c>
      <c r="H176" s="8" t="s">
        <v>426</v>
      </c>
      <c r="I176" t="s">
        <v>428</v>
      </c>
      <c r="J176" s="3">
        <v>1</v>
      </c>
      <c r="K176" t="s">
        <v>438</v>
      </c>
      <c r="L176" s="4">
        <v>1</v>
      </c>
      <c r="M176" t="s">
        <v>438</v>
      </c>
      <c r="N176">
        <f t="shared" si="9"/>
        <v>0</v>
      </c>
      <c r="P176">
        <f t="shared" si="10"/>
        <v>0</v>
      </c>
      <c r="Q176">
        <f t="shared" si="11"/>
        <v>1</v>
      </c>
      <c r="R176">
        <f t="shared" si="8"/>
        <v>1</v>
      </c>
      <c r="S176" t="s">
        <v>439</v>
      </c>
      <c r="T176" t="s">
        <v>333</v>
      </c>
      <c r="U176" t="s">
        <v>1</v>
      </c>
      <c r="V176" t="s">
        <v>440</v>
      </c>
      <c r="W176">
        <v>-79.948845000000006</v>
      </c>
      <c r="X176">
        <v>40.443424</v>
      </c>
      <c r="Y176">
        <v>1</v>
      </c>
    </row>
    <row r="177" spans="1:25" hidden="1" x14ac:dyDescent="0.2">
      <c r="A177">
        <v>276071</v>
      </c>
      <c r="B177">
        <v>24</v>
      </c>
      <c r="C177" t="s">
        <v>426</v>
      </c>
      <c r="D177" t="s">
        <v>1</v>
      </c>
      <c r="E177" t="s">
        <v>427</v>
      </c>
      <c r="F177">
        <v>-80.040000915500002</v>
      </c>
      <c r="G177">
        <v>40.3800010681</v>
      </c>
      <c r="H177" s="8" t="s">
        <v>426</v>
      </c>
      <c r="I177" t="s">
        <v>428</v>
      </c>
      <c r="J177" s="3">
        <v>1</v>
      </c>
      <c r="K177" t="s">
        <v>429</v>
      </c>
      <c r="L177" s="4">
        <v>1</v>
      </c>
      <c r="M177" t="s">
        <v>429</v>
      </c>
      <c r="N177">
        <f t="shared" si="9"/>
        <v>0</v>
      </c>
      <c r="P177">
        <f t="shared" si="10"/>
        <v>0</v>
      </c>
      <c r="Q177">
        <f t="shared" si="11"/>
        <v>1</v>
      </c>
      <c r="R177">
        <f t="shared" si="8"/>
        <v>1</v>
      </c>
      <c r="S177" t="s">
        <v>430</v>
      </c>
      <c r="T177" t="s">
        <v>390</v>
      </c>
      <c r="Y177">
        <v>1</v>
      </c>
    </row>
    <row r="178" spans="1:25" hidden="1" x14ac:dyDescent="0.2">
      <c r="A178">
        <v>276071</v>
      </c>
      <c r="B178">
        <v>24</v>
      </c>
      <c r="C178" t="s">
        <v>426</v>
      </c>
      <c r="D178" t="s">
        <v>1</v>
      </c>
      <c r="E178" t="s">
        <v>427</v>
      </c>
      <c r="F178">
        <v>-80.040000915500002</v>
      </c>
      <c r="G178">
        <v>40.3800010681</v>
      </c>
      <c r="H178" s="8" t="s">
        <v>426</v>
      </c>
      <c r="I178" t="s">
        <v>428</v>
      </c>
      <c r="J178" s="3">
        <v>1</v>
      </c>
      <c r="K178" t="s">
        <v>431</v>
      </c>
      <c r="L178" s="4">
        <v>1</v>
      </c>
      <c r="M178" t="s">
        <v>431</v>
      </c>
      <c r="N178">
        <f t="shared" si="9"/>
        <v>0</v>
      </c>
      <c r="P178">
        <f t="shared" si="10"/>
        <v>0</v>
      </c>
      <c r="Q178">
        <f t="shared" si="11"/>
        <v>1</v>
      </c>
      <c r="R178">
        <f t="shared" si="8"/>
        <v>1</v>
      </c>
      <c r="S178" t="s">
        <v>432</v>
      </c>
      <c r="T178" t="s">
        <v>390</v>
      </c>
      <c r="Y178">
        <v>1</v>
      </c>
    </row>
    <row r="179" spans="1:25" hidden="1" x14ac:dyDescent="0.2">
      <c r="A179">
        <v>276071</v>
      </c>
      <c r="B179">
        <v>24</v>
      </c>
      <c r="C179" t="s">
        <v>426</v>
      </c>
      <c r="D179" t="s">
        <v>1</v>
      </c>
      <c r="E179" t="s">
        <v>427</v>
      </c>
      <c r="F179">
        <v>-80.040000915500002</v>
      </c>
      <c r="G179">
        <v>40.3800010681</v>
      </c>
      <c r="H179" s="8" t="s">
        <v>426</v>
      </c>
      <c r="I179" t="s">
        <v>428</v>
      </c>
      <c r="J179" s="3">
        <v>1</v>
      </c>
      <c r="K179" t="s">
        <v>429</v>
      </c>
      <c r="L179" s="4">
        <v>1</v>
      </c>
      <c r="M179" t="s">
        <v>429</v>
      </c>
      <c r="N179">
        <f t="shared" si="9"/>
        <v>0</v>
      </c>
      <c r="P179">
        <f t="shared" si="10"/>
        <v>0</v>
      </c>
      <c r="Q179">
        <f t="shared" si="11"/>
        <v>1</v>
      </c>
      <c r="R179">
        <f t="shared" si="8"/>
        <v>1</v>
      </c>
      <c r="S179" t="s">
        <v>430</v>
      </c>
      <c r="T179" t="s">
        <v>390</v>
      </c>
      <c r="Y179">
        <v>1</v>
      </c>
    </row>
    <row r="180" spans="1:25" hidden="1" x14ac:dyDescent="0.2">
      <c r="A180">
        <v>276071</v>
      </c>
      <c r="B180">
        <v>24</v>
      </c>
      <c r="C180" t="s">
        <v>426</v>
      </c>
      <c r="D180" t="s">
        <v>1</v>
      </c>
      <c r="E180" t="s">
        <v>427</v>
      </c>
      <c r="F180">
        <v>-80.040000915500002</v>
      </c>
      <c r="G180">
        <v>40.3800010681</v>
      </c>
      <c r="H180" s="8" t="s">
        <v>426</v>
      </c>
      <c r="I180" t="s">
        <v>428</v>
      </c>
      <c r="J180" s="3">
        <v>1</v>
      </c>
      <c r="K180" t="s">
        <v>431</v>
      </c>
      <c r="L180" s="4">
        <v>1</v>
      </c>
      <c r="M180" t="s">
        <v>431</v>
      </c>
      <c r="N180">
        <f t="shared" si="9"/>
        <v>0</v>
      </c>
      <c r="P180">
        <f t="shared" si="10"/>
        <v>0</v>
      </c>
      <c r="Q180">
        <f t="shared" si="11"/>
        <v>1</v>
      </c>
      <c r="R180">
        <f t="shared" si="8"/>
        <v>1</v>
      </c>
      <c r="S180" t="s">
        <v>432</v>
      </c>
      <c r="T180" t="s">
        <v>390</v>
      </c>
      <c r="Y180">
        <v>1</v>
      </c>
    </row>
    <row r="181" spans="1:25" hidden="1" x14ac:dyDescent="0.2">
      <c r="A181">
        <v>276071</v>
      </c>
      <c r="B181">
        <v>24</v>
      </c>
      <c r="C181" t="s">
        <v>426</v>
      </c>
      <c r="D181" t="s">
        <v>1</v>
      </c>
      <c r="E181" t="s">
        <v>427</v>
      </c>
      <c r="F181">
        <v>-80.040000915500002</v>
      </c>
      <c r="G181">
        <v>40.3800010681</v>
      </c>
      <c r="H181" s="8" t="s">
        <v>426</v>
      </c>
      <c r="I181" t="s">
        <v>428</v>
      </c>
      <c r="J181" s="3">
        <v>1</v>
      </c>
      <c r="K181" t="s">
        <v>431</v>
      </c>
      <c r="L181" s="4">
        <v>1</v>
      </c>
      <c r="M181" t="s">
        <v>431</v>
      </c>
      <c r="N181">
        <f t="shared" si="9"/>
        <v>0</v>
      </c>
      <c r="P181">
        <f t="shared" si="10"/>
        <v>0</v>
      </c>
      <c r="Q181">
        <f t="shared" si="11"/>
        <v>1</v>
      </c>
      <c r="R181">
        <f t="shared" si="8"/>
        <v>1</v>
      </c>
      <c r="S181" t="s">
        <v>432</v>
      </c>
      <c r="T181" t="s">
        <v>390</v>
      </c>
      <c r="Y181">
        <v>1</v>
      </c>
    </row>
    <row r="182" spans="1:25" hidden="1" x14ac:dyDescent="0.2">
      <c r="A182">
        <v>276071</v>
      </c>
      <c r="B182">
        <v>24</v>
      </c>
      <c r="C182" t="s">
        <v>426</v>
      </c>
      <c r="D182" t="s">
        <v>1</v>
      </c>
      <c r="E182" t="s">
        <v>427</v>
      </c>
      <c r="F182">
        <v>-80.040000915500002</v>
      </c>
      <c r="G182">
        <v>40.3800010681</v>
      </c>
      <c r="H182" s="8" t="s">
        <v>426</v>
      </c>
      <c r="I182" t="s">
        <v>428</v>
      </c>
      <c r="J182" s="3">
        <v>1</v>
      </c>
      <c r="K182" t="s">
        <v>433</v>
      </c>
      <c r="L182" s="4">
        <v>1</v>
      </c>
      <c r="M182" t="s">
        <v>433</v>
      </c>
      <c r="N182">
        <f t="shared" si="9"/>
        <v>0</v>
      </c>
      <c r="P182">
        <f t="shared" si="10"/>
        <v>0</v>
      </c>
      <c r="Q182">
        <f t="shared" si="11"/>
        <v>1</v>
      </c>
      <c r="R182">
        <f t="shared" si="8"/>
        <v>1</v>
      </c>
      <c r="S182" t="s">
        <v>434</v>
      </c>
      <c r="T182" t="s">
        <v>390</v>
      </c>
      <c r="Y182">
        <v>1</v>
      </c>
    </row>
    <row r="183" spans="1:25" hidden="1" x14ac:dyDescent="0.2">
      <c r="A183">
        <v>276071</v>
      </c>
      <c r="B183">
        <v>24</v>
      </c>
      <c r="C183" t="s">
        <v>426</v>
      </c>
      <c r="D183" t="s">
        <v>1</v>
      </c>
      <c r="E183" t="s">
        <v>427</v>
      </c>
      <c r="F183">
        <v>-80.040000915500002</v>
      </c>
      <c r="G183">
        <v>40.3800010681</v>
      </c>
      <c r="H183" s="8" t="s">
        <v>426</v>
      </c>
      <c r="I183" t="s">
        <v>428</v>
      </c>
      <c r="J183" s="3">
        <v>1</v>
      </c>
      <c r="K183" t="s">
        <v>435</v>
      </c>
      <c r="L183" s="4">
        <v>1</v>
      </c>
      <c r="M183" t="s">
        <v>435</v>
      </c>
      <c r="N183">
        <f t="shared" si="9"/>
        <v>0</v>
      </c>
      <c r="P183">
        <f t="shared" si="10"/>
        <v>0</v>
      </c>
      <c r="Q183">
        <f t="shared" si="11"/>
        <v>1</v>
      </c>
      <c r="R183">
        <f t="shared" si="8"/>
        <v>1</v>
      </c>
      <c r="S183" t="s">
        <v>441</v>
      </c>
      <c r="T183" t="s">
        <v>146</v>
      </c>
      <c r="U183" t="s">
        <v>1</v>
      </c>
      <c r="V183" t="s">
        <v>437</v>
      </c>
      <c r="W183">
        <v>-79.958076000000005</v>
      </c>
      <c r="X183">
        <v>40.436008000000001</v>
      </c>
      <c r="Y183">
        <v>1</v>
      </c>
    </row>
    <row r="184" spans="1:25" hidden="1" x14ac:dyDescent="0.2">
      <c r="A184">
        <v>276071</v>
      </c>
      <c r="B184">
        <v>24</v>
      </c>
      <c r="C184" t="s">
        <v>426</v>
      </c>
      <c r="D184" t="s">
        <v>1</v>
      </c>
      <c r="E184" t="s">
        <v>427</v>
      </c>
      <c r="F184">
        <v>-80.040000915500002</v>
      </c>
      <c r="G184">
        <v>40.3800010681</v>
      </c>
      <c r="H184" s="8" t="s">
        <v>426</v>
      </c>
      <c r="I184" t="s">
        <v>428</v>
      </c>
      <c r="J184" s="3">
        <v>1</v>
      </c>
      <c r="K184" t="s">
        <v>433</v>
      </c>
      <c r="L184" s="4">
        <v>1</v>
      </c>
      <c r="M184" t="s">
        <v>433</v>
      </c>
      <c r="N184">
        <f t="shared" si="9"/>
        <v>0</v>
      </c>
      <c r="P184">
        <f t="shared" si="10"/>
        <v>0</v>
      </c>
      <c r="Q184">
        <f t="shared" si="11"/>
        <v>1</v>
      </c>
      <c r="R184">
        <f t="shared" si="8"/>
        <v>1</v>
      </c>
      <c r="S184" t="s">
        <v>434</v>
      </c>
      <c r="T184" t="s">
        <v>390</v>
      </c>
      <c r="Y184">
        <v>1</v>
      </c>
    </row>
    <row r="185" spans="1:25" hidden="1" x14ac:dyDescent="0.2">
      <c r="A185">
        <v>1782914</v>
      </c>
      <c r="B185">
        <v>20</v>
      </c>
      <c r="C185" t="s">
        <v>442</v>
      </c>
      <c r="D185" t="s">
        <v>1</v>
      </c>
      <c r="E185" t="s">
        <v>443</v>
      </c>
      <c r="F185">
        <v>-79.949996948199995</v>
      </c>
      <c r="G185">
        <v>40.439998626700003</v>
      </c>
      <c r="H185" s="8" t="s">
        <v>442</v>
      </c>
      <c r="I185" t="s">
        <v>444</v>
      </c>
      <c r="J185" s="3">
        <v>1</v>
      </c>
      <c r="K185" t="s">
        <v>445</v>
      </c>
      <c r="L185" s="4">
        <v>1</v>
      </c>
      <c r="M185" t="s">
        <v>445</v>
      </c>
      <c r="N185">
        <f t="shared" si="9"/>
        <v>0</v>
      </c>
      <c r="P185">
        <f t="shared" si="10"/>
        <v>0</v>
      </c>
      <c r="Q185">
        <f t="shared" si="11"/>
        <v>1</v>
      </c>
      <c r="R185">
        <f t="shared" si="8"/>
        <v>1</v>
      </c>
      <c r="S185" t="s">
        <v>446</v>
      </c>
      <c r="T185" t="s">
        <v>447</v>
      </c>
      <c r="U185" t="s">
        <v>1</v>
      </c>
      <c r="V185" t="s">
        <v>448</v>
      </c>
      <c r="W185">
        <v>-79.922535999999994</v>
      </c>
      <c r="X185">
        <v>40.438136999999998</v>
      </c>
      <c r="Y185">
        <v>1</v>
      </c>
    </row>
    <row r="186" spans="1:25" hidden="1" x14ac:dyDescent="0.2">
      <c r="A186">
        <v>1782914</v>
      </c>
      <c r="B186">
        <v>20</v>
      </c>
      <c r="C186" t="s">
        <v>442</v>
      </c>
      <c r="D186" t="s">
        <v>1</v>
      </c>
      <c r="E186" t="s">
        <v>443</v>
      </c>
      <c r="F186">
        <v>-79.949996948199995</v>
      </c>
      <c r="G186">
        <v>40.439998626700003</v>
      </c>
      <c r="H186" s="8" t="s">
        <v>442</v>
      </c>
      <c r="I186" t="s">
        <v>444</v>
      </c>
      <c r="J186" s="3">
        <v>1</v>
      </c>
      <c r="K186" t="s">
        <v>449</v>
      </c>
      <c r="L186" s="4">
        <v>1</v>
      </c>
      <c r="M186" t="s">
        <v>449</v>
      </c>
      <c r="N186">
        <f t="shared" si="9"/>
        <v>0</v>
      </c>
      <c r="P186">
        <f t="shared" si="10"/>
        <v>0</v>
      </c>
      <c r="Q186">
        <f t="shared" si="11"/>
        <v>1</v>
      </c>
      <c r="R186">
        <f t="shared" si="8"/>
        <v>1</v>
      </c>
      <c r="S186" t="s">
        <v>450</v>
      </c>
      <c r="T186" t="s">
        <v>447</v>
      </c>
      <c r="U186" t="s">
        <v>1</v>
      </c>
      <c r="V186" t="s">
        <v>448</v>
      </c>
      <c r="W186">
        <v>-79.922535999999994</v>
      </c>
      <c r="X186">
        <v>40.438136999999998</v>
      </c>
      <c r="Y186">
        <v>1</v>
      </c>
    </row>
    <row r="187" spans="1:25" hidden="1" x14ac:dyDescent="0.2">
      <c r="A187">
        <v>1782914</v>
      </c>
      <c r="B187">
        <v>20</v>
      </c>
      <c r="C187" t="s">
        <v>442</v>
      </c>
      <c r="D187" t="s">
        <v>1</v>
      </c>
      <c r="E187" t="s">
        <v>443</v>
      </c>
      <c r="F187">
        <v>-79.949996948199995</v>
      </c>
      <c r="G187">
        <v>40.439998626700003</v>
      </c>
      <c r="H187" s="8" t="s">
        <v>442</v>
      </c>
      <c r="I187" t="s">
        <v>444</v>
      </c>
      <c r="J187" s="3">
        <v>1</v>
      </c>
      <c r="K187" t="s">
        <v>449</v>
      </c>
      <c r="L187" s="4">
        <v>1</v>
      </c>
      <c r="M187" t="s">
        <v>449</v>
      </c>
      <c r="N187">
        <f t="shared" si="9"/>
        <v>0</v>
      </c>
      <c r="P187">
        <f t="shared" si="10"/>
        <v>0</v>
      </c>
      <c r="Q187">
        <f t="shared" si="11"/>
        <v>1</v>
      </c>
      <c r="R187">
        <f t="shared" si="8"/>
        <v>1</v>
      </c>
      <c r="S187" t="s">
        <v>450</v>
      </c>
      <c r="T187" t="s">
        <v>447</v>
      </c>
      <c r="U187" t="s">
        <v>1</v>
      </c>
      <c r="V187" t="s">
        <v>448</v>
      </c>
      <c r="W187">
        <v>-79.922535999999994</v>
      </c>
      <c r="X187">
        <v>40.438136999999998</v>
      </c>
      <c r="Y187">
        <v>1</v>
      </c>
    </row>
    <row r="188" spans="1:25" hidden="1" x14ac:dyDescent="0.2">
      <c r="A188">
        <v>1782914</v>
      </c>
      <c r="B188">
        <v>20</v>
      </c>
      <c r="C188" t="s">
        <v>442</v>
      </c>
      <c r="D188" t="s">
        <v>1</v>
      </c>
      <c r="E188" t="s">
        <v>443</v>
      </c>
      <c r="F188">
        <v>-79.949996948199995</v>
      </c>
      <c r="G188">
        <v>40.439998626700003</v>
      </c>
      <c r="H188" s="8" t="s">
        <v>442</v>
      </c>
      <c r="I188" t="s">
        <v>444</v>
      </c>
      <c r="J188" s="3">
        <v>1</v>
      </c>
      <c r="K188" t="s">
        <v>445</v>
      </c>
      <c r="L188" s="4">
        <v>1</v>
      </c>
      <c r="M188" t="s">
        <v>445</v>
      </c>
      <c r="N188">
        <f t="shared" si="9"/>
        <v>0</v>
      </c>
      <c r="P188">
        <f t="shared" si="10"/>
        <v>0</v>
      </c>
      <c r="Q188">
        <f t="shared" si="11"/>
        <v>1</v>
      </c>
      <c r="R188">
        <f t="shared" si="8"/>
        <v>1</v>
      </c>
      <c r="S188" t="s">
        <v>446</v>
      </c>
      <c r="T188" t="s">
        <v>447</v>
      </c>
      <c r="U188" t="s">
        <v>1</v>
      </c>
      <c r="V188" t="s">
        <v>448</v>
      </c>
      <c r="W188">
        <v>-79.922535999999994</v>
      </c>
      <c r="X188">
        <v>40.438136999999998</v>
      </c>
      <c r="Y188">
        <v>1</v>
      </c>
    </row>
    <row r="189" spans="1:25" hidden="1" x14ac:dyDescent="0.2">
      <c r="A189">
        <v>1782914</v>
      </c>
      <c r="B189">
        <v>20</v>
      </c>
      <c r="C189" t="s">
        <v>442</v>
      </c>
      <c r="D189" t="s">
        <v>1</v>
      </c>
      <c r="E189" t="s">
        <v>443</v>
      </c>
      <c r="F189">
        <v>-79.949996948199995</v>
      </c>
      <c r="G189">
        <v>40.439998626700003</v>
      </c>
      <c r="H189" s="8" t="s">
        <v>442</v>
      </c>
      <c r="I189" t="s">
        <v>444</v>
      </c>
      <c r="J189" s="3">
        <v>1</v>
      </c>
      <c r="K189" t="s">
        <v>449</v>
      </c>
      <c r="L189" s="4">
        <v>1</v>
      </c>
      <c r="M189" t="s">
        <v>449</v>
      </c>
      <c r="N189">
        <f t="shared" si="9"/>
        <v>0</v>
      </c>
      <c r="P189">
        <f t="shared" si="10"/>
        <v>0</v>
      </c>
      <c r="Q189">
        <f t="shared" si="11"/>
        <v>1</v>
      </c>
      <c r="R189">
        <f t="shared" si="8"/>
        <v>1</v>
      </c>
      <c r="S189" t="s">
        <v>450</v>
      </c>
      <c r="T189" t="s">
        <v>447</v>
      </c>
      <c r="U189" t="s">
        <v>1</v>
      </c>
      <c r="V189" t="s">
        <v>448</v>
      </c>
      <c r="W189">
        <v>-79.922535999999994</v>
      </c>
      <c r="X189">
        <v>40.438136999999998</v>
      </c>
      <c r="Y189">
        <v>1</v>
      </c>
    </row>
    <row r="190" spans="1:25" hidden="1" x14ac:dyDescent="0.2">
      <c r="A190">
        <v>1782914</v>
      </c>
      <c r="B190">
        <v>20</v>
      </c>
      <c r="C190" t="s">
        <v>442</v>
      </c>
      <c r="D190" t="s">
        <v>1</v>
      </c>
      <c r="E190" t="s">
        <v>443</v>
      </c>
      <c r="F190">
        <v>-79.949996948199995</v>
      </c>
      <c r="G190">
        <v>40.439998626700003</v>
      </c>
      <c r="H190" s="8" t="s">
        <v>442</v>
      </c>
      <c r="I190" t="s">
        <v>444</v>
      </c>
      <c r="J190" s="3">
        <v>1</v>
      </c>
      <c r="K190" t="s">
        <v>451</v>
      </c>
      <c r="L190" s="4">
        <v>1</v>
      </c>
      <c r="M190" t="s">
        <v>451</v>
      </c>
      <c r="N190">
        <f t="shared" si="9"/>
        <v>0</v>
      </c>
      <c r="P190">
        <f t="shared" si="10"/>
        <v>0</v>
      </c>
      <c r="Q190">
        <f t="shared" si="11"/>
        <v>1</v>
      </c>
      <c r="R190">
        <f t="shared" si="8"/>
        <v>1</v>
      </c>
      <c r="S190" t="s">
        <v>452</v>
      </c>
      <c r="T190" t="s">
        <v>447</v>
      </c>
      <c r="U190" t="s">
        <v>1</v>
      </c>
      <c r="V190" t="s">
        <v>448</v>
      </c>
      <c r="W190">
        <v>-79.922535999999994</v>
      </c>
      <c r="X190">
        <v>40.438136999999998</v>
      </c>
      <c r="Y190">
        <v>1</v>
      </c>
    </row>
    <row r="191" spans="1:25" hidden="1" x14ac:dyDescent="0.2">
      <c r="A191">
        <v>1782914</v>
      </c>
      <c r="B191">
        <v>20</v>
      </c>
      <c r="C191" t="s">
        <v>442</v>
      </c>
      <c r="D191" t="s">
        <v>1</v>
      </c>
      <c r="E191" t="s">
        <v>443</v>
      </c>
      <c r="F191">
        <v>-79.949996948199995</v>
      </c>
      <c r="G191">
        <v>40.439998626700003</v>
      </c>
      <c r="H191" s="8" t="s">
        <v>442</v>
      </c>
      <c r="I191" t="s">
        <v>444</v>
      </c>
      <c r="J191" s="3">
        <v>1</v>
      </c>
      <c r="K191" t="s">
        <v>445</v>
      </c>
      <c r="L191" s="4">
        <v>1</v>
      </c>
      <c r="M191" t="s">
        <v>445</v>
      </c>
      <c r="N191">
        <f t="shared" si="9"/>
        <v>0</v>
      </c>
      <c r="P191">
        <f t="shared" si="10"/>
        <v>0</v>
      </c>
      <c r="Q191">
        <f t="shared" si="11"/>
        <v>1</v>
      </c>
      <c r="R191">
        <f t="shared" si="8"/>
        <v>1</v>
      </c>
      <c r="S191" t="s">
        <v>446</v>
      </c>
      <c r="T191" t="s">
        <v>447</v>
      </c>
      <c r="U191" t="s">
        <v>1</v>
      </c>
      <c r="V191" t="s">
        <v>448</v>
      </c>
      <c r="W191">
        <v>-79.922535999999994</v>
      </c>
      <c r="X191">
        <v>40.438136999999998</v>
      </c>
      <c r="Y191">
        <v>1</v>
      </c>
    </row>
    <row r="192" spans="1:25" hidden="1" x14ac:dyDescent="0.2">
      <c r="A192">
        <v>1782914</v>
      </c>
      <c r="B192">
        <v>20</v>
      </c>
      <c r="C192" t="s">
        <v>442</v>
      </c>
      <c r="D192" t="s">
        <v>1</v>
      </c>
      <c r="E192" t="s">
        <v>443</v>
      </c>
      <c r="F192">
        <v>-79.949996948199995</v>
      </c>
      <c r="G192">
        <v>40.439998626700003</v>
      </c>
      <c r="H192" s="8" t="s">
        <v>442</v>
      </c>
      <c r="I192" t="s">
        <v>444</v>
      </c>
      <c r="J192" s="3">
        <v>1</v>
      </c>
      <c r="K192" t="s">
        <v>445</v>
      </c>
      <c r="L192" s="4">
        <v>1</v>
      </c>
      <c r="M192" t="s">
        <v>445</v>
      </c>
      <c r="N192">
        <f t="shared" si="9"/>
        <v>0</v>
      </c>
      <c r="P192">
        <f t="shared" si="10"/>
        <v>0</v>
      </c>
      <c r="Q192">
        <f t="shared" si="11"/>
        <v>1</v>
      </c>
      <c r="R192">
        <f t="shared" si="8"/>
        <v>1</v>
      </c>
      <c r="S192" t="s">
        <v>446</v>
      </c>
      <c r="T192" t="s">
        <v>447</v>
      </c>
      <c r="U192" t="s">
        <v>1</v>
      </c>
      <c r="V192" t="s">
        <v>448</v>
      </c>
      <c r="W192">
        <v>-79.922535999999994</v>
      </c>
      <c r="X192">
        <v>40.438136999999998</v>
      </c>
      <c r="Y192">
        <v>1</v>
      </c>
    </row>
    <row r="193" spans="1:25" hidden="1" x14ac:dyDescent="0.2">
      <c r="A193">
        <v>1782914</v>
      </c>
      <c r="B193">
        <v>20</v>
      </c>
      <c r="C193" t="s">
        <v>442</v>
      </c>
      <c r="D193" t="s">
        <v>1</v>
      </c>
      <c r="E193" t="s">
        <v>443</v>
      </c>
      <c r="F193">
        <v>-79.949996948199995</v>
      </c>
      <c r="G193">
        <v>40.439998626700003</v>
      </c>
      <c r="H193" s="8" t="s">
        <v>442</v>
      </c>
      <c r="I193" t="s">
        <v>444</v>
      </c>
      <c r="J193" s="3">
        <v>1</v>
      </c>
      <c r="K193" t="s">
        <v>445</v>
      </c>
      <c r="L193" s="4">
        <v>1</v>
      </c>
      <c r="M193" t="s">
        <v>445</v>
      </c>
      <c r="N193">
        <f t="shared" si="9"/>
        <v>0</v>
      </c>
      <c r="P193">
        <f t="shared" si="10"/>
        <v>0</v>
      </c>
      <c r="Q193">
        <f t="shared" si="11"/>
        <v>1</v>
      </c>
      <c r="R193">
        <f t="shared" si="8"/>
        <v>1</v>
      </c>
      <c r="S193" t="s">
        <v>453</v>
      </c>
      <c r="T193" t="s">
        <v>447</v>
      </c>
      <c r="U193" t="s">
        <v>1</v>
      </c>
      <c r="V193" t="s">
        <v>448</v>
      </c>
      <c r="W193">
        <v>-79.922535999999994</v>
      </c>
      <c r="X193">
        <v>40.438136999999998</v>
      </c>
      <c r="Y193">
        <v>1</v>
      </c>
    </row>
    <row r="194" spans="1:25" hidden="1" x14ac:dyDescent="0.2">
      <c r="A194">
        <v>1782914</v>
      </c>
      <c r="B194">
        <v>20</v>
      </c>
      <c r="C194" t="s">
        <v>442</v>
      </c>
      <c r="D194" t="s">
        <v>1</v>
      </c>
      <c r="E194" t="s">
        <v>443</v>
      </c>
      <c r="F194">
        <v>-79.949996948199995</v>
      </c>
      <c r="G194">
        <v>40.439998626700003</v>
      </c>
      <c r="H194" s="8" t="s">
        <v>442</v>
      </c>
      <c r="I194" t="s">
        <v>444</v>
      </c>
      <c r="J194" s="3">
        <v>1</v>
      </c>
      <c r="K194" t="s">
        <v>454</v>
      </c>
      <c r="L194" s="4">
        <v>1</v>
      </c>
      <c r="M194" t="s">
        <v>454</v>
      </c>
      <c r="N194">
        <f t="shared" si="9"/>
        <v>0</v>
      </c>
      <c r="P194">
        <f t="shared" si="10"/>
        <v>0</v>
      </c>
      <c r="Q194">
        <f t="shared" si="11"/>
        <v>1</v>
      </c>
      <c r="R194">
        <f t="shared" ref="R194:R257" si="12">IF(K194=M194,1,888)</f>
        <v>1</v>
      </c>
      <c r="S194" t="s">
        <v>455</v>
      </c>
      <c r="T194" t="s">
        <v>447</v>
      </c>
      <c r="U194" t="s">
        <v>1</v>
      </c>
      <c r="V194" t="s">
        <v>448</v>
      </c>
      <c r="W194">
        <v>-79.922535999999994</v>
      </c>
      <c r="X194">
        <v>40.438136999999998</v>
      </c>
      <c r="Y194">
        <v>1</v>
      </c>
    </row>
    <row r="195" spans="1:25" x14ac:dyDescent="0.2">
      <c r="A195">
        <v>1782914</v>
      </c>
      <c r="B195">
        <v>20</v>
      </c>
      <c r="C195" t="s">
        <v>442</v>
      </c>
      <c r="D195" t="s">
        <v>1</v>
      </c>
      <c r="E195" t="s">
        <v>443</v>
      </c>
      <c r="F195">
        <v>-79.949996948199995</v>
      </c>
      <c r="G195">
        <v>40.439998626700003</v>
      </c>
      <c r="H195" s="8" t="s">
        <v>442</v>
      </c>
      <c r="I195" t="s">
        <v>444</v>
      </c>
      <c r="J195" s="3">
        <v>2</v>
      </c>
      <c r="K195" t="s">
        <v>456</v>
      </c>
      <c r="L195" s="4">
        <v>1</v>
      </c>
      <c r="M195" t="s">
        <v>456</v>
      </c>
      <c r="N195">
        <f t="shared" ref="N195:N258" si="13">IF((J195+L195=3),1,0)</f>
        <v>1</v>
      </c>
      <c r="O195" s="10">
        <v>1</v>
      </c>
      <c r="P195">
        <f t="shared" ref="P195:P258" si="14">IF((J195+L195=4),1,0)</f>
        <v>0</v>
      </c>
      <c r="Q195">
        <f t="shared" ref="Q195:Q258" si="15">IF(J195=L195,1,0)</f>
        <v>0</v>
      </c>
      <c r="R195">
        <f t="shared" si="12"/>
        <v>1</v>
      </c>
      <c r="S195" t="s">
        <v>457</v>
      </c>
      <c r="T195" t="s">
        <v>458</v>
      </c>
      <c r="U195" t="s">
        <v>1</v>
      </c>
      <c r="V195" t="s">
        <v>459</v>
      </c>
      <c r="W195">
        <v>-79.999733000000006</v>
      </c>
      <c r="X195">
        <v>40.455264999999997</v>
      </c>
      <c r="Y195">
        <v>1</v>
      </c>
    </row>
    <row r="196" spans="1:25" hidden="1" x14ac:dyDescent="0.2">
      <c r="A196">
        <v>1782914</v>
      </c>
      <c r="B196">
        <v>20</v>
      </c>
      <c r="C196" t="s">
        <v>442</v>
      </c>
      <c r="D196" t="s">
        <v>1</v>
      </c>
      <c r="E196" t="s">
        <v>443</v>
      </c>
      <c r="F196">
        <v>-79.949996948199995</v>
      </c>
      <c r="G196">
        <v>40.439998626700003</v>
      </c>
      <c r="H196" s="8" t="s">
        <v>442</v>
      </c>
      <c r="I196" t="s">
        <v>444</v>
      </c>
      <c r="J196" s="3">
        <v>1</v>
      </c>
      <c r="K196" t="s">
        <v>460</v>
      </c>
      <c r="L196" s="4">
        <v>1</v>
      </c>
      <c r="M196" t="s">
        <v>460</v>
      </c>
      <c r="N196">
        <f t="shared" si="13"/>
        <v>0</v>
      </c>
      <c r="P196">
        <f t="shared" si="14"/>
        <v>0</v>
      </c>
      <c r="Q196">
        <f t="shared" si="15"/>
        <v>1</v>
      </c>
      <c r="R196">
        <f t="shared" si="12"/>
        <v>1</v>
      </c>
      <c r="S196" t="s">
        <v>450</v>
      </c>
      <c r="T196" t="s">
        <v>447</v>
      </c>
      <c r="U196" t="s">
        <v>1</v>
      </c>
      <c r="V196" t="s">
        <v>448</v>
      </c>
      <c r="W196">
        <v>-79.922535999999994</v>
      </c>
      <c r="X196">
        <v>40.438136999999998</v>
      </c>
      <c r="Y196">
        <v>1</v>
      </c>
    </row>
    <row r="197" spans="1:25" hidden="1" x14ac:dyDescent="0.2">
      <c r="A197">
        <v>1782914</v>
      </c>
      <c r="B197">
        <v>20</v>
      </c>
      <c r="C197" t="s">
        <v>442</v>
      </c>
      <c r="D197" t="s">
        <v>1</v>
      </c>
      <c r="E197" t="s">
        <v>443</v>
      </c>
      <c r="F197">
        <v>-79.949996948199995</v>
      </c>
      <c r="G197">
        <v>40.439998626700003</v>
      </c>
      <c r="H197" s="8" t="s">
        <v>442</v>
      </c>
      <c r="I197" t="s">
        <v>444</v>
      </c>
      <c r="J197" s="3">
        <v>1</v>
      </c>
      <c r="K197" t="s">
        <v>454</v>
      </c>
      <c r="L197" s="4">
        <v>1</v>
      </c>
      <c r="M197" t="s">
        <v>454</v>
      </c>
      <c r="N197">
        <f t="shared" si="13"/>
        <v>0</v>
      </c>
      <c r="P197">
        <f t="shared" si="14"/>
        <v>0</v>
      </c>
      <c r="Q197">
        <f t="shared" si="15"/>
        <v>1</v>
      </c>
      <c r="R197">
        <f t="shared" si="12"/>
        <v>1</v>
      </c>
      <c r="S197" t="s">
        <v>455</v>
      </c>
      <c r="T197" t="s">
        <v>447</v>
      </c>
      <c r="U197" t="s">
        <v>1</v>
      </c>
      <c r="V197" t="s">
        <v>448</v>
      </c>
      <c r="W197">
        <v>-79.922535999999994</v>
      </c>
      <c r="X197">
        <v>40.438136999999998</v>
      </c>
      <c r="Y197">
        <v>1</v>
      </c>
    </row>
    <row r="198" spans="1:25" hidden="1" x14ac:dyDescent="0.2">
      <c r="A198">
        <v>1782914</v>
      </c>
      <c r="B198">
        <v>20</v>
      </c>
      <c r="C198" t="s">
        <v>442</v>
      </c>
      <c r="D198" t="s">
        <v>1</v>
      </c>
      <c r="E198" t="s">
        <v>443</v>
      </c>
      <c r="F198">
        <v>-79.949996948199995</v>
      </c>
      <c r="G198">
        <v>40.439998626700003</v>
      </c>
      <c r="H198" s="8" t="s">
        <v>442</v>
      </c>
      <c r="I198" t="s">
        <v>444</v>
      </c>
      <c r="J198" s="3">
        <v>1</v>
      </c>
      <c r="K198" t="s">
        <v>454</v>
      </c>
      <c r="L198" s="4">
        <v>1</v>
      </c>
      <c r="M198" t="s">
        <v>454</v>
      </c>
      <c r="N198">
        <f t="shared" si="13"/>
        <v>0</v>
      </c>
      <c r="P198">
        <f t="shared" si="14"/>
        <v>0</v>
      </c>
      <c r="Q198">
        <f t="shared" si="15"/>
        <v>1</v>
      </c>
      <c r="R198">
        <f t="shared" si="12"/>
        <v>1</v>
      </c>
      <c r="S198" t="s">
        <v>455</v>
      </c>
      <c r="T198" t="s">
        <v>447</v>
      </c>
      <c r="U198" t="s">
        <v>1</v>
      </c>
      <c r="V198" t="s">
        <v>448</v>
      </c>
      <c r="W198">
        <v>-79.922535999999994</v>
      </c>
      <c r="X198">
        <v>40.438136999999998</v>
      </c>
      <c r="Y198">
        <v>1</v>
      </c>
    </row>
    <row r="199" spans="1:25" hidden="1" x14ac:dyDescent="0.2">
      <c r="A199">
        <v>1782914</v>
      </c>
      <c r="B199">
        <v>20</v>
      </c>
      <c r="C199" t="s">
        <v>442</v>
      </c>
      <c r="D199" t="s">
        <v>1</v>
      </c>
      <c r="E199" t="s">
        <v>443</v>
      </c>
      <c r="F199">
        <v>-79.949996948199995</v>
      </c>
      <c r="G199">
        <v>40.439998626700003</v>
      </c>
      <c r="H199" s="8" t="s">
        <v>442</v>
      </c>
      <c r="I199" t="s">
        <v>444</v>
      </c>
      <c r="J199" s="3">
        <v>1</v>
      </c>
      <c r="K199" t="s">
        <v>454</v>
      </c>
      <c r="L199" s="4">
        <v>1</v>
      </c>
      <c r="M199" t="s">
        <v>454</v>
      </c>
      <c r="N199">
        <f t="shared" si="13"/>
        <v>0</v>
      </c>
      <c r="P199">
        <f t="shared" si="14"/>
        <v>0</v>
      </c>
      <c r="Q199">
        <f t="shared" si="15"/>
        <v>1</v>
      </c>
      <c r="R199">
        <f t="shared" si="12"/>
        <v>1</v>
      </c>
      <c r="S199" t="s">
        <v>461</v>
      </c>
      <c r="T199" t="s">
        <v>447</v>
      </c>
      <c r="U199" t="s">
        <v>1</v>
      </c>
      <c r="V199" t="s">
        <v>448</v>
      </c>
      <c r="W199">
        <v>-79.922535999999994</v>
      </c>
      <c r="X199">
        <v>40.438136999999998</v>
      </c>
      <c r="Y199">
        <v>1</v>
      </c>
    </row>
    <row r="200" spans="1:25" hidden="1" x14ac:dyDescent="0.2">
      <c r="A200">
        <v>1782914</v>
      </c>
      <c r="B200">
        <v>20</v>
      </c>
      <c r="C200" t="s">
        <v>442</v>
      </c>
      <c r="D200" t="s">
        <v>1</v>
      </c>
      <c r="E200" t="s">
        <v>443</v>
      </c>
      <c r="F200">
        <v>-79.949996948199995</v>
      </c>
      <c r="G200">
        <v>40.439998626700003</v>
      </c>
      <c r="H200" s="8" t="s">
        <v>442</v>
      </c>
      <c r="I200" t="s">
        <v>444</v>
      </c>
      <c r="J200" s="3">
        <v>1</v>
      </c>
      <c r="K200" t="s">
        <v>449</v>
      </c>
      <c r="L200" s="4">
        <v>1</v>
      </c>
      <c r="M200" t="s">
        <v>449</v>
      </c>
      <c r="N200">
        <f t="shared" si="13"/>
        <v>0</v>
      </c>
      <c r="P200">
        <f t="shared" si="14"/>
        <v>0</v>
      </c>
      <c r="Q200">
        <f t="shared" si="15"/>
        <v>1</v>
      </c>
      <c r="R200">
        <f t="shared" si="12"/>
        <v>1</v>
      </c>
      <c r="S200" t="s">
        <v>450</v>
      </c>
      <c r="T200" t="s">
        <v>447</v>
      </c>
      <c r="U200" t="s">
        <v>1</v>
      </c>
      <c r="V200" t="s">
        <v>448</v>
      </c>
      <c r="W200">
        <v>-79.922535999999994</v>
      </c>
      <c r="X200">
        <v>40.438136999999998</v>
      </c>
      <c r="Y200">
        <v>1</v>
      </c>
    </row>
    <row r="201" spans="1:25" hidden="1" x14ac:dyDescent="0.2">
      <c r="A201">
        <v>1782914</v>
      </c>
      <c r="B201">
        <v>20</v>
      </c>
      <c r="C201" t="s">
        <v>442</v>
      </c>
      <c r="D201" t="s">
        <v>1</v>
      </c>
      <c r="E201" t="s">
        <v>443</v>
      </c>
      <c r="F201">
        <v>-79.949996948199995</v>
      </c>
      <c r="G201">
        <v>40.439998626700003</v>
      </c>
      <c r="H201" s="8" t="s">
        <v>442</v>
      </c>
      <c r="I201" t="s">
        <v>444</v>
      </c>
      <c r="J201" s="3">
        <v>1</v>
      </c>
      <c r="K201" t="s">
        <v>462</v>
      </c>
      <c r="L201" s="4">
        <v>1</v>
      </c>
      <c r="M201" t="s">
        <v>462</v>
      </c>
      <c r="N201">
        <f t="shared" si="13"/>
        <v>0</v>
      </c>
      <c r="P201">
        <f t="shared" si="14"/>
        <v>0</v>
      </c>
      <c r="Q201">
        <f t="shared" si="15"/>
        <v>1</v>
      </c>
      <c r="R201">
        <f t="shared" si="12"/>
        <v>1</v>
      </c>
      <c r="S201" t="s">
        <v>463</v>
      </c>
      <c r="T201" t="s">
        <v>447</v>
      </c>
      <c r="U201" t="s">
        <v>1</v>
      </c>
      <c r="V201" t="s">
        <v>448</v>
      </c>
      <c r="W201">
        <v>-79.922535999999994</v>
      </c>
      <c r="X201">
        <v>40.438136999999998</v>
      </c>
      <c r="Y201">
        <v>1</v>
      </c>
    </row>
    <row r="202" spans="1:25" hidden="1" x14ac:dyDescent="0.2">
      <c r="A202">
        <v>1782914</v>
      </c>
      <c r="B202">
        <v>20</v>
      </c>
      <c r="C202" t="s">
        <v>442</v>
      </c>
      <c r="D202" t="s">
        <v>1</v>
      </c>
      <c r="E202" t="s">
        <v>443</v>
      </c>
      <c r="F202">
        <v>-79.949996948199995</v>
      </c>
      <c r="G202">
        <v>40.439998626700003</v>
      </c>
      <c r="H202" s="8" t="s">
        <v>442</v>
      </c>
      <c r="I202" t="s">
        <v>444</v>
      </c>
      <c r="J202" s="3">
        <v>1</v>
      </c>
      <c r="K202" t="s">
        <v>454</v>
      </c>
      <c r="L202" s="4">
        <v>1</v>
      </c>
      <c r="M202" t="s">
        <v>454</v>
      </c>
      <c r="N202">
        <f t="shared" si="13"/>
        <v>0</v>
      </c>
      <c r="P202">
        <f t="shared" si="14"/>
        <v>0</v>
      </c>
      <c r="Q202">
        <f t="shared" si="15"/>
        <v>1</v>
      </c>
      <c r="R202">
        <f t="shared" si="12"/>
        <v>1</v>
      </c>
      <c r="S202" t="s">
        <v>455</v>
      </c>
      <c r="T202" t="s">
        <v>447</v>
      </c>
      <c r="U202" t="s">
        <v>1</v>
      </c>
      <c r="V202" t="s">
        <v>448</v>
      </c>
      <c r="W202">
        <v>-79.922535999999994</v>
      </c>
      <c r="X202">
        <v>40.438136999999998</v>
      </c>
      <c r="Y202">
        <v>1</v>
      </c>
    </row>
    <row r="203" spans="1:25" hidden="1" x14ac:dyDescent="0.2">
      <c r="A203">
        <v>1782914</v>
      </c>
      <c r="B203">
        <v>20</v>
      </c>
      <c r="C203" t="s">
        <v>442</v>
      </c>
      <c r="D203" t="s">
        <v>1</v>
      </c>
      <c r="E203" t="s">
        <v>443</v>
      </c>
      <c r="F203">
        <v>-79.949996948199995</v>
      </c>
      <c r="G203">
        <v>40.439998626700003</v>
      </c>
      <c r="H203" s="8" t="s">
        <v>442</v>
      </c>
      <c r="I203" t="s">
        <v>444</v>
      </c>
      <c r="J203" s="3">
        <v>1</v>
      </c>
      <c r="K203" t="s">
        <v>464</v>
      </c>
      <c r="L203" s="4">
        <v>1</v>
      </c>
      <c r="M203" t="s">
        <v>464</v>
      </c>
      <c r="N203">
        <f t="shared" si="13"/>
        <v>0</v>
      </c>
      <c r="P203">
        <f t="shared" si="14"/>
        <v>0</v>
      </c>
      <c r="Q203">
        <f t="shared" si="15"/>
        <v>1</v>
      </c>
      <c r="R203">
        <f t="shared" si="12"/>
        <v>1</v>
      </c>
      <c r="S203" t="s">
        <v>465</v>
      </c>
      <c r="T203" t="s">
        <v>390</v>
      </c>
      <c r="Y203">
        <v>1</v>
      </c>
    </row>
    <row r="204" spans="1:25" x14ac:dyDescent="0.2">
      <c r="A204">
        <v>1782914</v>
      </c>
      <c r="B204">
        <v>20</v>
      </c>
      <c r="C204" t="s">
        <v>442</v>
      </c>
      <c r="D204" t="s">
        <v>1</v>
      </c>
      <c r="E204" t="s">
        <v>443</v>
      </c>
      <c r="F204">
        <v>-79.949996948199995</v>
      </c>
      <c r="G204">
        <v>40.439998626700003</v>
      </c>
      <c r="H204" s="8" t="s">
        <v>442</v>
      </c>
      <c r="I204" t="s">
        <v>444</v>
      </c>
      <c r="J204" s="3">
        <v>2</v>
      </c>
      <c r="K204" t="s">
        <v>466</v>
      </c>
      <c r="L204" s="4">
        <v>1</v>
      </c>
      <c r="M204" t="s">
        <v>466</v>
      </c>
      <c r="N204">
        <f t="shared" si="13"/>
        <v>1</v>
      </c>
      <c r="O204" s="10">
        <v>1</v>
      </c>
      <c r="P204">
        <f t="shared" si="14"/>
        <v>0</v>
      </c>
      <c r="Q204">
        <f t="shared" si="15"/>
        <v>0</v>
      </c>
      <c r="R204">
        <f t="shared" si="12"/>
        <v>1</v>
      </c>
      <c r="S204" t="s">
        <v>467</v>
      </c>
      <c r="T204" t="s">
        <v>390</v>
      </c>
      <c r="Y204">
        <v>1</v>
      </c>
    </row>
    <row r="205" spans="1:25" hidden="1" x14ac:dyDescent="0.2">
      <c r="A205">
        <v>1248801</v>
      </c>
      <c r="B205">
        <v>19</v>
      </c>
      <c r="C205" t="s">
        <v>468</v>
      </c>
      <c r="D205" t="s">
        <v>1</v>
      </c>
      <c r="E205" t="s">
        <v>381</v>
      </c>
      <c r="F205">
        <v>-79.949996948199995</v>
      </c>
      <c r="G205">
        <v>40.470001220699999</v>
      </c>
      <c r="H205" s="8" t="s">
        <v>468</v>
      </c>
      <c r="I205" t="s">
        <v>469</v>
      </c>
      <c r="J205" s="3">
        <v>1</v>
      </c>
      <c r="K205" t="s">
        <v>470</v>
      </c>
      <c r="L205" s="4">
        <v>1</v>
      </c>
      <c r="M205" t="s">
        <v>470</v>
      </c>
      <c r="N205">
        <f t="shared" si="13"/>
        <v>0</v>
      </c>
      <c r="P205">
        <f t="shared" si="14"/>
        <v>0</v>
      </c>
      <c r="Q205">
        <f t="shared" si="15"/>
        <v>1</v>
      </c>
      <c r="R205">
        <f t="shared" si="12"/>
        <v>1</v>
      </c>
      <c r="S205" t="s">
        <v>471</v>
      </c>
      <c r="T205" t="s">
        <v>472</v>
      </c>
      <c r="U205" t="s">
        <v>1</v>
      </c>
      <c r="V205" t="s">
        <v>473</v>
      </c>
      <c r="W205">
        <v>-79.888092</v>
      </c>
      <c r="X205">
        <v>40.432568000000003</v>
      </c>
      <c r="Y205">
        <v>1</v>
      </c>
    </row>
    <row r="206" spans="1:25" hidden="1" x14ac:dyDescent="0.2">
      <c r="A206">
        <v>1248801</v>
      </c>
      <c r="B206">
        <v>19</v>
      </c>
      <c r="C206" t="s">
        <v>468</v>
      </c>
      <c r="D206" t="s">
        <v>1</v>
      </c>
      <c r="E206" t="s">
        <v>381</v>
      </c>
      <c r="F206">
        <v>-79.949996948199995</v>
      </c>
      <c r="G206">
        <v>40.470001220699999</v>
      </c>
      <c r="H206" s="8" t="s">
        <v>468</v>
      </c>
      <c r="I206" t="s">
        <v>469</v>
      </c>
      <c r="J206" s="3">
        <v>1</v>
      </c>
      <c r="K206" t="s">
        <v>474</v>
      </c>
      <c r="L206" s="4">
        <v>1</v>
      </c>
      <c r="M206" t="s">
        <v>474</v>
      </c>
      <c r="N206">
        <f t="shared" si="13"/>
        <v>0</v>
      </c>
      <c r="P206">
        <f t="shared" si="14"/>
        <v>0</v>
      </c>
      <c r="Q206">
        <f t="shared" si="15"/>
        <v>1</v>
      </c>
      <c r="R206">
        <f t="shared" si="12"/>
        <v>1</v>
      </c>
      <c r="S206" t="s">
        <v>475</v>
      </c>
      <c r="T206" t="s">
        <v>476</v>
      </c>
      <c r="U206" t="s">
        <v>477</v>
      </c>
      <c r="V206" t="s">
        <v>478</v>
      </c>
      <c r="W206">
        <v>0</v>
      </c>
      <c r="X206">
        <v>0</v>
      </c>
      <c r="Y206">
        <v>1</v>
      </c>
    </row>
    <row r="207" spans="1:25" hidden="1" x14ac:dyDescent="0.2">
      <c r="A207">
        <v>1248801</v>
      </c>
      <c r="B207">
        <v>19</v>
      </c>
      <c r="C207" t="s">
        <v>468</v>
      </c>
      <c r="D207" t="s">
        <v>1</v>
      </c>
      <c r="E207" t="s">
        <v>381</v>
      </c>
      <c r="F207">
        <v>-79.949996948199995</v>
      </c>
      <c r="G207">
        <v>40.470001220699999</v>
      </c>
      <c r="H207" s="8" t="s">
        <v>468</v>
      </c>
      <c r="I207" t="s">
        <v>469</v>
      </c>
      <c r="J207" s="3">
        <v>1</v>
      </c>
      <c r="K207" t="s">
        <v>479</v>
      </c>
      <c r="L207" s="4">
        <v>1</v>
      </c>
      <c r="M207" t="s">
        <v>479</v>
      </c>
      <c r="N207">
        <f t="shared" si="13"/>
        <v>0</v>
      </c>
      <c r="P207">
        <f t="shared" si="14"/>
        <v>0</v>
      </c>
      <c r="Q207">
        <f t="shared" si="15"/>
        <v>1</v>
      </c>
      <c r="R207">
        <f t="shared" si="12"/>
        <v>1</v>
      </c>
      <c r="S207" t="s">
        <v>480</v>
      </c>
      <c r="T207" t="s">
        <v>196</v>
      </c>
      <c r="U207" t="s">
        <v>1</v>
      </c>
      <c r="V207" t="s">
        <v>481</v>
      </c>
      <c r="W207">
        <v>-80.021163999999999</v>
      </c>
      <c r="X207">
        <v>40.490067000000003</v>
      </c>
      <c r="Y207">
        <v>1</v>
      </c>
    </row>
    <row r="208" spans="1:25" hidden="1" x14ac:dyDescent="0.2">
      <c r="A208">
        <v>1248801</v>
      </c>
      <c r="B208">
        <v>19</v>
      </c>
      <c r="C208" t="s">
        <v>468</v>
      </c>
      <c r="D208" t="s">
        <v>1</v>
      </c>
      <c r="E208" t="s">
        <v>381</v>
      </c>
      <c r="F208">
        <v>-79.949996948199995</v>
      </c>
      <c r="G208">
        <v>40.470001220699999</v>
      </c>
      <c r="H208" s="8" t="s">
        <v>468</v>
      </c>
      <c r="I208" t="s">
        <v>469</v>
      </c>
      <c r="J208" s="3">
        <v>1</v>
      </c>
      <c r="K208" t="s">
        <v>482</v>
      </c>
      <c r="L208" s="4">
        <v>1</v>
      </c>
      <c r="M208" t="s">
        <v>482</v>
      </c>
      <c r="N208">
        <f t="shared" si="13"/>
        <v>0</v>
      </c>
      <c r="P208">
        <f t="shared" si="14"/>
        <v>0</v>
      </c>
      <c r="Q208">
        <f t="shared" si="15"/>
        <v>1</v>
      </c>
      <c r="R208">
        <f t="shared" si="12"/>
        <v>1</v>
      </c>
      <c r="S208" t="s">
        <v>471</v>
      </c>
      <c r="T208" t="s">
        <v>483</v>
      </c>
      <c r="U208" t="s">
        <v>1</v>
      </c>
      <c r="V208" t="s">
        <v>484</v>
      </c>
      <c r="W208">
        <v>-79.898383999999993</v>
      </c>
      <c r="X208">
        <v>40.431807999999997</v>
      </c>
      <c r="Y208">
        <v>1</v>
      </c>
    </row>
    <row r="209" spans="1:25" hidden="1" x14ac:dyDescent="0.2">
      <c r="A209">
        <v>1248801</v>
      </c>
      <c r="B209">
        <v>19</v>
      </c>
      <c r="C209" t="s">
        <v>468</v>
      </c>
      <c r="D209" t="s">
        <v>1</v>
      </c>
      <c r="E209" t="s">
        <v>381</v>
      </c>
      <c r="F209">
        <v>-79.949996948199995</v>
      </c>
      <c r="G209">
        <v>40.470001220699999</v>
      </c>
      <c r="H209" s="8" t="s">
        <v>468</v>
      </c>
      <c r="I209" t="s">
        <v>469</v>
      </c>
      <c r="J209" s="3">
        <v>1</v>
      </c>
      <c r="K209" t="s">
        <v>482</v>
      </c>
      <c r="L209" s="4">
        <v>1</v>
      </c>
      <c r="M209" t="s">
        <v>482</v>
      </c>
      <c r="N209">
        <f t="shared" si="13"/>
        <v>0</v>
      </c>
      <c r="P209">
        <f t="shared" si="14"/>
        <v>0</v>
      </c>
      <c r="Q209">
        <f t="shared" si="15"/>
        <v>1</v>
      </c>
      <c r="R209">
        <f t="shared" si="12"/>
        <v>1</v>
      </c>
      <c r="S209" t="s">
        <v>471</v>
      </c>
      <c r="T209" t="s">
        <v>483</v>
      </c>
      <c r="U209" t="s">
        <v>1</v>
      </c>
      <c r="V209" t="s">
        <v>484</v>
      </c>
      <c r="W209">
        <v>-79.898383999999993</v>
      </c>
      <c r="X209">
        <v>40.431807999999997</v>
      </c>
      <c r="Y209">
        <v>1</v>
      </c>
    </row>
    <row r="210" spans="1:25" hidden="1" x14ac:dyDescent="0.2">
      <c r="A210">
        <v>1248801</v>
      </c>
      <c r="B210">
        <v>19</v>
      </c>
      <c r="C210" t="s">
        <v>468</v>
      </c>
      <c r="D210" t="s">
        <v>1</v>
      </c>
      <c r="E210" t="s">
        <v>381</v>
      </c>
      <c r="F210">
        <v>-79.949996948199995</v>
      </c>
      <c r="G210">
        <v>40.470001220699999</v>
      </c>
      <c r="H210" s="8" t="s">
        <v>468</v>
      </c>
      <c r="I210" t="s">
        <v>469</v>
      </c>
      <c r="J210" s="3">
        <v>1</v>
      </c>
      <c r="K210" t="s">
        <v>485</v>
      </c>
      <c r="L210" s="4">
        <v>1</v>
      </c>
      <c r="M210" t="s">
        <v>485</v>
      </c>
      <c r="N210">
        <f t="shared" si="13"/>
        <v>0</v>
      </c>
      <c r="P210">
        <f t="shared" si="14"/>
        <v>0</v>
      </c>
      <c r="Q210">
        <f t="shared" si="15"/>
        <v>1</v>
      </c>
      <c r="R210">
        <f t="shared" si="12"/>
        <v>1</v>
      </c>
      <c r="S210" t="s">
        <v>486</v>
      </c>
      <c r="T210" t="s">
        <v>196</v>
      </c>
      <c r="U210" t="s">
        <v>1</v>
      </c>
      <c r="V210" t="s">
        <v>481</v>
      </c>
      <c r="W210">
        <v>-80.021163999999999</v>
      </c>
      <c r="X210">
        <v>40.490067000000003</v>
      </c>
      <c r="Y210">
        <v>1</v>
      </c>
    </row>
    <row r="211" spans="1:25" hidden="1" x14ac:dyDescent="0.2">
      <c r="A211">
        <v>1248801</v>
      </c>
      <c r="B211">
        <v>19</v>
      </c>
      <c r="C211" t="s">
        <v>468</v>
      </c>
      <c r="D211" t="s">
        <v>1</v>
      </c>
      <c r="E211" t="s">
        <v>381</v>
      </c>
      <c r="F211">
        <v>-79.949996948199995</v>
      </c>
      <c r="G211">
        <v>40.470001220699999</v>
      </c>
      <c r="H211" s="8" t="s">
        <v>468</v>
      </c>
      <c r="I211" t="s">
        <v>469</v>
      </c>
      <c r="J211" s="3">
        <v>1</v>
      </c>
      <c r="K211" t="s">
        <v>474</v>
      </c>
      <c r="L211" s="4">
        <v>1</v>
      </c>
      <c r="M211" t="s">
        <v>474</v>
      </c>
      <c r="N211">
        <f t="shared" si="13"/>
        <v>0</v>
      </c>
      <c r="P211">
        <f t="shared" si="14"/>
        <v>0</v>
      </c>
      <c r="Q211">
        <f t="shared" si="15"/>
        <v>1</v>
      </c>
      <c r="R211">
        <f t="shared" si="12"/>
        <v>1</v>
      </c>
      <c r="S211" t="s">
        <v>475</v>
      </c>
      <c r="T211" t="s">
        <v>476</v>
      </c>
      <c r="U211" t="s">
        <v>477</v>
      </c>
      <c r="V211" t="s">
        <v>478</v>
      </c>
      <c r="W211">
        <v>0</v>
      </c>
      <c r="X211">
        <v>0</v>
      </c>
      <c r="Y211">
        <v>1</v>
      </c>
    </row>
    <row r="212" spans="1:25" hidden="1" x14ac:dyDescent="0.2">
      <c r="A212">
        <v>1248801</v>
      </c>
      <c r="B212">
        <v>19</v>
      </c>
      <c r="C212" t="s">
        <v>468</v>
      </c>
      <c r="D212" t="s">
        <v>1</v>
      </c>
      <c r="E212" t="s">
        <v>381</v>
      </c>
      <c r="F212">
        <v>-79.949996948199995</v>
      </c>
      <c r="G212">
        <v>40.470001220699999</v>
      </c>
      <c r="H212" s="8" t="s">
        <v>468</v>
      </c>
      <c r="I212" t="s">
        <v>469</v>
      </c>
      <c r="J212" s="3">
        <v>1</v>
      </c>
      <c r="K212" t="s">
        <v>487</v>
      </c>
      <c r="L212" s="4">
        <v>1</v>
      </c>
      <c r="M212" t="s">
        <v>487</v>
      </c>
      <c r="N212">
        <f t="shared" si="13"/>
        <v>0</v>
      </c>
      <c r="P212">
        <f t="shared" si="14"/>
        <v>0</v>
      </c>
      <c r="Q212">
        <f t="shared" si="15"/>
        <v>1</v>
      </c>
      <c r="R212">
        <f t="shared" si="12"/>
        <v>1</v>
      </c>
      <c r="S212" t="s">
        <v>488</v>
      </c>
      <c r="T212" t="s">
        <v>489</v>
      </c>
      <c r="U212" t="s">
        <v>1</v>
      </c>
      <c r="V212" t="s">
        <v>490</v>
      </c>
      <c r="W212">
        <v>-79.997467</v>
      </c>
      <c r="X212">
        <v>40.438338999999999</v>
      </c>
      <c r="Y212">
        <v>1</v>
      </c>
    </row>
    <row r="213" spans="1:25" hidden="1" x14ac:dyDescent="0.2">
      <c r="A213">
        <v>1248801</v>
      </c>
      <c r="B213">
        <v>19</v>
      </c>
      <c r="C213" t="s">
        <v>468</v>
      </c>
      <c r="D213" t="s">
        <v>1</v>
      </c>
      <c r="E213" t="s">
        <v>381</v>
      </c>
      <c r="F213">
        <v>-79.949996948199995</v>
      </c>
      <c r="G213">
        <v>40.470001220699999</v>
      </c>
      <c r="H213" s="8" t="s">
        <v>468</v>
      </c>
      <c r="I213" t="s">
        <v>469</v>
      </c>
      <c r="J213" s="3">
        <v>1</v>
      </c>
      <c r="K213" t="s">
        <v>491</v>
      </c>
      <c r="L213" s="4">
        <v>1</v>
      </c>
      <c r="M213" t="s">
        <v>491</v>
      </c>
      <c r="N213">
        <f t="shared" si="13"/>
        <v>0</v>
      </c>
      <c r="P213">
        <f t="shared" si="14"/>
        <v>0</v>
      </c>
      <c r="Q213">
        <f t="shared" si="15"/>
        <v>1</v>
      </c>
      <c r="R213">
        <f t="shared" si="12"/>
        <v>1</v>
      </c>
      <c r="S213" t="s">
        <v>492</v>
      </c>
      <c r="T213" t="s">
        <v>196</v>
      </c>
      <c r="U213" t="s">
        <v>1</v>
      </c>
      <c r="V213" t="s">
        <v>481</v>
      </c>
      <c r="W213">
        <v>-80.021163999999999</v>
      </c>
      <c r="X213">
        <v>40.490067000000003</v>
      </c>
      <c r="Y213">
        <v>1</v>
      </c>
    </row>
    <row r="214" spans="1:25" hidden="1" x14ac:dyDescent="0.2">
      <c r="A214">
        <v>1248801</v>
      </c>
      <c r="B214">
        <v>19</v>
      </c>
      <c r="C214" t="s">
        <v>468</v>
      </c>
      <c r="D214" t="s">
        <v>1</v>
      </c>
      <c r="E214" t="s">
        <v>381</v>
      </c>
      <c r="F214">
        <v>-79.949996948199995</v>
      </c>
      <c r="G214">
        <v>40.470001220699999</v>
      </c>
      <c r="H214" s="8" t="s">
        <v>468</v>
      </c>
      <c r="I214" t="s">
        <v>469</v>
      </c>
      <c r="J214" s="3">
        <v>1</v>
      </c>
      <c r="K214" t="s">
        <v>493</v>
      </c>
      <c r="L214" s="4">
        <v>1</v>
      </c>
      <c r="M214" t="s">
        <v>493</v>
      </c>
      <c r="N214">
        <f t="shared" si="13"/>
        <v>0</v>
      </c>
      <c r="P214">
        <f t="shared" si="14"/>
        <v>0</v>
      </c>
      <c r="Q214">
        <f t="shared" si="15"/>
        <v>1</v>
      </c>
      <c r="R214">
        <f t="shared" si="12"/>
        <v>1</v>
      </c>
      <c r="S214" t="s">
        <v>494</v>
      </c>
      <c r="T214" t="s">
        <v>476</v>
      </c>
      <c r="U214" t="s">
        <v>477</v>
      </c>
      <c r="V214" t="s">
        <v>478</v>
      </c>
      <c r="W214">
        <v>-79.564130000000006</v>
      </c>
      <c r="X214">
        <v>40.277355</v>
      </c>
      <c r="Y214">
        <v>1</v>
      </c>
    </row>
    <row r="215" spans="1:25" hidden="1" x14ac:dyDescent="0.2">
      <c r="A215">
        <v>1248801</v>
      </c>
      <c r="B215">
        <v>19</v>
      </c>
      <c r="C215" t="s">
        <v>468</v>
      </c>
      <c r="D215" t="s">
        <v>1</v>
      </c>
      <c r="E215" t="s">
        <v>381</v>
      </c>
      <c r="F215">
        <v>-79.949996948199995</v>
      </c>
      <c r="G215">
        <v>40.470001220699999</v>
      </c>
      <c r="H215" s="8" t="s">
        <v>468</v>
      </c>
      <c r="I215" t="s">
        <v>469</v>
      </c>
      <c r="J215" s="3">
        <v>1</v>
      </c>
      <c r="K215" t="s">
        <v>470</v>
      </c>
      <c r="L215" s="4">
        <v>1</v>
      </c>
      <c r="M215" t="s">
        <v>470</v>
      </c>
      <c r="N215">
        <f t="shared" si="13"/>
        <v>0</v>
      </c>
      <c r="P215">
        <f t="shared" si="14"/>
        <v>0</v>
      </c>
      <c r="Q215">
        <f t="shared" si="15"/>
        <v>1</v>
      </c>
      <c r="R215">
        <f t="shared" si="12"/>
        <v>1</v>
      </c>
      <c r="S215" t="s">
        <v>471</v>
      </c>
      <c r="T215" t="s">
        <v>472</v>
      </c>
      <c r="U215" t="s">
        <v>1</v>
      </c>
      <c r="V215" t="s">
        <v>473</v>
      </c>
      <c r="W215">
        <v>-79.888092</v>
      </c>
      <c r="X215">
        <v>40.432568000000003</v>
      </c>
      <c r="Y215">
        <v>1</v>
      </c>
    </row>
    <row r="216" spans="1:25" hidden="1" x14ac:dyDescent="0.2">
      <c r="A216">
        <v>1248801</v>
      </c>
      <c r="B216">
        <v>19</v>
      </c>
      <c r="C216" t="s">
        <v>468</v>
      </c>
      <c r="D216" t="s">
        <v>1</v>
      </c>
      <c r="E216" t="s">
        <v>381</v>
      </c>
      <c r="F216">
        <v>-79.949996948199995</v>
      </c>
      <c r="G216">
        <v>40.470001220699999</v>
      </c>
      <c r="H216" s="8" t="s">
        <v>468</v>
      </c>
      <c r="I216" t="s">
        <v>469</v>
      </c>
      <c r="J216" s="3">
        <v>1</v>
      </c>
      <c r="K216" t="s">
        <v>495</v>
      </c>
      <c r="L216" s="4">
        <v>1</v>
      </c>
      <c r="M216" t="s">
        <v>495</v>
      </c>
      <c r="N216">
        <f t="shared" si="13"/>
        <v>0</v>
      </c>
      <c r="P216">
        <f t="shared" si="14"/>
        <v>0</v>
      </c>
      <c r="Q216">
        <f t="shared" si="15"/>
        <v>1</v>
      </c>
      <c r="R216">
        <f t="shared" si="12"/>
        <v>1</v>
      </c>
      <c r="S216" t="s">
        <v>496</v>
      </c>
      <c r="T216" t="s">
        <v>497</v>
      </c>
      <c r="U216" t="s">
        <v>1</v>
      </c>
      <c r="V216" t="s">
        <v>498</v>
      </c>
      <c r="W216">
        <v>-79.948149000000001</v>
      </c>
      <c r="X216">
        <v>40.440809000000002</v>
      </c>
      <c r="Y216">
        <v>1</v>
      </c>
    </row>
    <row r="217" spans="1:25" hidden="1" x14ac:dyDescent="0.2">
      <c r="A217">
        <v>1248801</v>
      </c>
      <c r="B217">
        <v>19</v>
      </c>
      <c r="C217" t="s">
        <v>468</v>
      </c>
      <c r="D217" t="s">
        <v>1</v>
      </c>
      <c r="E217" t="s">
        <v>381</v>
      </c>
      <c r="F217">
        <v>-79.949996948199995</v>
      </c>
      <c r="G217">
        <v>40.470001220699999</v>
      </c>
      <c r="H217" s="8" t="s">
        <v>468</v>
      </c>
      <c r="I217" t="s">
        <v>469</v>
      </c>
      <c r="J217" s="3">
        <v>1</v>
      </c>
      <c r="K217" t="s">
        <v>499</v>
      </c>
      <c r="L217" s="4">
        <v>1</v>
      </c>
      <c r="M217" t="s">
        <v>499</v>
      </c>
      <c r="N217">
        <f t="shared" si="13"/>
        <v>0</v>
      </c>
      <c r="P217">
        <f t="shared" si="14"/>
        <v>0</v>
      </c>
      <c r="Q217">
        <f t="shared" si="15"/>
        <v>1</v>
      </c>
      <c r="R217">
        <f t="shared" si="12"/>
        <v>1</v>
      </c>
      <c r="S217" t="s">
        <v>471</v>
      </c>
      <c r="T217" t="s">
        <v>472</v>
      </c>
      <c r="U217" t="s">
        <v>1</v>
      </c>
      <c r="V217" t="s">
        <v>473</v>
      </c>
      <c r="W217">
        <v>-79.888092</v>
      </c>
      <c r="X217">
        <v>40.432568000000003</v>
      </c>
      <c r="Y217">
        <v>1</v>
      </c>
    </row>
    <row r="218" spans="1:25" hidden="1" x14ac:dyDescent="0.2">
      <c r="A218">
        <v>1248801</v>
      </c>
      <c r="B218">
        <v>19</v>
      </c>
      <c r="C218" t="s">
        <v>468</v>
      </c>
      <c r="D218" t="s">
        <v>1</v>
      </c>
      <c r="E218" t="s">
        <v>381</v>
      </c>
      <c r="F218">
        <v>-79.949996948199995</v>
      </c>
      <c r="G218">
        <v>40.470001220699999</v>
      </c>
      <c r="H218" s="8" t="s">
        <v>468</v>
      </c>
      <c r="I218" t="s">
        <v>469</v>
      </c>
      <c r="J218" s="3">
        <v>1</v>
      </c>
      <c r="K218" t="s">
        <v>474</v>
      </c>
      <c r="L218" s="4">
        <v>1</v>
      </c>
      <c r="M218" t="s">
        <v>474</v>
      </c>
      <c r="N218">
        <f t="shared" si="13"/>
        <v>0</v>
      </c>
      <c r="P218">
        <f t="shared" si="14"/>
        <v>0</v>
      </c>
      <c r="Q218">
        <f t="shared" si="15"/>
        <v>1</v>
      </c>
      <c r="R218">
        <f t="shared" si="12"/>
        <v>1</v>
      </c>
      <c r="S218" t="s">
        <v>475</v>
      </c>
      <c r="T218" t="s">
        <v>476</v>
      </c>
      <c r="U218" t="s">
        <v>477</v>
      </c>
      <c r="V218" t="s">
        <v>478</v>
      </c>
      <c r="W218">
        <v>0</v>
      </c>
      <c r="X218">
        <v>0</v>
      </c>
      <c r="Y218">
        <v>1</v>
      </c>
    </row>
    <row r="219" spans="1:25" hidden="1" x14ac:dyDescent="0.2">
      <c r="A219">
        <v>1248801</v>
      </c>
      <c r="B219">
        <v>19</v>
      </c>
      <c r="C219" t="s">
        <v>468</v>
      </c>
      <c r="D219" t="s">
        <v>1</v>
      </c>
      <c r="E219" t="s">
        <v>381</v>
      </c>
      <c r="F219">
        <v>-79.949996948199995</v>
      </c>
      <c r="G219">
        <v>40.470001220699999</v>
      </c>
      <c r="H219" s="8" t="s">
        <v>468</v>
      </c>
      <c r="I219" t="s">
        <v>469</v>
      </c>
      <c r="J219" s="3">
        <v>1</v>
      </c>
      <c r="K219" t="s">
        <v>482</v>
      </c>
      <c r="L219" s="4">
        <v>1</v>
      </c>
      <c r="M219" t="s">
        <v>482</v>
      </c>
      <c r="N219">
        <f t="shared" si="13"/>
        <v>0</v>
      </c>
      <c r="P219">
        <f t="shared" si="14"/>
        <v>0</v>
      </c>
      <c r="Q219">
        <f t="shared" si="15"/>
        <v>1</v>
      </c>
      <c r="R219">
        <f t="shared" si="12"/>
        <v>1</v>
      </c>
      <c r="S219" t="s">
        <v>471</v>
      </c>
      <c r="T219" t="s">
        <v>483</v>
      </c>
      <c r="U219" t="s">
        <v>1</v>
      </c>
      <c r="V219" t="s">
        <v>484</v>
      </c>
      <c r="W219">
        <v>-79.898383999999993</v>
      </c>
      <c r="X219">
        <v>40.431807999999997</v>
      </c>
      <c r="Y219">
        <v>1</v>
      </c>
    </row>
    <row r="220" spans="1:25" hidden="1" x14ac:dyDescent="0.2">
      <c r="A220">
        <v>1248801</v>
      </c>
      <c r="B220">
        <v>19</v>
      </c>
      <c r="C220" t="s">
        <v>468</v>
      </c>
      <c r="D220" t="s">
        <v>1</v>
      </c>
      <c r="E220" t="s">
        <v>381</v>
      </c>
      <c r="F220">
        <v>-79.949996948199995</v>
      </c>
      <c r="G220">
        <v>40.470001220699999</v>
      </c>
      <c r="H220" s="8" t="s">
        <v>468</v>
      </c>
      <c r="I220" t="s">
        <v>469</v>
      </c>
      <c r="J220" s="3">
        <v>1</v>
      </c>
      <c r="K220" t="s">
        <v>491</v>
      </c>
      <c r="L220" s="4">
        <v>1</v>
      </c>
      <c r="M220" t="s">
        <v>491</v>
      </c>
      <c r="N220">
        <f t="shared" si="13"/>
        <v>0</v>
      </c>
      <c r="P220">
        <f t="shared" si="14"/>
        <v>0</v>
      </c>
      <c r="Q220">
        <f t="shared" si="15"/>
        <v>1</v>
      </c>
      <c r="R220">
        <f t="shared" si="12"/>
        <v>1</v>
      </c>
      <c r="S220" t="s">
        <v>492</v>
      </c>
      <c r="T220" t="s">
        <v>196</v>
      </c>
      <c r="U220" t="s">
        <v>1</v>
      </c>
      <c r="V220" t="s">
        <v>481</v>
      </c>
      <c r="W220">
        <v>-80.021163999999999</v>
      </c>
      <c r="X220">
        <v>40.490067000000003</v>
      </c>
      <c r="Y220">
        <v>1</v>
      </c>
    </row>
    <row r="221" spans="1:25" hidden="1" x14ac:dyDescent="0.2">
      <c r="A221">
        <v>1248801</v>
      </c>
      <c r="B221">
        <v>19</v>
      </c>
      <c r="C221" t="s">
        <v>468</v>
      </c>
      <c r="D221" t="s">
        <v>1</v>
      </c>
      <c r="E221" t="s">
        <v>381</v>
      </c>
      <c r="F221">
        <v>-79.949996948199995</v>
      </c>
      <c r="G221">
        <v>40.470001220699999</v>
      </c>
      <c r="H221" s="8" t="s">
        <v>468</v>
      </c>
      <c r="I221" t="s">
        <v>469</v>
      </c>
      <c r="J221" s="3">
        <v>1</v>
      </c>
      <c r="K221" t="s">
        <v>500</v>
      </c>
      <c r="L221" s="4">
        <v>1</v>
      </c>
      <c r="M221" t="s">
        <v>500</v>
      </c>
      <c r="N221">
        <f t="shared" si="13"/>
        <v>0</v>
      </c>
      <c r="P221">
        <f t="shared" si="14"/>
        <v>0</v>
      </c>
      <c r="Q221">
        <f t="shared" si="15"/>
        <v>1</v>
      </c>
      <c r="R221">
        <f t="shared" si="12"/>
        <v>1</v>
      </c>
      <c r="S221" t="s">
        <v>471</v>
      </c>
      <c r="T221" t="s">
        <v>483</v>
      </c>
      <c r="U221" t="s">
        <v>1</v>
      </c>
      <c r="V221" t="s">
        <v>484</v>
      </c>
      <c r="W221">
        <v>-79.898383999999993</v>
      </c>
      <c r="X221">
        <v>40.431807999999997</v>
      </c>
      <c r="Y221">
        <v>1</v>
      </c>
    </row>
    <row r="222" spans="1:25" hidden="1" x14ac:dyDescent="0.2">
      <c r="A222">
        <v>1248801</v>
      </c>
      <c r="B222">
        <v>19</v>
      </c>
      <c r="C222" t="s">
        <v>468</v>
      </c>
      <c r="D222" t="s">
        <v>1</v>
      </c>
      <c r="E222" t="s">
        <v>381</v>
      </c>
      <c r="F222">
        <v>-79.949996948199995</v>
      </c>
      <c r="G222">
        <v>40.470001220699999</v>
      </c>
      <c r="H222" s="8" t="s">
        <v>468</v>
      </c>
      <c r="I222" t="s">
        <v>469</v>
      </c>
      <c r="J222" s="3">
        <v>1</v>
      </c>
      <c r="K222" t="s">
        <v>495</v>
      </c>
      <c r="L222" s="4">
        <v>1</v>
      </c>
      <c r="M222" t="s">
        <v>495</v>
      </c>
      <c r="N222">
        <f t="shared" si="13"/>
        <v>0</v>
      </c>
      <c r="P222">
        <f t="shared" si="14"/>
        <v>0</v>
      </c>
      <c r="Q222">
        <f t="shared" si="15"/>
        <v>1</v>
      </c>
      <c r="R222">
        <f t="shared" si="12"/>
        <v>1</v>
      </c>
      <c r="S222" t="s">
        <v>496</v>
      </c>
      <c r="T222" t="s">
        <v>497</v>
      </c>
      <c r="U222" t="s">
        <v>1</v>
      </c>
      <c r="V222" t="s">
        <v>498</v>
      </c>
      <c r="W222">
        <v>-79.948149000000001</v>
      </c>
      <c r="X222">
        <v>40.440809000000002</v>
      </c>
      <c r="Y222">
        <v>1</v>
      </c>
    </row>
    <row r="223" spans="1:25" hidden="1" x14ac:dyDescent="0.2">
      <c r="A223">
        <v>1248801</v>
      </c>
      <c r="B223">
        <v>19</v>
      </c>
      <c r="C223" t="s">
        <v>468</v>
      </c>
      <c r="D223" t="s">
        <v>1</v>
      </c>
      <c r="E223" t="s">
        <v>381</v>
      </c>
      <c r="F223">
        <v>-79.949996948199995</v>
      </c>
      <c r="G223">
        <v>40.470001220699999</v>
      </c>
      <c r="H223" s="8" t="s">
        <v>468</v>
      </c>
      <c r="I223" t="s">
        <v>469</v>
      </c>
      <c r="J223" s="3">
        <v>1</v>
      </c>
      <c r="K223" t="s">
        <v>470</v>
      </c>
      <c r="L223" s="4">
        <v>1</v>
      </c>
      <c r="M223" t="s">
        <v>470</v>
      </c>
      <c r="N223">
        <f t="shared" si="13"/>
        <v>0</v>
      </c>
      <c r="P223">
        <f t="shared" si="14"/>
        <v>0</v>
      </c>
      <c r="Q223">
        <f t="shared" si="15"/>
        <v>1</v>
      </c>
      <c r="R223">
        <f t="shared" si="12"/>
        <v>1</v>
      </c>
      <c r="S223" t="s">
        <v>471</v>
      </c>
      <c r="T223" t="s">
        <v>472</v>
      </c>
      <c r="U223" t="s">
        <v>1</v>
      </c>
      <c r="V223" t="s">
        <v>473</v>
      </c>
      <c r="W223">
        <v>-79.888092</v>
      </c>
      <c r="X223">
        <v>40.432568000000003</v>
      </c>
      <c r="Y223">
        <v>1</v>
      </c>
    </row>
    <row r="224" spans="1:25" hidden="1" x14ac:dyDescent="0.2">
      <c r="A224">
        <v>1773927</v>
      </c>
      <c r="B224">
        <v>18</v>
      </c>
      <c r="C224" t="s">
        <v>501</v>
      </c>
      <c r="D224" t="s">
        <v>1</v>
      </c>
      <c r="E224" t="s">
        <v>2</v>
      </c>
      <c r="F224">
        <v>-79.919998168899994</v>
      </c>
      <c r="G224">
        <v>40.470001220699999</v>
      </c>
      <c r="H224" s="8" t="s">
        <v>501</v>
      </c>
      <c r="I224" t="s">
        <v>502</v>
      </c>
      <c r="J224" s="3">
        <v>1</v>
      </c>
      <c r="K224" t="s">
        <v>503</v>
      </c>
      <c r="L224" s="4">
        <v>1</v>
      </c>
      <c r="M224" t="s">
        <v>503</v>
      </c>
      <c r="N224">
        <f t="shared" si="13"/>
        <v>0</v>
      </c>
      <c r="P224">
        <f t="shared" si="14"/>
        <v>0</v>
      </c>
      <c r="Q224">
        <f t="shared" si="15"/>
        <v>1</v>
      </c>
      <c r="R224">
        <f t="shared" si="12"/>
        <v>1</v>
      </c>
      <c r="S224" t="s">
        <v>2590</v>
      </c>
      <c r="T224" t="s">
        <v>276</v>
      </c>
      <c r="U224" t="s">
        <v>1</v>
      </c>
      <c r="V224" t="s">
        <v>277</v>
      </c>
      <c r="W224">
        <v>-79.932975999999996</v>
      </c>
      <c r="X224">
        <v>40.451439000000001</v>
      </c>
      <c r="Y224">
        <v>1</v>
      </c>
    </row>
    <row r="225" spans="1:25" hidden="1" x14ac:dyDescent="0.2">
      <c r="A225">
        <v>1773927</v>
      </c>
      <c r="B225">
        <v>18</v>
      </c>
      <c r="C225" t="s">
        <v>501</v>
      </c>
      <c r="D225" t="s">
        <v>1</v>
      </c>
      <c r="E225" t="s">
        <v>2</v>
      </c>
      <c r="F225">
        <v>-79.919998168899994</v>
      </c>
      <c r="G225">
        <v>40.470001220699999</v>
      </c>
      <c r="H225" s="8" t="s">
        <v>501</v>
      </c>
      <c r="I225" t="s">
        <v>502</v>
      </c>
      <c r="J225" s="3">
        <v>1</v>
      </c>
      <c r="K225" t="s">
        <v>504</v>
      </c>
      <c r="L225" s="4">
        <v>1</v>
      </c>
      <c r="M225" t="s">
        <v>504</v>
      </c>
      <c r="N225">
        <f t="shared" si="13"/>
        <v>0</v>
      </c>
      <c r="P225">
        <f t="shared" si="14"/>
        <v>0</v>
      </c>
      <c r="Q225">
        <f t="shared" si="15"/>
        <v>1</v>
      </c>
      <c r="R225">
        <f t="shared" si="12"/>
        <v>1</v>
      </c>
      <c r="S225" t="s">
        <v>2591</v>
      </c>
      <c r="T225" t="s">
        <v>505</v>
      </c>
      <c r="U225" t="s">
        <v>506</v>
      </c>
      <c r="V225" t="s">
        <v>507</v>
      </c>
      <c r="W225">
        <v>-80.014110000000002</v>
      </c>
      <c r="X225">
        <v>40.345280000000002</v>
      </c>
      <c r="Y225">
        <v>1</v>
      </c>
    </row>
    <row r="226" spans="1:25" x14ac:dyDescent="0.2">
      <c r="A226">
        <v>1773927</v>
      </c>
      <c r="B226">
        <v>18</v>
      </c>
      <c r="C226" t="s">
        <v>501</v>
      </c>
      <c r="D226" t="s">
        <v>1</v>
      </c>
      <c r="E226" t="s">
        <v>2</v>
      </c>
      <c r="F226">
        <v>-79.919998168899994</v>
      </c>
      <c r="G226">
        <v>40.470001220699999</v>
      </c>
      <c r="H226" s="8" t="s">
        <v>501</v>
      </c>
      <c r="I226" t="s">
        <v>502</v>
      </c>
      <c r="J226" s="3">
        <v>2</v>
      </c>
      <c r="K226" t="s">
        <v>508</v>
      </c>
      <c r="L226" s="4">
        <v>1</v>
      </c>
      <c r="M226" t="s">
        <v>508</v>
      </c>
      <c r="N226">
        <f t="shared" si="13"/>
        <v>1</v>
      </c>
      <c r="O226" s="10">
        <v>1</v>
      </c>
      <c r="P226">
        <f t="shared" si="14"/>
        <v>0</v>
      </c>
      <c r="Q226">
        <f t="shared" si="15"/>
        <v>0</v>
      </c>
      <c r="R226">
        <f t="shared" si="12"/>
        <v>1</v>
      </c>
      <c r="S226" t="s">
        <v>509</v>
      </c>
      <c r="T226" t="s">
        <v>510</v>
      </c>
      <c r="U226" t="s">
        <v>1</v>
      </c>
      <c r="V226" t="s">
        <v>511</v>
      </c>
      <c r="W226">
        <v>-79.978386</v>
      </c>
      <c r="X226">
        <v>40.385337999999997</v>
      </c>
      <c r="Y226">
        <v>1</v>
      </c>
    </row>
    <row r="227" spans="1:25" hidden="1" x14ac:dyDescent="0.2">
      <c r="A227">
        <v>1773927</v>
      </c>
      <c r="B227">
        <v>18</v>
      </c>
      <c r="C227" t="s">
        <v>501</v>
      </c>
      <c r="D227" t="s">
        <v>1</v>
      </c>
      <c r="E227" t="s">
        <v>2</v>
      </c>
      <c r="F227">
        <v>-79.919998168899994</v>
      </c>
      <c r="G227">
        <v>40.470001220699999</v>
      </c>
      <c r="H227" s="8" t="s">
        <v>501</v>
      </c>
      <c r="I227" t="s">
        <v>502</v>
      </c>
      <c r="J227" s="3">
        <v>1</v>
      </c>
      <c r="K227" t="s">
        <v>301</v>
      </c>
      <c r="L227" s="4">
        <v>1</v>
      </c>
      <c r="M227" t="s">
        <v>301</v>
      </c>
      <c r="N227">
        <f t="shared" si="13"/>
        <v>0</v>
      </c>
      <c r="P227">
        <f t="shared" si="14"/>
        <v>0</v>
      </c>
      <c r="Q227">
        <f t="shared" si="15"/>
        <v>1</v>
      </c>
      <c r="R227">
        <f t="shared" si="12"/>
        <v>1</v>
      </c>
      <c r="S227" t="s">
        <v>302</v>
      </c>
      <c r="T227" t="s">
        <v>232</v>
      </c>
      <c r="U227" t="s">
        <v>1</v>
      </c>
      <c r="V227" t="s">
        <v>54</v>
      </c>
      <c r="W227">
        <v>-80.000793000000002</v>
      </c>
      <c r="X227">
        <v>40.451824000000002</v>
      </c>
      <c r="Y227">
        <v>1</v>
      </c>
    </row>
    <row r="228" spans="1:25" hidden="1" x14ac:dyDescent="0.2">
      <c r="A228">
        <v>1773927</v>
      </c>
      <c r="B228">
        <v>18</v>
      </c>
      <c r="C228" t="s">
        <v>501</v>
      </c>
      <c r="D228" t="s">
        <v>1</v>
      </c>
      <c r="E228" t="s">
        <v>2</v>
      </c>
      <c r="F228">
        <v>-79.919998168899994</v>
      </c>
      <c r="G228">
        <v>40.470001220699999</v>
      </c>
      <c r="H228" s="8" t="s">
        <v>501</v>
      </c>
      <c r="I228" t="s">
        <v>502</v>
      </c>
      <c r="J228" s="3">
        <v>1</v>
      </c>
      <c r="K228" t="s">
        <v>512</v>
      </c>
      <c r="L228" s="4">
        <v>1</v>
      </c>
      <c r="M228" t="s">
        <v>512</v>
      </c>
      <c r="N228">
        <f t="shared" si="13"/>
        <v>0</v>
      </c>
      <c r="P228">
        <f t="shared" si="14"/>
        <v>0</v>
      </c>
      <c r="Q228">
        <f t="shared" si="15"/>
        <v>1</v>
      </c>
      <c r="R228">
        <f t="shared" si="12"/>
        <v>1</v>
      </c>
      <c r="S228" t="s">
        <v>513</v>
      </c>
      <c r="T228" t="s">
        <v>514</v>
      </c>
      <c r="U228" t="s">
        <v>209</v>
      </c>
      <c r="V228" t="s">
        <v>515</v>
      </c>
      <c r="W228">
        <v>-80.050629000000001</v>
      </c>
      <c r="X228">
        <v>40.632927000000002</v>
      </c>
      <c r="Y228">
        <v>1</v>
      </c>
    </row>
    <row r="229" spans="1:25" hidden="1" x14ac:dyDescent="0.2">
      <c r="A229">
        <v>1773927</v>
      </c>
      <c r="B229">
        <v>18</v>
      </c>
      <c r="C229" t="s">
        <v>501</v>
      </c>
      <c r="D229" t="s">
        <v>1</v>
      </c>
      <c r="E229" t="s">
        <v>2</v>
      </c>
      <c r="F229">
        <v>-79.919998168899994</v>
      </c>
      <c r="G229">
        <v>40.470001220699999</v>
      </c>
      <c r="H229" s="8" t="s">
        <v>501</v>
      </c>
      <c r="I229" t="s">
        <v>502</v>
      </c>
      <c r="J229" s="3">
        <v>1</v>
      </c>
      <c r="K229" t="s">
        <v>516</v>
      </c>
      <c r="L229" s="4">
        <v>1</v>
      </c>
      <c r="M229" t="s">
        <v>516</v>
      </c>
      <c r="N229">
        <f t="shared" si="13"/>
        <v>0</v>
      </c>
      <c r="P229">
        <f t="shared" si="14"/>
        <v>0</v>
      </c>
      <c r="Q229">
        <f t="shared" si="15"/>
        <v>1</v>
      </c>
      <c r="R229">
        <f t="shared" si="12"/>
        <v>1</v>
      </c>
      <c r="S229" t="s">
        <v>517</v>
      </c>
      <c r="T229" t="s">
        <v>518</v>
      </c>
      <c r="U229" t="s">
        <v>519</v>
      </c>
      <c r="V229" t="s">
        <v>520</v>
      </c>
      <c r="W229">
        <v>-79.763419999999996</v>
      </c>
      <c r="X229">
        <v>40.420403</v>
      </c>
      <c r="Y229">
        <v>1</v>
      </c>
    </row>
    <row r="230" spans="1:25" hidden="1" x14ac:dyDescent="0.2">
      <c r="A230">
        <v>1773927</v>
      </c>
      <c r="B230">
        <v>18</v>
      </c>
      <c r="C230" t="s">
        <v>501</v>
      </c>
      <c r="D230" t="s">
        <v>1</v>
      </c>
      <c r="E230" t="s">
        <v>2</v>
      </c>
      <c r="F230">
        <v>-79.919998168899994</v>
      </c>
      <c r="G230">
        <v>40.470001220699999</v>
      </c>
      <c r="H230" s="8" t="s">
        <v>501</v>
      </c>
      <c r="I230" t="s">
        <v>502</v>
      </c>
      <c r="J230" s="3">
        <v>1</v>
      </c>
      <c r="K230" t="s">
        <v>521</v>
      </c>
      <c r="L230" s="4">
        <v>1</v>
      </c>
      <c r="M230" t="s">
        <v>521</v>
      </c>
      <c r="N230">
        <f t="shared" si="13"/>
        <v>0</v>
      </c>
      <c r="P230">
        <f t="shared" si="14"/>
        <v>0</v>
      </c>
      <c r="Q230">
        <f t="shared" si="15"/>
        <v>1</v>
      </c>
      <c r="R230">
        <f t="shared" si="12"/>
        <v>1</v>
      </c>
      <c r="S230" t="s">
        <v>522</v>
      </c>
      <c r="T230" t="s">
        <v>523</v>
      </c>
      <c r="U230" t="s">
        <v>524</v>
      </c>
      <c r="V230" t="s">
        <v>525</v>
      </c>
      <c r="W230">
        <v>-79.797353000000001</v>
      </c>
      <c r="X230">
        <v>40.168537000000001</v>
      </c>
      <c r="Y230">
        <v>1</v>
      </c>
    </row>
    <row r="231" spans="1:25" hidden="1" x14ac:dyDescent="0.2">
      <c r="A231">
        <v>1773927</v>
      </c>
      <c r="B231">
        <v>18</v>
      </c>
      <c r="C231" t="s">
        <v>501</v>
      </c>
      <c r="D231" t="s">
        <v>1</v>
      </c>
      <c r="E231" t="s">
        <v>2</v>
      </c>
      <c r="F231">
        <v>-79.919998168899994</v>
      </c>
      <c r="G231">
        <v>40.470001220699999</v>
      </c>
      <c r="H231" s="8" t="s">
        <v>501</v>
      </c>
      <c r="I231" t="s">
        <v>502</v>
      </c>
      <c r="J231" s="3">
        <v>1</v>
      </c>
      <c r="K231" t="s">
        <v>230</v>
      </c>
      <c r="L231" s="4">
        <v>1</v>
      </c>
      <c r="M231" t="s">
        <v>230</v>
      </c>
      <c r="N231">
        <f t="shared" si="13"/>
        <v>0</v>
      </c>
      <c r="P231">
        <f t="shared" si="14"/>
        <v>0</v>
      </c>
      <c r="Q231">
        <f t="shared" si="15"/>
        <v>1</v>
      </c>
      <c r="R231">
        <f t="shared" si="12"/>
        <v>1</v>
      </c>
      <c r="S231" t="s">
        <v>231</v>
      </c>
      <c r="T231" t="s">
        <v>232</v>
      </c>
      <c r="U231" t="s">
        <v>1</v>
      </c>
      <c r="V231" t="s">
        <v>54</v>
      </c>
      <c r="W231">
        <v>-80.000793000000002</v>
      </c>
      <c r="X231">
        <v>40.451824000000002</v>
      </c>
      <c r="Y231">
        <v>1</v>
      </c>
    </row>
    <row r="232" spans="1:25" hidden="1" x14ac:dyDescent="0.2">
      <c r="A232">
        <v>1773927</v>
      </c>
      <c r="B232">
        <v>18</v>
      </c>
      <c r="C232" t="s">
        <v>501</v>
      </c>
      <c r="D232" t="s">
        <v>1</v>
      </c>
      <c r="E232" t="s">
        <v>2</v>
      </c>
      <c r="F232">
        <v>-79.919998168899994</v>
      </c>
      <c r="G232">
        <v>40.470001220699999</v>
      </c>
      <c r="H232" s="8" t="s">
        <v>501</v>
      </c>
      <c r="I232" t="s">
        <v>502</v>
      </c>
      <c r="J232" s="3">
        <v>1</v>
      </c>
      <c r="K232" t="s">
        <v>526</v>
      </c>
      <c r="L232" s="4">
        <v>1</v>
      </c>
      <c r="M232" t="s">
        <v>526</v>
      </c>
      <c r="N232">
        <f t="shared" si="13"/>
        <v>0</v>
      </c>
      <c r="P232">
        <f t="shared" si="14"/>
        <v>0</v>
      </c>
      <c r="Q232">
        <f t="shared" si="15"/>
        <v>1</v>
      </c>
      <c r="R232">
        <f t="shared" si="12"/>
        <v>1</v>
      </c>
      <c r="S232" t="s">
        <v>527</v>
      </c>
      <c r="T232" t="s">
        <v>528</v>
      </c>
      <c r="U232" t="s">
        <v>1</v>
      </c>
      <c r="V232" t="s">
        <v>529</v>
      </c>
      <c r="W232">
        <v>-80.033798000000004</v>
      </c>
      <c r="X232">
        <v>40.441302999999998</v>
      </c>
      <c r="Y232">
        <v>1</v>
      </c>
    </row>
    <row r="233" spans="1:25" hidden="1" x14ac:dyDescent="0.2">
      <c r="A233">
        <v>1773927</v>
      </c>
      <c r="B233">
        <v>18</v>
      </c>
      <c r="C233" t="s">
        <v>501</v>
      </c>
      <c r="D233" t="s">
        <v>1</v>
      </c>
      <c r="E233" t="s">
        <v>2</v>
      </c>
      <c r="F233">
        <v>-79.919998168899994</v>
      </c>
      <c r="G233">
        <v>40.470001220699999</v>
      </c>
      <c r="H233" s="8" t="s">
        <v>501</v>
      </c>
      <c r="I233" t="s">
        <v>502</v>
      </c>
      <c r="J233" s="3">
        <v>1</v>
      </c>
      <c r="K233" t="s">
        <v>530</v>
      </c>
      <c r="L233" s="4">
        <v>1</v>
      </c>
      <c r="M233" t="s">
        <v>530</v>
      </c>
      <c r="N233">
        <f t="shared" si="13"/>
        <v>0</v>
      </c>
      <c r="P233">
        <f t="shared" si="14"/>
        <v>0</v>
      </c>
      <c r="Q233">
        <f t="shared" si="15"/>
        <v>1</v>
      </c>
      <c r="R233">
        <f t="shared" si="12"/>
        <v>1</v>
      </c>
      <c r="S233" t="s">
        <v>531</v>
      </c>
      <c r="T233" t="s">
        <v>93</v>
      </c>
      <c r="U233" t="s">
        <v>1</v>
      </c>
      <c r="V233" t="s">
        <v>94</v>
      </c>
      <c r="W233">
        <v>-80.017593000000005</v>
      </c>
      <c r="X233">
        <v>40.365307000000001</v>
      </c>
      <c r="Y233">
        <v>1</v>
      </c>
    </row>
    <row r="234" spans="1:25" x14ac:dyDescent="0.2">
      <c r="A234">
        <v>1773927</v>
      </c>
      <c r="B234">
        <v>18</v>
      </c>
      <c r="C234" t="s">
        <v>501</v>
      </c>
      <c r="D234" t="s">
        <v>1</v>
      </c>
      <c r="E234" t="s">
        <v>2</v>
      </c>
      <c r="F234">
        <v>-79.919998168899994</v>
      </c>
      <c r="G234">
        <v>40.470001220699999</v>
      </c>
      <c r="H234" s="8" t="s">
        <v>501</v>
      </c>
      <c r="I234" t="s">
        <v>502</v>
      </c>
      <c r="J234" s="3">
        <v>2</v>
      </c>
      <c r="K234" s="10" t="s">
        <v>343</v>
      </c>
      <c r="L234" s="4">
        <v>1</v>
      </c>
      <c r="M234" t="s">
        <v>343</v>
      </c>
      <c r="N234">
        <f t="shared" si="13"/>
        <v>1</v>
      </c>
      <c r="O234" s="10">
        <v>1</v>
      </c>
      <c r="P234">
        <f t="shared" si="14"/>
        <v>0</v>
      </c>
      <c r="Q234">
        <f t="shared" si="15"/>
        <v>0</v>
      </c>
      <c r="R234">
        <f t="shared" si="12"/>
        <v>1</v>
      </c>
      <c r="S234" t="s">
        <v>344</v>
      </c>
      <c r="T234" t="s">
        <v>532</v>
      </c>
      <c r="U234" t="s">
        <v>1</v>
      </c>
      <c r="V234" t="s">
        <v>533</v>
      </c>
      <c r="W234">
        <v>-79.963922999999994</v>
      </c>
      <c r="X234">
        <v>40.465831000000001</v>
      </c>
      <c r="Y234">
        <v>1</v>
      </c>
    </row>
    <row r="235" spans="1:25" hidden="1" x14ac:dyDescent="0.2">
      <c r="A235">
        <v>1773927</v>
      </c>
      <c r="B235">
        <v>18</v>
      </c>
      <c r="C235" t="s">
        <v>501</v>
      </c>
      <c r="D235" t="s">
        <v>1</v>
      </c>
      <c r="E235" t="s">
        <v>2</v>
      </c>
      <c r="F235">
        <v>-79.919998168899994</v>
      </c>
      <c r="G235">
        <v>40.470001220699999</v>
      </c>
      <c r="H235" s="8" t="s">
        <v>501</v>
      </c>
      <c r="I235" t="s">
        <v>502</v>
      </c>
      <c r="J235" s="3">
        <v>1</v>
      </c>
      <c r="K235" t="s">
        <v>534</v>
      </c>
      <c r="L235" s="4">
        <v>1</v>
      </c>
      <c r="M235" t="s">
        <v>534</v>
      </c>
      <c r="N235">
        <f t="shared" si="13"/>
        <v>0</v>
      </c>
      <c r="P235">
        <f t="shared" si="14"/>
        <v>0</v>
      </c>
      <c r="Q235">
        <f t="shared" si="15"/>
        <v>1</v>
      </c>
      <c r="R235">
        <f t="shared" si="12"/>
        <v>1</v>
      </c>
      <c r="S235" t="s">
        <v>535</v>
      </c>
      <c r="T235" t="s">
        <v>536</v>
      </c>
      <c r="U235" t="s">
        <v>1</v>
      </c>
      <c r="V235" t="s">
        <v>537</v>
      </c>
      <c r="W235">
        <v>-79.994079999999997</v>
      </c>
      <c r="X235">
        <v>40.421764000000003</v>
      </c>
      <c r="Y235">
        <v>1</v>
      </c>
    </row>
    <row r="236" spans="1:25" hidden="1" x14ac:dyDescent="0.2">
      <c r="A236">
        <v>1773927</v>
      </c>
      <c r="B236">
        <v>18</v>
      </c>
      <c r="C236" t="s">
        <v>501</v>
      </c>
      <c r="D236" t="s">
        <v>1</v>
      </c>
      <c r="E236" t="s">
        <v>2</v>
      </c>
      <c r="F236">
        <v>-79.919998168899994</v>
      </c>
      <c r="G236">
        <v>40.470001220699999</v>
      </c>
      <c r="H236" s="8" t="s">
        <v>501</v>
      </c>
      <c r="I236" t="s">
        <v>502</v>
      </c>
      <c r="J236" s="3">
        <v>1</v>
      </c>
      <c r="K236" t="s">
        <v>538</v>
      </c>
      <c r="L236" s="4">
        <v>1</v>
      </c>
      <c r="M236" t="s">
        <v>538</v>
      </c>
      <c r="N236">
        <f t="shared" si="13"/>
        <v>0</v>
      </c>
      <c r="P236">
        <f t="shared" si="14"/>
        <v>0</v>
      </c>
      <c r="Q236">
        <f t="shared" si="15"/>
        <v>1</v>
      </c>
      <c r="R236">
        <f t="shared" si="12"/>
        <v>1</v>
      </c>
      <c r="S236" t="s">
        <v>539</v>
      </c>
      <c r="T236" t="s">
        <v>540</v>
      </c>
      <c r="U236" t="s">
        <v>1</v>
      </c>
      <c r="V236" t="s">
        <v>541</v>
      </c>
      <c r="W236">
        <v>-79.964393999999999</v>
      </c>
      <c r="X236">
        <v>40.462440000000001</v>
      </c>
      <c r="Y236">
        <v>1</v>
      </c>
    </row>
    <row r="237" spans="1:25" hidden="1" x14ac:dyDescent="0.2">
      <c r="A237">
        <v>1773927</v>
      </c>
      <c r="B237">
        <v>18</v>
      </c>
      <c r="C237" t="s">
        <v>501</v>
      </c>
      <c r="D237" t="s">
        <v>1</v>
      </c>
      <c r="E237" t="s">
        <v>2</v>
      </c>
      <c r="F237">
        <v>-79.919998168899994</v>
      </c>
      <c r="G237">
        <v>40.470001220699999</v>
      </c>
      <c r="H237" s="8" t="s">
        <v>501</v>
      </c>
      <c r="I237" t="s">
        <v>502</v>
      </c>
      <c r="J237" s="3">
        <v>1</v>
      </c>
      <c r="K237" t="s">
        <v>542</v>
      </c>
      <c r="L237" s="4">
        <v>1</v>
      </c>
      <c r="M237" t="s">
        <v>542</v>
      </c>
      <c r="N237">
        <f t="shared" si="13"/>
        <v>0</v>
      </c>
      <c r="P237">
        <f t="shared" si="14"/>
        <v>0</v>
      </c>
      <c r="Q237">
        <f t="shared" si="15"/>
        <v>1</v>
      </c>
      <c r="R237">
        <f t="shared" si="12"/>
        <v>1</v>
      </c>
      <c r="S237" t="s">
        <v>543</v>
      </c>
      <c r="T237" t="s">
        <v>544</v>
      </c>
      <c r="U237" t="s">
        <v>1</v>
      </c>
      <c r="V237" t="s">
        <v>545</v>
      </c>
      <c r="W237">
        <v>-80.177848999999995</v>
      </c>
      <c r="X237">
        <v>40.446178000000003</v>
      </c>
      <c r="Y237">
        <v>1</v>
      </c>
    </row>
    <row r="238" spans="1:25" hidden="1" x14ac:dyDescent="0.2">
      <c r="A238">
        <v>1773927</v>
      </c>
      <c r="B238">
        <v>18</v>
      </c>
      <c r="C238" t="s">
        <v>501</v>
      </c>
      <c r="D238" t="s">
        <v>1</v>
      </c>
      <c r="E238" t="s">
        <v>2</v>
      </c>
      <c r="F238">
        <v>-79.919998168899994</v>
      </c>
      <c r="G238">
        <v>40.470001220699999</v>
      </c>
      <c r="H238" s="8" t="s">
        <v>501</v>
      </c>
      <c r="I238" t="s">
        <v>502</v>
      </c>
      <c r="J238" s="3">
        <v>1</v>
      </c>
      <c r="K238" t="s">
        <v>546</v>
      </c>
      <c r="L238" s="4">
        <v>1</v>
      </c>
      <c r="M238" t="s">
        <v>546</v>
      </c>
      <c r="N238">
        <f t="shared" si="13"/>
        <v>0</v>
      </c>
      <c r="P238">
        <f t="shared" si="14"/>
        <v>0</v>
      </c>
      <c r="Q238">
        <f t="shared" si="15"/>
        <v>1</v>
      </c>
      <c r="R238">
        <f t="shared" si="12"/>
        <v>1</v>
      </c>
      <c r="S238" t="s">
        <v>547</v>
      </c>
      <c r="T238" t="s">
        <v>158</v>
      </c>
      <c r="U238" t="s">
        <v>1</v>
      </c>
      <c r="V238" t="s">
        <v>159</v>
      </c>
      <c r="W238">
        <v>-80.003710999999996</v>
      </c>
      <c r="X238">
        <v>40.432541999999998</v>
      </c>
      <c r="Y238">
        <v>1</v>
      </c>
    </row>
    <row r="239" spans="1:25" hidden="1" x14ac:dyDescent="0.2">
      <c r="A239">
        <v>1773927</v>
      </c>
      <c r="B239">
        <v>18</v>
      </c>
      <c r="C239" t="s">
        <v>501</v>
      </c>
      <c r="D239" t="s">
        <v>1</v>
      </c>
      <c r="E239" t="s">
        <v>2</v>
      </c>
      <c r="F239">
        <v>-79.919998168899994</v>
      </c>
      <c r="G239">
        <v>40.470001220699999</v>
      </c>
      <c r="H239" s="8" t="s">
        <v>501</v>
      </c>
      <c r="I239" t="s">
        <v>502</v>
      </c>
      <c r="J239" s="3">
        <v>1</v>
      </c>
      <c r="K239" t="s">
        <v>548</v>
      </c>
      <c r="L239" s="4">
        <v>1</v>
      </c>
      <c r="M239" t="s">
        <v>548</v>
      </c>
      <c r="N239">
        <f t="shared" si="13"/>
        <v>0</v>
      </c>
      <c r="P239">
        <f t="shared" si="14"/>
        <v>0</v>
      </c>
      <c r="Q239">
        <f t="shared" si="15"/>
        <v>1</v>
      </c>
      <c r="R239">
        <f t="shared" si="12"/>
        <v>1</v>
      </c>
      <c r="S239" t="s">
        <v>549</v>
      </c>
      <c r="T239" t="s">
        <v>550</v>
      </c>
      <c r="U239" t="s">
        <v>1</v>
      </c>
      <c r="V239" t="s">
        <v>551</v>
      </c>
      <c r="W239">
        <v>-80.010818</v>
      </c>
      <c r="X239">
        <v>40.445937999999998</v>
      </c>
      <c r="Y239">
        <v>1</v>
      </c>
    </row>
    <row r="240" spans="1:25" hidden="1" x14ac:dyDescent="0.2">
      <c r="A240">
        <v>1773927</v>
      </c>
      <c r="B240">
        <v>18</v>
      </c>
      <c r="C240" t="s">
        <v>501</v>
      </c>
      <c r="D240" t="s">
        <v>1</v>
      </c>
      <c r="E240" t="s">
        <v>2</v>
      </c>
      <c r="F240">
        <v>-79.919998168899994</v>
      </c>
      <c r="G240">
        <v>40.470001220699999</v>
      </c>
      <c r="H240" s="8" t="s">
        <v>501</v>
      </c>
      <c r="I240" t="s">
        <v>502</v>
      </c>
      <c r="J240" s="3">
        <v>1</v>
      </c>
      <c r="K240" t="s">
        <v>552</v>
      </c>
      <c r="L240" s="4">
        <v>1</v>
      </c>
      <c r="M240" t="s">
        <v>552</v>
      </c>
      <c r="N240">
        <f t="shared" si="13"/>
        <v>0</v>
      </c>
      <c r="P240">
        <f t="shared" si="14"/>
        <v>0</v>
      </c>
      <c r="Q240">
        <f t="shared" si="15"/>
        <v>1</v>
      </c>
      <c r="R240">
        <f t="shared" si="12"/>
        <v>1</v>
      </c>
      <c r="S240" t="s">
        <v>553</v>
      </c>
      <c r="T240" t="s">
        <v>554</v>
      </c>
      <c r="U240" t="s">
        <v>1</v>
      </c>
      <c r="V240" t="s">
        <v>555</v>
      </c>
      <c r="W240">
        <v>-79.877234999999999</v>
      </c>
      <c r="X240">
        <v>40.486952000000002</v>
      </c>
      <c r="Y240">
        <v>1</v>
      </c>
    </row>
    <row r="241" spans="1:25" hidden="1" x14ac:dyDescent="0.2">
      <c r="A241">
        <v>1773927</v>
      </c>
      <c r="B241">
        <v>18</v>
      </c>
      <c r="C241" t="s">
        <v>501</v>
      </c>
      <c r="D241" t="s">
        <v>1</v>
      </c>
      <c r="E241" t="s">
        <v>2</v>
      </c>
      <c r="F241">
        <v>-79.919998168899994</v>
      </c>
      <c r="G241">
        <v>40.470001220699999</v>
      </c>
      <c r="H241" s="8" t="s">
        <v>501</v>
      </c>
      <c r="I241" t="s">
        <v>502</v>
      </c>
      <c r="J241" s="3">
        <v>1</v>
      </c>
      <c r="K241" t="s">
        <v>556</v>
      </c>
      <c r="L241" s="4">
        <v>1</v>
      </c>
      <c r="M241" t="s">
        <v>556</v>
      </c>
      <c r="N241">
        <f t="shared" si="13"/>
        <v>0</v>
      </c>
      <c r="P241">
        <f t="shared" si="14"/>
        <v>0</v>
      </c>
      <c r="Q241">
        <f t="shared" si="15"/>
        <v>1</v>
      </c>
      <c r="R241">
        <f t="shared" si="12"/>
        <v>1</v>
      </c>
      <c r="S241" t="s">
        <v>557</v>
      </c>
      <c r="T241" t="s">
        <v>558</v>
      </c>
      <c r="U241" t="s">
        <v>559</v>
      </c>
      <c r="V241" t="s">
        <v>560</v>
      </c>
      <c r="W241">
        <v>-80.110648999999995</v>
      </c>
      <c r="X241">
        <v>40.684097000000001</v>
      </c>
      <c r="Y241">
        <v>1</v>
      </c>
    </row>
    <row r="242" spans="1:25" hidden="1" x14ac:dyDescent="0.2">
      <c r="A242">
        <v>11064482</v>
      </c>
      <c r="B242">
        <v>16</v>
      </c>
      <c r="C242" t="s">
        <v>561</v>
      </c>
      <c r="D242" t="s">
        <v>562</v>
      </c>
      <c r="E242" t="s">
        <v>563</v>
      </c>
      <c r="F242">
        <v>-80.110000610399993</v>
      </c>
      <c r="G242">
        <v>40.709999084499998</v>
      </c>
      <c r="H242" s="8" t="s">
        <v>561</v>
      </c>
      <c r="I242" t="s">
        <v>564</v>
      </c>
      <c r="J242" s="3">
        <v>1</v>
      </c>
      <c r="K242" t="s">
        <v>565</v>
      </c>
      <c r="L242" s="4">
        <v>1</v>
      </c>
      <c r="M242" t="s">
        <v>565</v>
      </c>
      <c r="N242">
        <f t="shared" si="13"/>
        <v>0</v>
      </c>
      <c r="P242">
        <f t="shared" si="14"/>
        <v>0</v>
      </c>
      <c r="Q242">
        <f t="shared" si="15"/>
        <v>1</v>
      </c>
      <c r="R242">
        <f t="shared" si="12"/>
        <v>1</v>
      </c>
      <c r="S242" t="s">
        <v>566</v>
      </c>
      <c r="T242" t="s">
        <v>567</v>
      </c>
      <c r="U242" t="s">
        <v>562</v>
      </c>
      <c r="V242" t="s">
        <v>568</v>
      </c>
      <c r="W242">
        <v>-80.105698000000004</v>
      </c>
      <c r="X242">
        <v>40.692698999999998</v>
      </c>
      <c r="Y242">
        <v>1</v>
      </c>
    </row>
    <row r="243" spans="1:25" hidden="1" x14ac:dyDescent="0.2">
      <c r="A243">
        <v>11064482</v>
      </c>
      <c r="B243">
        <v>16</v>
      </c>
      <c r="C243" t="s">
        <v>561</v>
      </c>
      <c r="D243" t="s">
        <v>562</v>
      </c>
      <c r="E243" t="s">
        <v>563</v>
      </c>
      <c r="F243">
        <v>-80.110000610399993</v>
      </c>
      <c r="G243">
        <v>40.709999084499998</v>
      </c>
      <c r="H243" s="8" t="s">
        <v>561</v>
      </c>
      <c r="I243" t="s">
        <v>564</v>
      </c>
      <c r="J243" s="3">
        <v>1</v>
      </c>
      <c r="K243" t="s">
        <v>569</v>
      </c>
      <c r="L243" s="4">
        <v>1</v>
      </c>
      <c r="M243" t="s">
        <v>569</v>
      </c>
      <c r="N243">
        <f t="shared" si="13"/>
        <v>0</v>
      </c>
      <c r="P243">
        <f t="shared" si="14"/>
        <v>0</v>
      </c>
      <c r="Q243">
        <f t="shared" si="15"/>
        <v>1</v>
      </c>
      <c r="R243">
        <f t="shared" si="12"/>
        <v>1</v>
      </c>
      <c r="S243" t="s">
        <v>570</v>
      </c>
      <c r="T243" t="s">
        <v>567</v>
      </c>
      <c r="U243" t="s">
        <v>562</v>
      </c>
      <c r="V243" t="s">
        <v>568</v>
      </c>
      <c r="W243">
        <v>-80.105698000000004</v>
      </c>
      <c r="X243">
        <v>40.692698999999998</v>
      </c>
      <c r="Y243">
        <v>1</v>
      </c>
    </row>
    <row r="244" spans="1:25" hidden="1" x14ac:dyDescent="0.2">
      <c r="A244">
        <v>11064482</v>
      </c>
      <c r="B244">
        <v>16</v>
      </c>
      <c r="C244" t="s">
        <v>561</v>
      </c>
      <c r="D244" t="s">
        <v>562</v>
      </c>
      <c r="E244" t="s">
        <v>563</v>
      </c>
      <c r="F244">
        <v>-80.110000610399993</v>
      </c>
      <c r="G244">
        <v>40.709999084499998</v>
      </c>
      <c r="H244" s="8" t="s">
        <v>561</v>
      </c>
      <c r="I244" t="s">
        <v>564</v>
      </c>
      <c r="J244" s="3">
        <v>1</v>
      </c>
      <c r="K244" t="s">
        <v>571</v>
      </c>
      <c r="L244" s="4">
        <v>1</v>
      </c>
      <c r="M244" t="s">
        <v>571</v>
      </c>
      <c r="N244">
        <f t="shared" si="13"/>
        <v>0</v>
      </c>
      <c r="P244">
        <f t="shared" si="14"/>
        <v>0</v>
      </c>
      <c r="Q244">
        <f t="shared" si="15"/>
        <v>1</v>
      </c>
      <c r="R244">
        <f t="shared" si="12"/>
        <v>1</v>
      </c>
      <c r="S244" t="s">
        <v>572</v>
      </c>
      <c r="T244" t="s">
        <v>567</v>
      </c>
      <c r="U244" t="s">
        <v>562</v>
      </c>
      <c r="V244" t="s">
        <v>568</v>
      </c>
      <c r="W244">
        <v>-80.105698000000004</v>
      </c>
      <c r="X244">
        <v>40.692698999999998</v>
      </c>
      <c r="Y244">
        <v>1</v>
      </c>
    </row>
    <row r="245" spans="1:25" hidden="1" x14ac:dyDescent="0.2">
      <c r="A245">
        <v>11064482</v>
      </c>
      <c r="B245">
        <v>16</v>
      </c>
      <c r="C245" t="s">
        <v>561</v>
      </c>
      <c r="D245" t="s">
        <v>562</v>
      </c>
      <c r="E245" t="s">
        <v>563</v>
      </c>
      <c r="F245">
        <v>-80.110000610399993</v>
      </c>
      <c r="G245">
        <v>40.709999084499998</v>
      </c>
      <c r="H245" s="8" t="s">
        <v>561</v>
      </c>
      <c r="I245" t="s">
        <v>564</v>
      </c>
      <c r="J245" s="3">
        <v>1</v>
      </c>
      <c r="K245" t="s">
        <v>573</v>
      </c>
      <c r="L245" s="4">
        <v>1</v>
      </c>
      <c r="M245" t="s">
        <v>573</v>
      </c>
      <c r="N245">
        <f t="shared" si="13"/>
        <v>0</v>
      </c>
      <c r="P245">
        <f t="shared" si="14"/>
        <v>0</v>
      </c>
      <c r="Q245">
        <f t="shared" si="15"/>
        <v>1</v>
      </c>
      <c r="R245">
        <f t="shared" si="12"/>
        <v>1</v>
      </c>
      <c r="S245" t="s">
        <v>574</v>
      </c>
      <c r="T245" t="s">
        <v>567</v>
      </c>
      <c r="U245" t="s">
        <v>562</v>
      </c>
      <c r="V245" t="s">
        <v>568</v>
      </c>
      <c r="W245">
        <v>-80.105698000000004</v>
      </c>
      <c r="X245">
        <v>40.692698999999998</v>
      </c>
      <c r="Y245">
        <v>1</v>
      </c>
    </row>
    <row r="246" spans="1:25" hidden="1" x14ac:dyDescent="0.2">
      <c r="A246">
        <v>11064482</v>
      </c>
      <c r="B246">
        <v>16</v>
      </c>
      <c r="C246" t="s">
        <v>561</v>
      </c>
      <c r="D246" t="s">
        <v>562</v>
      </c>
      <c r="E246" t="s">
        <v>563</v>
      </c>
      <c r="F246">
        <v>-80.110000610399993</v>
      </c>
      <c r="G246">
        <v>40.709999084499998</v>
      </c>
      <c r="H246" s="8" t="s">
        <v>561</v>
      </c>
      <c r="I246" t="s">
        <v>564</v>
      </c>
      <c r="J246" s="3">
        <v>1</v>
      </c>
      <c r="K246" t="s">
        <v>575</v>
      </c>
      <c r="L246" s="4">
        <v>1</v>
      </c>
      <c r="M246" t="s">
        <v>575</v>
      </c>
      <c r="N246">
        <f t="shared" si="13"/>
        <v>0</v>
      </c>
      <c r="P246">
        <f t="shared" si="14"/>
        <v>0</v>
      </c>
      <c r="Q246">
        <f t="shared" si="15"/>
        <v>1</v>
      </c>
      <c r="R246">
        <f t="shared" si="12"/>
        <v>1</v>
      </c>
      <c r="S246" t="s">
        <v>2592</v>
      </c>
      <c r="T246" t="s">
        <v>567</v>
      </c>
      <c r="U246" t="s">
        <v>562</v>
      </c>
      <c r="V246" t="s">
        <v>568</v>
      </c>
      <c r="W246">
        <v>-80.105698000000004</v>
      </c>
      <c r="X246">
        <v>40.692698999999998</v>
      </c>
      <c r="Y246">
        <v>1</v>
      </c>
    </row>
    <row r="247" spans="1:25" hidden="1" x14ac:dyDescent="0.2">
      <c r="A247">
        <v>11064482</v>
      </c>
      <c r="B247">
        <v>16</v>
      </c>
      <c r="C247" t="s">
        <v>561</v>
      </c>
      <c r="D247" t="s">
        <v>562</v>
      </c>
      <c r="E247" t="s">
        <v>563</v>
      </c>
      <c r="F247">
        <v>-80.110000610399993</v>
      </c>
      <c r="G247">
        <v>40.709999084499998</v>
      </c>
      <c r="H247" s="8" t="s">
        <v>561</v>
      </c>
      <c r="I247" t="s">
        <v>564</v>
      </c>
      <c r="J247" s="3">
        <v>1</v>
      </c>
      <c r="K247" t="s">
        <v>577</v>
      </c>
      <c r="L247" s="4">
        <v>1</v>
      </c>
      <c r="M247" t="s">
        <v>577</v>
      </c>
      <c r="N247">
        <f t="shared" si="13"/>
        <v>0</v>
      </c>
      <c r="P247">
        <f t="shared" si="14"/>
        <v>0</v>
      </c>
      <c r="Q247">
        <f t="shared" si="15"/>
        <v>1</v>
      </c>
      <c r="R247">
        <f t="shared" si="12"/>
        <v>1</v>
      </c>
      <c r="S247" t="s">
        <v>578</v>
      </c>
      <c r="T247" t="s">
        <v>567</v>
      </c>
      <c r="U247" t="s">
        <v>562</v>
      </c>
      <c r="V247" t="s">
        <v>568</v>
      </c>
      <c r="W247">
        <v>-80.105698000000004</v>
      </c>
      <c r="X247">
        <v>40.692698999999998</v>
      </c>
      <c r="Y247">
        <v>1</v>
      </c>
    </row>
    <row r="248" spans="1:25" hidden="1" x14ac:dyDescent="0.2">
      <c r="A248">
        <v>11064482</v>
      </c>
      <c r="B248">
        <v>16</v>
      </c>
      <c r="C248" t="s">
        <v>561</v>
      </c>
      <c r="D248" t="s">
        <v>562</v>
      </c>
      <c r="E248" t="s">
        <v>563</v>
      </c>
      <c r="F248">
        <v>-80.110000610399993</v>
      </c>
      <c r="G248">
        <v>40.709999084499998</v>
      </c>
      <c r="H248" s="8" t="s">
        <v>561</v>
      </c>
      <c r="I248" t="s">
        <v>564</v>
      </c>
      <c r="J248" s="3">
        <v>1</v>
      </c>
      <c r="K248" t="s">
        <v>569</v>
      </c>
      <c r="L248" s="4">
        <v>1</v>
      </c>
      <c r="M248" t="s">
        <v>569</v>
      </c>
      <c r="N248">
        <f t="shared" si="13"/>
        <v>0</v>
      </c>
      <c r="P248">
        <f t="shared" si="14"/>
        <v>0</v>
      </c>
      <c r="Q248">
        <f t="shared" si="15"/>
        <v>1</v>
      </c>
      <c r="R248">
        <f t="shared" si="12"/>
        <v>1</v>
      </c>
      <c r="S248" t="s">
        <v>570</v>
      </c>
      <c r="T248" t="s">
        <v>567</v>
      </c>
      <c r="U248" t="s">
        <v>562</v>
      </c>
      <c r="V248" t="s">
        <v>568</v>
      </c>
      <c r="W248">
        <v>-80.105698000000004</v>
      </c>
      <c r="X248">
        <v>40.692698999999998</v>
      </c>
      <c r="Y248">
        <v>1</v>
      </c>
    </row>
    <row r="249" spans="1:25" hidden="1" x14ac:dyDescent="0.2">
      <c r="A249">
        <v>11064482</v>
      </c>
      <c r="B249">
        <v>16</v>
      </c>
      <c r="C249" t="s">
        <v>561</v>
      </c>
      <c r="D249" t="s">
        <v>562</v>
      </c>
      <c r="E249" t="s">
        <v>563</v>
      </c>
      <c r="F249">
        <v>-80.110000610399993</v>
      </c>
      <c r="G249">
        <v>40.709999084499998</v>
      </c>
      <c r="H249" s="8" t="s">
        <v>561</v>
      </c>
      <c r="I249" t="s">
        <v>564</v>
      </c>
      <c r="J249" s="3">
        <v>1</v>
      </c>
      <c r="K249" t="s">
        <v>579</v>
      </c>
      <c r="L249" s="4">
        <v>1</v>
      </c>
      <c r="M249" t="s">
        <v>579</v>
      </c>
      <c r="N249">
        <f t="shared" si="13"/>
        <v>0</v>
      </c>
      <c r="P249">
        <f t="shared" si="14"/>
        <v>0</v>
      </c>
      <c r="Q249">
        <f t="shared" si="15"/>
        <v>1</v>
      </c>
      <c r="R249">
        <f t="shared" si="12"/>
        <v>1</v>
      </c>
      <c r="S249" t="s">
        <v>580</v>
      </c>
      <c r="T249" t="s">
        <v>567</v>
      </c>
      <c r="U249" t="s">
        <v>562</v>
      </c>
      <c r="V249" t="s">
        <v>568</v>
      </c>
      <c r="W249">
        <v>-80.105698000000004</v>
      </c>
      <c r="X249">
        <v>40.692698999999998</v>
      </c>
      <c r="Y249">
        <v>1</v>
      </c>
    </row>
    <row r="250" spans="1:25" hidden="1" x14ac:dyDescent="0.2">
      <c r="A250">
        <v>11064482</v>
      </c>
      <c r="B250">
        <v>16</v>
      </c>
      <c r="C250" t="s">
        <v>561</v>
      </c>
      <c r="D250" t="s">
        <v>562</v>
      </c>
      <c r="E250" t="s">
        <v>563</v>
      </c>
      <c r="F250">
        <v>-80.110000610399993</v>
      </c>
      <c r="G250">
        <v>40.709999084499998</v>
      </c>
      <c r="H250" s="8" t="s">
        <v>561</v>
      </c>
      <c r="I250" t="s">
        <v>564</v>
      </c>
      <c r="J250" s="3">
        <v>1</v>
      </c>
      <c r="K250" t="s">
        <v>581</v>
      </c>
      <c r="L250" s="4">
        <v>1</v>
      </c>
      <c r="M250" t="s">
        <v>581</v>
      </c>
      <c r="N250">
        <f t="shared" si="13"/>
        <v>0</v>
      </c>
      <c r="P250">
        <f t="shared" si="14"/>
        <v>0</v>
      </c>
      <c r="Q250">
        <f t="shared" si="15"/>
        <v>1</v>
      </c>
      <c r="R250">
        <f t="shared" si="12"/>
        <v>1</v>
      </c>
      <c r="S250" t="s">
        <v>582</v>
      </c>
      <c r="T250" t="s">
        <v>567</v>
      </c>
      <c r="U250" t="s">
        <v>562</v>
      </c>
      <c r="V250" t="s">
        <v>568</v>
      </c>
      <c r="W250">
        <v>-80.105698000000004</v>
      </c>
      <c r="X250">
        <v>40.692698999999998</v>
      </c>
      <c r="Y250">
        <v>1</v>
      </c>
    </row>
    <row r="251" spans="1:25" hidden="1" x14ac:dyDescent="0.2">
      <c r="A251">
        <v>11064482</v>
      </c>
      <c r="B251">
        <v>16</v>
      </c>
      <c r="C251" t="s">
        <v>561</v>
      </c>
      <c r="D251" t="s">
        <v>562</v>
      </c>
      <c r="E251" t="s">
        <v>563</v>
      </c>
      <c r="F251">
        <v>-80.110000610399993</v>
      </c>
      <c r="G251">
        <v>40.709999084499998</v>
      </c>
      <c r="H251" s="8" t="s">
        <v>561</v>
      </c>
      <c r="I251" t="s">
        <v>564</v>
      </c>
      <c r="J251" s="3">
        <v>1</v>
      </c>
      <c r="K251" t="s">
        <v>575</v>
      </c>
      <c r="L251" s="4">
        <v>1</v>
      </c>
      <c r="M251" t="s">
        <v>575</v>
      </c>
      <c r="N251">
        <f t="shared" si="13"/>
        <v>0</v>
      </c>
      <c r="P251">
        <f t="shared" si="14"/>
        <v>0</v>
      </c>
      <c r="Q251">
        <f t="shared" si="15"/>
        <v>1</v>
      </c>
      <c r="R251">
        <f t="shared" si="12"/>
        <v>1</v>
      </c>
      <c r="S251" t="s">
        <v>576</v>
      </c>
      <c r="T251" t="s">
        <v>567</v>
      </c>
      <c r="U251" t="s">
        <v>562</v>
      </c>
      <c r="V251" t="s">
        <v>568</v>
      </c>
      <c r="W251">
        <v>-80.105698000000004</v>
      </c>
      <c r="X251">
        <v>40.692698999999998</v>
      </c>
      <c r="Y251">
        <v>1</v>
      </c>
    </row>
    <row r="252" spans="1:25" hidden="1" x14ac:dyDescent="0.2">
      <c r="A252">
        <v>11064482</v>
      </c>
      <c r="B252">
        <v>16</v>
      </c>
      <c r="C252" t="s">
        <v>561</v>
      </c>
      <c r="D252" t="s">
        <v>562</v>
      </c>
      <c r="E252" t="s">
        <v>563</v>
      </c>
      <c r="F252">
        <v>-80.110000610399993</v>
      </c>
      <c r="G252">
        <v>40.709999084499998</v>
      </c>
      <c r="H252" s="8" t="s">
        <v>561</v>
      </c>
      <c r="I252" t="s">
        <v>564</v>
      </c>
      <c r="J252" s="3">
        <v>1</v>
      </c>
      <c r="K252" t="s">
        <v>575</v>
      </c>
      <c r="L252" s="4">
        <v>1</v>
      </c>
      <c r="M252" t="s">
        <v>575</v>
      </c>
      <c r="N252">
        <f t="shared" si="13"/>
        <v>0</v>
      </c>
      <c r="P252">
        <f t="shared" si="14"/>
        <v>0</v>
      </c>
      <c r="Q252">
        <f t="shared" si="15"/>
        <v>1</v>
      </c>
      <c r="R252">
        <f t="shared" si="12"/>
        <v>1</v>
      </c>
      <c r="S252" t="s">
        <v>576</v>
      </c>
      <c r="T252" t="s">
        <v>567</v>
      </c>
      <c r="U252" t="s">
        <v>562</v>
      </c>
      <c r="V252" t="s">
        <v>568</v>
      </c>
      <c r="W252">
        <v>-80.105698000000004</v>
      </c>
      <c r="X252">
        <v>40.692698999999998</v>
      </c>
      <c r="Y252">
        <v>1</v>
      </c>
    </row>
    <row r="253" spans="1:25" hidden="1" x14ac:dyDescent="0.2">
      <c r="A253">
        <v>11064482</v>
      </c>
      <c r="B253">
        <v>16</v>
      </c>
      <c r="C253" t="s">
        <v>561</v>
      </c>
      <c r="D253" t="s">
        <v>562</v>
      </c>
      <c r="E253" t="s">
        <v>563</v>
      </c>
      <c r="F253">
        <v>-80.110000610399993</v>
      </c>
      <c r="G253">
        <v>40.709999084499998</v>
      </c>
      <c r="H253" s="8" t="s">
        <v>561</v>
      </c>
      <c r="I253" t="s">
        <v>564</v>
      </c>
      <c r="J253" s="3">
        <v>1</v>
      </c>
      <c r="K253" t="s">
        <v>583</v>
      </c>
      <c r="L253" s="4">
        <v>1</v>
      </c>
      <c r="M253" t="s">
        <v>583</v>
      </c>
      <c r="N253">
        <f t="shared" si="13"/>
        <v>0</v>
      </c>
      <c r="P253">
        <f t="shared" si="14"/>
        <v>0</v>
      </c>
      <c r="Q253">
        <f t="shared" si="15"/>
        <v>1</v>
      </c>
      <c r="R253">
        <f t="shared" si="12"/>
        <v>1</v>
      </c>
      <c r="S253" t="s">
        <v>584</v>
      </c>
      <c r="T253" t="s">
        <v>567</v>
      </c>
      <c r="U253" t="s">
        <v>562</v>
      </c>
      <c r="V253" t="s">
        <v>568</v>
      </c>
      <c r="W253">
        <v>-80.105698000000004</v>
      </c>
      <c r="X253">
        <v>40.692698999999998</v>
      </c>
      <c r="Y253">
        <v>1</v>
      </c>
    </row>
    <row r="254" spans="1:25" hidden="1" x14ac:dyDescent="0.2">
      <c r="A254">
        <v>11064482</v>
      </c>
      <c r="B254">
        <v>16</v>
      </c>
      <c r="C254" t="s">
        <v>561</v>
      </c>
      <c r="D254" t="s">
        <v>562</v>
      </c>
      <c r="E254" t="s">
        <v>563</v>
      </c>
      <c r="F254">
        <v>-80.110000610399993</v>
      </c>
      <c r="G254">
        <v>40.709999084499998</v>
      </c>
      <c r="H254" s="8" t="s">
        <v>561</v>
      </c>
      <c r="I254" t="s">
        <v>564</v>
      </c>
      <c r="J254" s="3">
        <v>1</v>
      </c>
      <c r="K254" t="s">
        <v>585</v>
      </c>
      <c r="L254" s="4">
        <v>1</v>
      </c>
      <c r="M254" t="s">
        <v>585</v>
      </c>
      <c r="N254">
        <f t="shared" si="13"/>
        <v>0</v>
      </c>
      <c r="P254">
        <f t="shared" si="14"/>
        <v>0</v>
      </c>
      <c r="Q254">
        <f t="shared" si="15"/>
        <v>1</v>
      </c>
      <c r="R254">
        <f t="shared" si="12"/>
        <v>1</v>
      </c>
      <c r="S254" t="s">
        <v>586</v>
      </c>
      <c r="T254" t="s">
        <v>567</v>
      </c>
      <c r="U254" t="s">
        <v>562</v>
      </c>
      <c r="V254" t="s">
        <v>568</v>
      </c>
      <c r="W254">
        <v>-80.105698000000004</v>
      </c>
      <c r="X254">
        <v>40.692698999999998</v>
      </c>
      <c r="Y254">
        <v>1</v>
      </c>
    </row>
    <row r="255" spans="1:25" hidden="1" x14ac:dyDescent="0.2">
      <c r="A255">
        <v>11064482</v>
      </c>
      <c r="B255">
        <v>16</v>
      </c>
      <c r="C255" t="s">
        <v>561</v>
      </c>
      <c r="D255" t="s">
        <v>562</v>
      </c>
      <c r="E255" t="s">
        <v>563</v>
      </c>
      <c r="F255">
        <v>-80.110000610399993</v>
      </c>
      <c r="G255">
        <v>40.709999084499998</v>
      </c>
      <c r="H255" s="8" t="s">
        <v>561</v>
      </c>
      <c r="I255" t="s">
        <v>564</v>
      </c>
      <c r="J255" s="3">
        <v>1</v>
      </c>
      <c r="K255" t="s">
        <v>587</v>
      </c>
      <c r="L255" s="4">
        <v>1</v>
      </c>
      <c r="M255" t="s">
        <v>587</v>
      </c>
      <c r="N255">
        <f t="shared" si="13"/>
        <v>0</v>
      </c>
      <c r="P255">
        <f t="shared" si="14"/>
        <v>0</v>
      </c>
      <c r="Q255">
        <f t="shared" si="15"/>
        <v>1</v>
      </c>
      <c r="R255">
        <f t="shared" si="12"/>
        <v>1</v>
      </c>
      <c r="S255" t="s">
        <v>588</v>
      </c>
      <c r="T255" t="s">
        <v>567</v>
      </c>
      <c r="U255" t="s">
        <v>562</v>
      </c>
      <c r="V255" t="s">
        <v>568</v>
      </c>
      <c r="W255">
        <v>-80.105698000000004</v>
      </c>
      <c r="X255">
        <v>40.692698999999998</v>
      </c>
      <c r="Y255">
        <v>1</v>
      </c>
    </row>
    <row r="256" spans="1:25" hidden="1" x14ac:dyDescent="0.2">
      <c r="A256">
        <v>11064482</v>
      </c>
      <c r="B256">
        <v>16</v>
      </c>
      <c r="C256" t="s">
        <v>561</v>
      </c>
      <c r="D256" t="s">
        <v>562</v>
      </c>
      <c r="E256" t="s">
        <v>563</v>
      </c>
      <c r="F256">
        <v>-80.110000610399993</v>
      </c>
      <c r="G256">
        <v>40.709999084499998</v>
      </c>
      <c r="H256" s="8" t="s">
        <v>561</v>
      </c>
      <c r="I256" t="s">
        <v>564</v>
      </c>
      <c r="J256" s="3">
        <v>1</v>
      </c>
      <c r="K256" t="s">
        <v>589</v>
      </c>
      <c r="L256" s="4">
        <v>1</v>
      </c>
      <c r="M256" t="s">
        <v>589</v>
      </c>
      <c r="N256">
        <f t="shared" si="13"/>
        <v>0</v>
      </c>
      <c r="P256">
        <f t="shared" si="14"/>
        <v>0</v>
      </c>
      <c r="Q256">
        <f t="shared" si="15"/>
        <v>1</v>
      </c>
      <c r="R256">
        <f t="shared" si="12"/>
        <v>1</v>
      </c>
      <c r="S256" t="s">
        <v>590</v>
      </c>
      <c r="T256" t="s">
        <v>567</v>
      </c>
      <c r="U256" t="s">
        <v>562</v>
      </c>
      <c r="V256" t="s">
        <v>568</v>
      </c>
      <c r="W256">
        <v>-80.105698000000004</v>
      </c>
      <c r="X256">
        <v>40.692698999999998</v>
      </c>
      <c r="Y256">
        <v>1</v>
      </c>
    </row>
    <row r="257" spans="1:25" hidden="1" x14ac:dyDescent="0.2">
      <c r="A257">
        <v>11064482</v>
      </c>
      <c r="B257">
        <v>16</v>
      </c>
      <c r="C257" t="s">
        <v>561</v>
      </c>
      <c r="D257" t="s">
        <v>562</v>
      </c>
      <c r="E257" t="s">
        <v>563</v>
      </c>
      <c r="F257">
        <v>-80.110000610399993</v>
      </c>
      <c r="G257">
        <v>40.709999084499998</v>
      </c>
      <c r="H257" s="8" t="s">
        <v>561</v>
      </c>
      <c r="I257" t="s">
        <v>564</v>
      </c>
      <c r="J257" s="3">
        <v>1</v>
      </c>
      <c r="K257" t="s">
        <v>569</v>
      </c>
      <c r="L257" s="4">
        <v>1</v>
      </c>
      <c r="M257" t="s">
        <v>569</v>
      </c>
      <c r="N257">
        <f t="shared" si="13"/>
        <v>0</v>
      </c>
      <c r="P257">
        <f t="shared" si="14"/>
        <v>0</v>
      </c>
      <c r="Q257">
        <f t="shared" si="15"/>
        <v>1</v>
      </c>
      <c r="R257">
        <f t="shared" si="12"/>
        <v>1</v>
      </c>
      <c r="S257" t="s">
        <v>570</v>
      </c>
      <c r="T257" t="s">
        <v>567</v>
      </c>
      <c r="U257" t="s">
        <v>562</v>
      </c>
      <c r="V257" t="s">
        <v>568</v>
      </c>
      <c r="W257">
        <v>-80.105698000000004</v>
      </c>
      <c r="X257">
        <v>40.692698999999998</v>
      </c>
      <c r="Y257">
        <v>1</v>
      </c>
    </row>
    <row r="258" spans="1:25" hidden="1" x14ac:dyDescent="0.2">
      <c r="A258">
        <v>85432</v>
      </c>
      <c r="B258">
        <v>15</v>
      </c>
      <c r="C258" t="s">
        <v>591</v>
      </c>
      <c r="D258" t="s">
        <v>1</v>
      </c>
      <c r="E258" t="s">
        <v>592</v>
      </c>
      <c r="F258">
        <v>-79.889999389600007</v>
      </c>
      <c r="G258">
        <v>40.430000305199997</v>
      </c>
      <c r="H258" s="8" t="s">
        <v>591</v>
      </c>
      <c r="I258" t="s">
        <v>593</v>
      </c>
      <c r="J258" s="3">
        <v>1</v>
      </c>
      <c r="K258" t="s">
        <v>594</v>
      </c>
      <c r="L258" s="4">
        <v>1</v>
      </c>
      <c r="M258" t="s">
        <v>594</v>
      </c>
      <c r="N258">
        <f t="shared" si="13"/>
        <v>0</v>
      </c>
      <c r="P258">
        <f t="shared" si="14"/>
        <v>0</v>
      </c>
      <c r="Q258">
        <f t="shared" si="15"/>
        <v>1</v>
      </c>
      <c r="R258">
        <f t="shared" ref="R258:R321" si="16">IF(K258=M258,1,888)</f>
        <v>1</v>
      </c>
      <c r="S258" t="s">
        <v>595</v>
      </c>
      <c r="T258" t="s">
        <v>596</v>
      </c>
      <c r="U258" t="s">
        <v>1</v>
      </c>
      <c r="V258" t="s">
        <v>597</v>
      </c>
      <c r="W258">
        <v>-79.893478000000002</v>
      </c>
      <c r="X258">
        <v>40.430318</v>
      </c>
      <c r="Y258">
        <v>1</v>
      </c>
    </row>
    <row r="259" spans="1:25" hidden="1" x14ac:dyDescent="0.2">
      <c r="A259">
        <v>85432</v>
      </c>
      <c r="B259">
        <v>15</v>
      </c>
      <c r="C259" t="s">
        <v>591</v>
      </c>
      <c r="D259" t="s">
        <v>1</v>
      </c>
      <c r="E259" t="s">
        <v>592</v>
      </c>
      <c r="F259">
        <v>-79.889999389600007</v>
      </c>
      <c r="G259">
        <v>40.430000305199997</v>
      </c>
      <c r="H259" s="8" t="s">
        <v>591</v>
      </c>
      <c r="I259" t="s">
        <v>593</v>
      </c>
      <c r="J259" s="3">
        <v>1</v>
      </c>
      <c r="K259" t="s">
        <v>598</v>
      </c>
      <c r="L259" s="4">
        <v>1</v>
      </c>
      <c r="M259" t="s">
        <v>598</v>
      </c>
      <c r="N259">
        <f t="shared" ref="N259:N322" si="17">IF((J259+L259=3),1,0)</f>
        <v>0</v>
      </c>
      <c r="P259">
        <f t="shared" ref="P259:P322" si="18">IF((J259+L259=4),1,0)</f>
        <v>0</v>
      </c>
      <c r="Q259">
        <f t="shared" ref="Q259:Q322" si="19">IF(J259=L259,1,0)</f>
        <v>1</v>
      </c>
      <c r="R259">
        <f t="shared" si="16"/>
        <v>1</v>
      </c>
      <c r="S259" t="s">
        <v>599</v>
      </c>
      <c r="T259" t="s">
        <v>596</v>
      </c>
      <c r="U259" t="s">
        <v>1</v>
      </c>
      <c r="V259" t="s">
        <v>597</v>
      </c>
      <c r="W259">
        <v>-79.893478000000002</v>
      </c>
      <c r="X259">
        <v>40.430318</v>
      </c>
      <c r="Y259">
        <v>1</v>
      </c>
    </row>
    <row r="260" spans="1:25" hidden="1" x14ac:dyDescent="0.2">
      <c r="A260">
        <v>85432</v>
      </c>
      <c r="B260">
        <v>15</v>
      </c>
      <c r="C260" t="s">
        <v>591</v>
      </c>
      <c r="D260" t="s">
        <v>1</v>
      </c>
      <c r="E260" t="s">
        <v>592</v>
      </c>
      <c r="F260">
        <v>-79.889999389600007</v>
      </c>
      <c r="G260">
        <v>40.430000305199997</v>
      </c>
      <c r="H260" s="8" t="s">
        <v>591</v>
      </c>
      <c r="I260" t="s">
        <v>593</v>
      </c>
      <c r="J260" s="3">
        <v>1</v>
      </c>
      <c r="K260" t="s">
        <v>600</v>
      </c>
      <c r="L260" s="4">
        <v>1</v>
      </c>
      <c r="M260" t="s">
        <v>600</v>
      </c>
      <c r="N260">
        <f t="shared" si="17"/>
        <v>0</v>
      </c>
      <c r="P260">
        <f t="shared" si="18"/>
        <v>0</v>
      </c>
      <c r="Q260">
        <f t="shared" si="19"/>
        <v>1</v>
      </c>
      <c r="R260">
        <f t="shared" si="16"/>
        <v>1</v>
      </c>
      <c r="S260" t="s">
        <v>601</v>
      </c>
      <c r="T260" t="s">
        <v>596</v>
      </c>
      <c r="U260" t="s">
        <v>1</v>
      </c>
      <c r="V260" t="s">
        <v>597</v>
      </c>
      <c r="W260">
        <v>-79.893478000000002</v>
      </c>
      <c r="X260">
        <v>40.430318</v>
      </c>
      <c r="Y260">
        <v>1</v>
      </c>
    </row>
    <row r="261" spans="1:25" hidden="1" x14ac:dyDescent="0.2">
      <c r="A261">
        <v>85432</v>
      </c>
      <c r="B261">
        <v>15</v>
      </c>
      <c r="C261" t="s">
        <v>591</v>
      </c>
      <c r="D261" t="s">
        <v>1</v>
      </c>
      <c r="E261" t="s">
        <v>592</v>
      </c>
      <c r="F261">
        <v>-79.889999389600007</v>
      </c>
      <c r="G261">
        <v>40.430000305199997</v>
      </c>
      <c r="H261" s="8" t="s">
        <v>591</v>
      </c>
      <c r="I261" t="s">
        <v>593</v>
      </c>
      <c r="J261" s="3">
        <v>1</v>
      </c>
      <c r="K261" t="s">
        <v>594</v>
      </c>
      <c r="L261" s="4">
        <v>1</v>
      </c>
      <c r="M261" t="s">
        <v>594</v>
      </c>
      <c r="N261">
        <f t="shared" si="17"/>
        <v>0</v>
      </c>
      <c r="P261">
        <f t="shared" si="18"/>
        <v>0</v>
      </c>
      <c r="Q261">
        <f t="shared" si="19"/>
        <v>1</v>
      </c>
      <c r="R261">
        <f t="shared" si="16"/>
        <v>1</v>
      </c>
      <c r="S261" t="s">
        <v>595</v>
      </c>
      <c r="T261" t="s">
        <v>596</v>
      </c>
      <c r="U261" t="s">
        <v>1</v>
      </c>
      <c r="V261" t="s">
        <v>597</v>
      </c>
      <c r="W261">
        <v>-79.893478000000002</v>
      </c>
      <c r="X261">
        <v>40.430318</v>
      </c>
      <c r="Y261">
        <v>1</v>
      </c>
    </row>
    <row r="262" spans="1:25" hidden="1" x14ac:dyDescent="0.2">
      <c r="A262">
        <v>85432</v>
      </c>
      <c r="B262">
        <v>15</v>
      </c>
      <c r="C262" t="s">
        <v>591</v>
      </c>
      <c r="D262" t="s">
        <v>1</v>
      </c>
      <c r="E262" t="s">
        <v>592</v>
      </c>
      <c r="F262">
        <v>-79.889999389600007</v>
      </c>
      <c r="G262">
        <v>40.430000305199997</v>
      </c>
      <c r="H262" s="8" t="s">
        <v>591</v>
      </c>
      <c r="I262" t="s">
        <v>593</v>
      </c>
      <c r="J262" s="3">
        <v>1</v>
      </c>
      <c r="K262" t="s">
        <v>602</v>
      </c>
      <c r="L262" s="4">
        <v>1</v>
      </c>
      <c r="M262" t="s">
        <v>602</v>
      </c>
      <c r="N262">
        <f t="shared" si="17"/>
        <v>0</v>
      </c>
      <c r="P262">
        <f t="shared" si="18"/>
        <v>0</v>
      </c>
      <c r="Q262">
        <f t="shared" si="19"/>
        <v>1</v>
      </c>
      <c r="R262">
        <f t="shared" si="16"/>
        <v>1</v>
      </c>
      <c r="S262" t="s">
        <v>603</v>
      </c>
      <c r="T262" t="s">
        <v>596</v>
      </c>
      <c r="U262" t="s">
        <v>1</v>
      </c>
      <c r="V262" t="s">
        <v>597</v>
      </c>
      <c r="W262">
        <v>-79.893478000000002</v>
      </c>
      <c r="X262">
        <v>40.430318</v>
      </c>
      <c r="Y262">
        <v>1</v>
      </c>
    </row>
    <row r="263" spans="1:25" hidden="1" x14ac:dyDescent="0.2">
      <c r="A263">
        <v>85432</v>
      </c>
      <c r="B263">
        <v>15</v>
      </c>
      <c r="C263" t="s">
        <v>591</v>
      </c>
      <c r="D263" t="s">
        <v>1</v>
      </c>
      <c r="E263" t="s">
        <v>592</v>
      </c>
      <c r="F263">
        <v>-79.889999389600007</v>
      </c>
      <c r="G263">
        <v>40.430000305199997</v>
      </c>
      <c r="H263" s="8" t="s">
        <v>591</v>
      </c>
      <c r="I263" t="s">
        <v>593</v>
      </c>
      <c r="J263" s="3">
        <v>1</v>
      </c>
      <c r="K263" t="s">
        <v>604</v>
      </c>
      <c r="L263" s="4">
        <v>1</v>
      </c>
      <c r="M263" t="s">
        <v>604</v>
      </c>
      <c r="N263">
        <f t="shared" si="17"/>
        <v>0</v>
      </c>
      <c r="P263">
        <f t="shared" si="18"/>
        <v>0</v>
      </c>
      <c r="Q263">
        <f t="shared" si="19"/>
        <v>1</v>
      </c>
      <c r="R263">
        <f t="shared" si="16"/>
        <v>1</v>
      </c>
      <c r="S263" t="s">
        <v>605</v>
      </c>
      <c r="T263" t="s">
        <v>596</v>
      </c>
      <c r="U263" t="s">
        <v>1</v>
      </c>
      <c r="V263" t="s">
        <v>597</v>
      </c>
      <c r="W263">
        <v>-79.893478000000002</v>
      </c>
      <c r="X263">
        <v>40.430318</v>
      </c>
      <c r="Y263">
        <v>1</v>
      </c>
    </row>
    <row r="264" spans="1:25" hidden="1" x14ac:dyDescent="0.2">
      <c r="A264">
        <v>85432</v>
      </c>
      <c r="B264">
        <v>15</v>
      </c>
      <c r="C264" t="s">
        <v>591</v>
      </c>
      <c r="D264" t="s">
        <v>1</v>
      </c>
      <c r="E264" t="s">
        <v>592</v>
      </c>
      <c r="F264">
        <v>-79.889999389600007</v>
      </c>
      <c r="G264">
        <v>40.430000305199997</v>
      </c>
      <c r="H264" s="8" t="s">
        <v>591</v>
      </c>
      <c r="I264" t="s">
        <v>593</v>
      </c>
      <c r="J264" s="3">
        <v>1</v>
      </c>
      <c r="K264" t="s">
        <v>606</v>
      </c>
      <c r="L264" s="4">
        <v>1</v>
      </c>
      <c r="M264" t="s">
        <v>606</v>
      </c>
      <c r="N264">
        <f t="shared" si="17"/>
        <v>0</v>
      </c>
      <c r="P264">
        <f t="shared" si="18"/>
        <v>0</v>
      </c>
      <c r="Q264">
        <f t="shared" si="19"/>
        <v>1</v>
      </c>
      <c r="R264">
        <f t="shared" si="16"/>
        <v>1</v>
      </c>
      <c r="S264" t="s">
        <v>607</v>
      </c>
      <c r="T264" t="s">
        <v>608</v>
      </c>
      <c r="U264" t="s">
        <v>1</v>
      </c>
      <c r="V264" t="s">
        <v>609</v>
      </c>
      <c r="W264">
        <v>-79.992615000000001</v>
      </c>
      <c r="X264">
        <v>40.446491000000002</v>
      </c>
      <c r="Y264">
        <v>1</v>
      </c>
    </row>
    <row r="265" spans="1:25" hidden="1" x14ac:dyDescent="0.2">
      <c r="A265">
        <v>85432</v>
      </c>
      <c r="B265">
        <v>15</v>
      </c>
      <c r="C265" t="s">
        <v>591</v>
      </c>
      <c r="D265" t="s">
        <v>1</v>
      </c>
      <c r="E265" t="s">
        <v>592</v>
      </c>
      <c r="F265">
        <v>-79.889999389600007</v>
      </c>
      <c r="G265">
        <v>40.430000305199997</v>
      </c>
      <c r="H265" s="8" t="s">
        <v>591</v>
      </c>
      <c r="I265" t="s">
        <v>593</v>
      </c>
      <c r="J265" s="3">
        <v>1</v>
      </c>
      <c r="K265" t="s">
        <v>598</v>
      </c>
      <c r="L265" s="4">
        <v>1</v>
      </c>
      <c r="M265" t="s">
        <v>598</v>
      </c>
      <c r="N265">
        <f t="shared" si="17"/>
        <v>0</v>
      </c>
      <c r="P265">
        <f t="shared" si="18"/>
        <v>0</v>
      </c>
      <c r="Q265">
        <f t="shared" si="19"/>
        <v>1</v>
      </c>
      <c r="R265">
        <f t="shared" si="16"/>
        <v>1</v>
      </c>
      <c r="S265" t="s">
        <v>599</v>
      </c>
      <c r="T265" t="s">
        <v>596</v>
      </c>
      <c r="U265" t="s">
        <v>1</v>
      </c>
      <c r="V265" t="s">
        <v>597</v>
      </c>
      <c r="W265">
        <v>-79.893478000000002</v>
      </c>
      <c r="X265">
        <v>40.430318</v>
      </c>
      <c r="Y265">
        <v>1</v>
      </c>
    </row>
    <row r="266" spans="1:25" hidden="1" x14ac:dyDescent="0.2">
      <c r="A266">
        <v>85432</v>
      </c>
      <c r="B266">
        <v>15</v>
      </c>
      <c r="C266" t="s">
        <v>591</v>
      </c>
      <c r="D266" t="s">
        <v>1</v>
      </c>
      <c r="E266" t="s">
        <v>592</v>
      </c>
      <c r="F266">
        <v>-79.889999389600007</v>
      </c>
      <c r="G266">
        <v>40.430000305199997</v>
      </c>
      <c r="H266" s="8" t="s">
        <v>591</v>
      </c>
      <c r="I266" t="s">
        <v>593</v>
      </c>
      <c r="J266" s="3">
        <v>1</v>
      </c>
      <c r="K266" t="s">
        <v>594</v>
      </c>
      <c r="L266" s="4">
        <v>1</v>
      </c>
      <c r="M266" t="s">
        <v>594</v>
      </c>
      <c r="N266">
        <f t="shared" si="17"/>
        <v>0</v>
      </c>
      <c r="P266">
        <f t="shared" si="18"/>
        <v>0</v>
      </c>
      <c r="Q266">
        <f t="shared" si="19"/>
        <v>1</v>
      </c>
      <c r="R266">
        <f t="shared" si="16"/>
        <v>1</v>
      </c>
      <c r="S266" t="s">
        <v>595</v>
      </c>
      <c r="T266" t="s">
        <v>596</v>
      </c>
      <c r="U266" t="s">
        <v>1</v>
      </c>
      <c r="V266" t="s">
        <v>597</v>
      </c>
      <c r="W266">
        <v>-79.893478000000002</v>
      </c>
      <c r="X266">
        <v>40.430318</v>
      </c>
      <c r="Y266">
        <v>1</v>
      </c>
    </row>
    <row r="267" spans="1:25" hidden="1" x14ac:dyDescent="0.2">
      <c r="A267">
        <v>85432</v>
      </c>
      <c r="B267">
        <v>15</v>
      </c>
      <c r="C267" t="s">
        <v>591</v>
      </c>
      <c r="D267" t="s">
        <v>1</v>
      </c>
      <c r="E267" t="s">
        <v>592</v>
      </c>
      <c r="F267">
        <v>-79.889999389600007</v>
      </c>
      <c r="G267">
        <v>40.430000305199997</v>
      </c>
      <c r="H267" s="8" t="s">
        <v>591</v>
      </c>
      <c r="I267" t="s">
        <v>593</v>
      </c>
      <c r="J267" s="3">
        <v>1</v>
      </c>
      <c r="K267" t="s">
        <v>598</v>
      </c>
      <c r="L267" s="4">
        <v>1</v>
      </c>
      <c r="M267" t="s">
        <v>598</v>
      </c>
      <c r="N267">
        <f t="shared" si="17"/>
        <v>0</v>
      </c>
      <c r="P267">
        <f t="shared" si="18"/>
        <v>0</v>
      </c>
      <c r="Q267">
        <f t="shared" si="19"/>
        <v>1</v>
      </c>
      <c r="R267">
        <f t="shared" si="16"/>
        <v>1</v>
      </c>
      <c r="S267" t="s">
        <v>599</v>
      </c>
      <c r="T267" t="s">
        <v>596</v>
      </c>
      <c r="U267" t="s">
        <v>1</v>
      </c>
      <c r="V267" t="s">
        <v>597</v>
      </c>
      <c r="W267">
        <v>-79.893478000000002</v>
      </c>
      <c r="X267">
        <v>40.430318</v>
      </c>
      <c r="Y267">
        <v>1</v>
      </c>
    </row>
    <row r="268" spans="1:25" hidden="1" x14ac:dyDescent="0.2">
      <c r="A268">
        <v>85432</v>
      </c>
      <c r="B268">
        <v>15</v>
      </c>
      <c r="C268" t="s">
        <v>591</v>
      </c>
      <c r="D268" t="s">
        <v>1</v>
      </c>
      <c r="E268" t="s">
        <v>592</v>
      </c>
      <c r="F268">
        <v>-79.889999389600007</v>
      </c>
      <c r="G268">
        <v>40.430000305199997</v>
      </c>
      <c r="H268" s="8" t="s">
        <v>591</v>
      </c>
      <c r="I268" t="s">
        <v>593</v>
      </c>
      <c r="J268" s="3">
        <v>1</v>
      </c>
      <c r="K268" t="s">
        <v>598</v>
      </c>
      <c r="L268" s="4">
        <v>1</v>
      </c>
      <c r="M268" t="s">
        <v>598</v>
      </c>
      <c r="N268">
        <f t="shared" si="17"/>
        <v>0</v>
      </c>
      <c r="P268">
        <f t="shared" si="18"/>
        <v>0</v>
      </c>
      <c r="Q268">
        <f t="shared" si="19"/>
        <v>1</v>
      </c>
      <c r="R268">
        <f t="shared" si="16"/>
        <v>1</v>
      </c>
      <c r="S268" t="s">
        <v>599</v>
      </c>
      <c r="T268" t="s">
        <v>596</v>
      </c>
      <c r="U268" t="s">
        <v>1</v>
      </c>
      <c r="V268" t="s">
        <v>597</v>
      </c>
      <c r="W268">
        <v>-79.893478000000002</v>
      </c>
      <c r="X268">
        <v>40.430318</v>
      </c>
      <c r="Y268">
        <v>1</v>
      </c>
    </row>
    <row r="269" spans="1:25" hidden="1" x14ac:dyDescent="0.2">
      <c r="A269">
        <v>85432</v>
      </c>
      <c r="B269">
        <v>15</v>
      </c>
      <c r="C269" t="s">
        <v>591</v>
      </c>
      <c r="D269" t="s">
        <v>1</v>
      </c>
      <c r="E269" t="s">
        <v>592</v>
      </c>
      <c r="F269">
        <v>-79.889999389600007</v>
      </c>
      <c r="G269">
        <v>40.430000305199997</v>
      </c>
      <c r="H269" s="8" t="s">
        <v>591</v>
      </c>
      <c r="I269" t="s">
        <v>593</v>
      </c>
      <c r="J269" s="3">
        <v>1</v>
      </c>
      <c r="K269" t="s">
        <v>610</v>
      </c>
      <c r="L269" s="4">
        <v>1</v>
      </c>
      <c r="M269" t="s">
        <v>610</v>
      </c>
      <c r="N269">
        <f t="shared" si="17"/>
        <v>0</v>
      </c>
      <c r="P269">
        <f t="shared" si="18"/>
        <v>0</v>
      </c>
      <c r="Q269">
        <f t="shared" si="19"/>
        <v>1</v>
      </c>
      <c r="R269">
        <f t="shared" si="16"/>
        <v>1</v>
      </c>
      <c r="S269" t="s">
        <v>611</v>
      </c>
      <c r="T269" t="s">
        <v>596</v>
      </c>
      <c r="U269" t="s">
        <v>1</v>
      </c>
      <c r="V269" t="s">
        <v>597</v>
      </c>
      <c r="W269">
        <v>-79.893478000000002</v>
      </c>
      <c r="X269">
        <v>40.430318</v>
      </c>
      <c r="Y269">
        <v>1</v>
      </c>
    </row>
    <row r="270" spans="1:25" hidden="1" x14ac:dyDescent="0.2">
      <c r="A270">
        <v>85432</v>
      </c>
      <c r="B270">
        <v>15</v>
      </c>
      <c r="C270" t="s">
        <v>591</v>
      </c>
      <c r="D270" t="s">
        <v>1</v>
      </c>
      <c r="E270" t="s">
        <v>592</v>
      </c>
      <c r="F270">
        <v>-79.889999389600007</v>
      </c>
      <c r="G270">
        <v>40.430000305199997</v>
      </c>
      <c r="H270" s="8" t="s">
        <v>591</v>
      </c>
      <c r="I270" t="s">
        <v>593</v>
      </c>
      <c r="J270" s="3">
        <v>1</v>
      </c>
      <c r="K270" t="s">
        <v>594</v>
      </c>
      <c r="L270" s="4">
        <v>1</v>
      </c>
      <c r="M270" t="s">
        <v>594</v>
      </c>
      <c r="N270">
        <f t="shared" si="17"/>
        <v>0</v>
      </c>
      <c r="P270">
        <f t="shared" si="18"/>
        <v>0</v>
      </c>
      <c r="Q270">
        <f t="shared" si="19"/>
        <v>1</v>
      </c>
      <c r="R270">
        <f t="shared" si="16"/>
        <v>1</v>
      </c>
      <c r="S270" t="s">
        <v>595</v>
      </c>
      <c r="T270" t="s">
        <v>596</v>
      </c>
      <c r="U270" t="s">
        <v>1</v>
      </c>
      <c r="V270" t="s">
        <v>597</v>
      </c>
      <c r="W270">
        <v>-79.893478000000002</v>
      </c>
      <c r="X270">
        <v>40.430318</v>
      </c>
      <c r="Y270">
        <v>1</v>
      </c>
    </row>
    <row r="271" spans="1:25" hidden="1" x14ac:dyDescent="0.2">
      <c r="A271">
        <v>85432</v>
      </c>
      <c r="B271">
        <v>15</v>
      </c>
      <c r="C271" t="s">
        <v>591</v>
      </c>
      <c r="D271" t="s">
        <v>1</v>
      </c>
      <c r="E271" t="s">
        <v>592</v>
      </c>
      <c r="F271">
        <v>-79.889999389600007</v>
      </c>
      <c r="G271">
        <v>40.430000305199997</v>
      </c>
      <c r="H271" s="8" t="s">
        <v>591</v>
      </c>
      <c r="I271" t="s">
        <v>593</v>
      </c>
      <c r="J271" s="3">
        <v>1</v>
      </c>
      <c r="K271" t="s">
        <v>600</v>
      </c>
      <c r="L271" s="4">
        <v>1</v>
      </c>
      <c r="M271" t="s">
        <v>600</v>
      </c>
      <c r="N271">
        <f t="shared" si="17"/>
        <v>0</v>
      </c>
      <c r="P271">
        <f t="shared" si="18"/>
        <v>0</v>
      </c>
      <c r="Q271">
        <f t="shared" si="19"/>
        <v>1</v>
      </c>
      <c r="R271">
        <f t="shared" si="16"/>
        <v>1</v>
      </c>
      <c r="S271" t="s">
        <v>601</v>
      </c>
      <c r="T271" t="s">
        <v>596</v>
      </c>
      <c r="U271" t="s">
        <v>1</v>
      </c>
      <c r="V271" t="s">
        <v>597</v>
      </c>
      <c r="W271">
        <v>-79.893478000000002</v>
      </c>
      <c r="X271">
        <v>40.430318</v>
      </c>
      <c r="Y271">
        <v>1</v>
      </c>
    </row>
    <row r="272" spans="1:25" hidden="1" x14ac:dyDescent="0.2">
      <c r="A272">
        <v>3349842</v>
      </c>
      <c r="B272">
        <v>13</v>
      </c>
      <c r="C272" t="s">
        <v>612</v>
      </c>
      <c r="D272" t="s">
        <v>1</v>
      </c>
      <c r="E272" t="s">
        <v>613</v>
      </c>
      <c r="F272">
        <v>-80.040000915500002</v>
      </c>
      <c r="G272">
        <v>40.549999237100003</v>
      </c>
      <c r="H272" s="8" t="s">
        <v>612</v>
      </c>
      <c r="I272" t="s">
        <v>614</v>
      </c>
      <c r="J272" s="3">
        <v>1</v>
      </c>
      <c r="K272" t="s">
        <v>615</v>
      </c>
      <c r="L272" s="4">
        <v>1</v>
      </c>
      <c r="M272" t="s">
        <v>615</v>
      </c>
      <c r="N272">
        <f t="shared" si="17"/>
        <v>0</v>
      </c>
      <c r="P272">
        <f t="shared" si="18"/>
        <v>0</v>
      </c>
      <c r="Q272">
        <f t="shared" si="19"/>
        <v>1</v>
      </c>
      <c r="R272">
        <f t="shared" si="16"/>
        <v>1</v>
      </c>
      <c r="S272" t="s">
        <v>616</v>
      </c>
      <c r="T272" t="s">
        <v>617</v>
      </c>
      <c r="U272" t="s">
        <v>1</v>
      </c>
      <c r="V272" t="s">
        <v>618</v>
      </c>
      <c r="W272">
        <v>-79.997032000000004</v>
      </c>
      <c r="X272">
        <v>40.597487999999998</v>
      </c>
      <c r="Y272">
        <v>1</v>
      </c>
    </row>
    <row r="273" spans="1:25" hidden="1" x14ac:dyDescent="0.2">
      <c r="A273">
        <v>3349842</v>
      </c>
      <c r="B273">
        <v>13</v>
      </c>
      <c r="C273" t="s">
        <v>612</v>
      </c>
      <c r="D273" t="s">
        <v>1</v>
      </c>
      <c r="E273" t="s">
        <v>613</v>
      </c>
      <c r="F273">
        <v>-80.040000915500002</v>
      </c>
      <c r="G273">
        <v>40.549999237100003</v>
      </c>
      <c r="H273" s="8" t="s">
        <v>612</v>
      </c>
      <c r="I273" t="s">
        <v>614</v>
      </c>
      <c r="J273" s="3">
        <v>1</v>
      </c>
      <c r="K273" t="s">
        <v>619</v>
      </c>
      <c r="L273" s="4">
        <v>1</v>
      </c>
      <c r="M273" t="s">
        <v>619</v>
      </c>
      <c r="N273">
        <f t="shared" si="17"/>
        <v>0</v>
      </c>
      <c r="P273">
        <f t="shared" si="18"/>
        <v>0</v>
      </c>
      <c r="Q273">
        <f t="shared" si="19"/>
        <v>1</v>
      </c>
      <c r="R273">
        <f t="shared" si="16"/>
        <v>1</v>
      </c>
      <c r="S273" t="s">
        <v>620</v>
      </c>
      <c r="T273" t="s">
        <v>621</v>
      </c>
      <c r="U273" t="s">
        <v>1</v>
      </c>
      <c r="V273" t="s">
        <v>622</v>
      </c>
      <c r="W273">
        <v>-80.008774000000003</v>
      </c>
      <c r="X273">
        <v>40.544635999999997</v>
      </c>
      <c r="Y273">
        <v>1</v>
      </c>
    </row>
    <row r="274" spans="1:25" hidden="1" x14ac:dyDescent="0.2">
      <c r="A274">
        <v>3349842</v>
      </c>
      <c r="B274">
        <v>13</v>
      </c>
      <c r="C274" t="s">
        <v>612</v>
      </c>
      <c r="D274" t="s">
        <v>1</v>
      </c>
      <c r="E274" t="s">
        <v>613</v>
      </c>
      <c r="F274">
        <v>-80.040000915500002</v>
      </c>
      <c r="G274">
        <v>40.549999237100003</v>
      </c>
      <c r="H274" s="8" t="s">
        <v>612</v>
      </c>
      <c r="I274" t="s">
        <v>614</v>
      </c>
      <c r="J274" s="3">
        <v>1</v>
      </c>
      <c r="K274" t="s">
        <v>615</v>
      </c>
      <c r="L274" s="4">
        <v>1</v>
      </c>
      <c r="M274" t="s">
        <v>615</v>
      </c>
      <c r="N274">
        <f t="shared" si="17"/>
        <v>0</v>
      </c>
      <c r="P274">
        <f t="shared" si="18"/>
        <v>0</v>
      </c>
      <c r="Q274">
        <f t="shared" si="19"/>
        <v>1</v>
      </c>
      <c r="R274">
        <f t="shared" si="16"/>
        <v>1</v>
      </c>
      <c r="S274" t="s">
        <v>623</v>
      </c>
      <c r="T274" t="s">
        <v>617</v>
      </c>
      <c r="U274" t="s">
        <v>1</v>
      </c>
      <c r="V274" t="s">
        <v>618</v>
      </c>
      <c r="W274">
        <v>-79.997032000000004</v>
      </c>
      <c r="X274">
        <v>40.597487999999998</v>
      </c>
      <c r="Y274">
        <v>1</v>
      </c>
    </row>
    <row r="275" spans="1:25" hidden="1" x14ac:dyDescent="0.2">
      <c r="A275">
        <v>3349842</v>
      </c>
      <c r="B275">
        <v>13</v>
      </c>
      <c r="C275" t="s">
        <v>612</v>
      </c>
      <c r="D275" t="s">
        <v>1</v>
      </c>
      <c r="E275" t="s">
        <v>613</v>
      </c>
      <c r="F275">
        <v>-80.040000915500002</v>
      </c>
      <c r="G275">
        <v>40.549999237100003</v>
      </c>
      <c r="H275" s="8" t="s">
        <v>612</v>
      </c>
      <c r="I275" t="s">
        <v>614</v>
      </c>
      <c r="J275" s="3">
        <v>1</v>
      </c>
      <c r="K275" t="s">
        <v>624</v>
      </c>
      <c r="L275" s="4">
        <v>1</v>
      </c>
      <c r="M275" t="s">
        <v>624</v>
      </c>
      <c r="N275">
        <f t="shared" si="17"/>
        <v>0</v>
      </c>
      <c r="P275">
        <f t="shared" si="18"/>
        <v>0</v>
      </c>
      <c r="Q275">
        <f t="shared" si="19"/>
        <v>1</v>
      </c>
      <c r="R275">
        <f t="shared" si="16"/>
        <v>1</v>
      </c>
      <c r="S275" t="s">
        <v>625</v>
      </c>
      <c r="T275" t="s">
        <v>626</v>
      </c>
      <c r="U275" t="s">
        <v>1</v>
      </c>
      <c r="V275" t="s">
        <v>627</v>
      </c>
      <c r="W275">
        <v>-79.972679999999997</v>
      </c>
      <c r="X275">
        <v>40.471232999999998</v>
      </c>
      <c r="Y275">
        <v>1</v>
      </c>
    </row>
    <row r="276" spans="1:25" hidden="1" x14ac:dyDescent="0.2">
      <c r="A276">
        <v>3349842</v>
      </c>
      <c r="B276">
        <v>13</v>
      </c>
      <c r="C276" t="s">
        <v>612</v>
      </c>
      <c r="D276" t="s">
        <v>1</v>
      </c>
      <c r="E276" t="s">
        <v>613</v>
      </c>
      <c r="F276">
        <v>-80.040000915500002</v>
      </c>
      <c r="G276">
        <v>40.549999237100003</v>
      </c>
      <c r="H276" s="8" t="s">
        <v>612</v>
      </c>
      <c r="I276" t="s">
        <v>614</v>
      </c>
      <c r="J276" s="3">
        <v>1</v>
      </c>
      <c r="K276" t="s">
        <v>615</v>
      </c>
      <c r="L276" s="4">
        <v>1</v>
      </c>
      <c r="M276" t="s">
        <v>615</v>
      </c>
      <c r="N276">
        <f t="shared" si="17"/>
        <v>0</v>
      </c>
      <c r="P276">
        <f t="shared" si="18"/>
        <v>0</v>
      </c>
      <c r="Q276">
        <f t="shared" si="19"/>
        <v>1</v>
      </c>
      <c r="R276">
        <f t="shared" si="16"/>
        <v>1</v>
      </c>
      <c r="S276" t="s">
        <v>628</v>
      </c>
      <c r="T276" t="s">
        <v>617</v>
      </c>
      <c r="U276" t="s">
        <v>1</v>
      </c>
      <c r="V276" t="s">
        <v>618</v>
      </c>
      <c r="W276">
        <v>-79.997032000000004</v>
      </c>
      <c r="X276">
        <v>40.597487999999998</v>
      </c>
      <c r="Y276">
        <v>1</v>
      </c>
    </row>
    <row r="277" spans="1:25" hidden="1" x14ac:dyDescent="0.2">
      <c r="A277">
        <v>3349842</v>
      </c>
      <c r="B277">
        <v>13</v>
      </c>
      <c r="C277" t="s">
        <v>612</v>
      </c>
      <c r="D277" t="s">
        <v>1</v>
      </c>
      <c r="E277" t="s">
        <v>613</v>
      </c>
      <c r="F277">
        <v>-80.040000915500002</v>
      </c>
      <c r="G277">
        <v>40.549999237100003</v>
      </c>
      <c r="H277" s="8" t="s">
        <v>612</v>
      </c>
      <c r="I277" t="s">
        <v>614</v>
      </c>
      <c r="J277" s="3">
        <v>1</v>
      </c>
      <c r="K277" t="s">
        <v>615</v>
      </c>
      <c r="L277" s="4">
        <v>1</v>
      </c>
      <c r="M277" t="s">
        <v>615</v>
      </c>
      <c r="N277">
        <f t="shared" si="17"/>
        <v>0</v>
      </c>
      <c r="P277">
        <f t="shared" si="18"/>
        <v>0</v>
      </c>
      <c r="Q277">
        <f t="shared" si="19"/>
        <v>1</v>
      </c>
      <c r="R277">
        <f t="shared" si="16"/>
        <v>1</v>
      </c>
      <c r="S277" t="s">
        <v>616</v>
      </c>
      <c r="T277" t="s">
        <v>617</v>
      </c>
      <c r="U277" t="s">
        <v>1</v>
      </c>
      <c r="V277" t="s">
        <v>618</v>
      </c>
      <c r="W277">
        <v>-79.997032000000004</v>
      </c>
      <c r="X277">
        <v>40.597487999999998</v>
      </c>
      <c r="Y277">
        <v>1</v>
      </c>
    </row>
    <row r="278" spans="1:25" hidden="1" x14ac:dyDescent="0.2">
      <c r="A278">
        <v>3349842</v>
      </c>
      <c r="B278">
        <v>13</v>
      </c>
      <c r="C278" t="s">
        <v>612</v>
      </c>
      <c r="D278" t="s">
        <v>1</v>
      </c>
      <c r="E278" t="s">
        <v>613</v>
      </c>
      <c r="F278">
        <v>-80.040000915500002</v>
      </c>
      <c r="G278">
        <v>40.549999237100003</v>
      </c>
      <c r="H278" s="8" t="s">
        <v>612</v>
      </c>
      <c r="I278" t="s">
        <v>614</v>
      </c>
      <c r="J278" s="3">
        <v>1</v>
      </c>
      <c r="K278" t="s">
        <v>615</v>
      </c>
      <c r="L278" s="4">
        <v>1</v>
      </c>
      <c r="M278" t="s">
        <v>615</v>
      </c>
      <c r="N278">
        <f t="shared" si="17"/>
        <v>0</v>
      </c>
      <c r="P278">
        <f t="shared" si="18"/>
        <v>0</v>
      </c>
      <c r="Q278">
        <f t="shared" si="19"/>
        <v>1</v>
      </c>
      <c r="R278">
        <f t="shared" si="16"/>
        <v>1</v>
      </c>
      <c r="S278" t="s">
        <v>616</v>
      </c>
      <c r="T278" t="s">
        <v>617</v>
      </c>
      <c r="U278" t="s">
        <v>1</v>
      </c>
      <c r="V278" t="s">
        <v>618</v>
      </c>
      <c r="W278">
        <v>-79.997032000000004</v>
      </c>
      <c r="X278">
        <v>40.597487999999998</v>
      </c>
      <c r="Y278">
        <v>1</v>
      </c>
    </row>
    <row r="279" spans="1:25" hidden="1" x14ac:dyDescent="0.2">
      <c r="A279">
        <v>3349842</v>
      </c>
      <c r="B279">
        <v>13</v>
      </c>
      <c r="C279" t="s">
        <v>612</v>
      </c>
      <c r="D279" t="s">
        <v>1</v>
      </c>
      <c r="E279" t="s">
        <v>613</v>
      </c>
      <c r="F279">
        <v>-80.040000915500002</v>
      </c>
      <c r="G279">
        <v>40.549999237100003</v>
      </c>
      <c r="H279" s="8" t="s">
        <v>612</v>
      </c>
      <c r="I279" t="s">
        <v>614</v>
      </c>
      <c r="J279" s="3">
        <v>1</v>
      </c>
      <c r="K279" t="s">
        <v>629</v>
      </c>
      <c r="L279" s="4">
        <v>1</v>
      </c>
      <c r="M279" t="s">
        <v>629</v>
      </c>
      <c r="N279">
        <f t="shared" si="17"/>
        <v>0</v>
      </c>
      <c r="P279">
        <f t="shared" si="18"/>
        <v>0</v>
      </c>
      <c r="Q279">
        <f t="shared" si="19"/>
        <v>1</v>
      </c>
      <c r="R279">
        <f t="shared" si="16"/>
        <v>1</v>
      </c>
      <c r="S279" t="s">
        <v>630</v>
      </c>
      <c r="T279" t="s">
        <v>631</v>
      </c>
      <c r="U279" t="s">
        <v>31</v>
      </c>
      <c r="V279" t="s">
        <v>632</v>
      </c>
      <c r="W279">
        <v>-79.927279999999996</v>
      </c>
      <c r="X279">
        <v>40.570587000000003</v>
      </c>
      <c r="Y279">
        <v>1</v>
      </c>
    </row>
    <row r="280" spans="1:25" hidden="1" x14ac:dyDescent="0.2">
      <c r="A280">
        <v>3349842</v>
      </c>
      <c r="B280">
        <v>13</v>
      </c>
      <c r="C280" t="s">
        <v>612</v>
      </c>
      <c r="D280" t="s">
        <v>1</v>
      </c>
      <c r="E280" t="s">
        <v>613</v>
      </c>
      <c r="F280">
        <v>-80.040000915500002</v>
      </c>
      <c r="G280">
        <v>40.549999237100003</v>
      </c>
      <c r="H280" s="8" t="s">
        <v>612</v>
      </c>
      <c r="I280" t="s">
        <v>614</v>
      </c>
      <c r="J280" s="3">
        <v>1</v>
      </c>
      <c r="K280" t="s">
        <v>615</v>
      </c>
      <c r="L280" s="4">
        <v>1</v>
      </c>
      <c r="M280" t="s">
        <v>615</v>
      </c>
      <c r="N280">
        <f t="shared" si="17"/>
        <v>0</v>
      </c>
      <c r="P280">
        <f t="shared" si="18"/>
        <v>0</v>
      </c>
      <c r="Q280">
        <f t="shared" si="19"/>
        <v>1</v>
      </c>
      <c r="R280">
        <f t="shared" si="16"/>
        <v>1</v>
      </c>
      <c r="S280" t="s">
        <v>623</v>
      </c>
      <c r="T280" t="s">
        <v>617</v>
      </c>
      <c r="U280" t="s">
        <v>1</v>
      </c>
      <c r="V280" t="s">
        <v>618</v>
      </c>
      <c r="W280">
        <v>-79.997032000000004</v>
      </c>
      <c r="X280">
        <v>40.597487999999998</v>
      </c>
      <c r="Y280">
        <v>1</v>
      </c>
    </row>
    <row r="281" spans="1:25" hidden="1" x14ac:dyDescent="0.2">
      <c r="A281">
        <v>3349842</v>
      </c>
      <c r="B281">
        <v>13</v>
      </c>
      <c r="C281" t="s">
        <v>612</v>
      </c>
      <c r="D281" t="s">
        <v>1</v>
      </c>
      <c r="E281" t="s">
        <v>613</v>
      </c>
      <c r="F281">
        <v>-80.040000915500002</v>
      </c>
      <c r="G281">
        <v>40.549999237100003</v>
      </c>
      <c r="H281" s="8" t="s">
        <v>612</v>
      </c>
      <c r="I281" t="s">
        <v>614</v>
      </c>
      <c r="J281" s="3">
        <v>1</v>
      </c>
      <c r="K281" t="s">
        <v>615</v>
      </c>
      <c r="L281" s="4">
        <v>1</v>
      </c>
      <c r="M281" t="s">
        <v>615</v>
      </c>
      <c r="N281">
        <f t="shared" si="17"/>
        <v>0</v>
      </c>
      <c r="P281">
        <f t="shared" si="18"/>
        <v>0</v>
      </c>
      <c r="Q281">
        <f t="shared" si="19"/>
        <v>1</v>
      </c>
      <c r="R281">
        <f t="shared" si="16"/>
        <v>1</v>
      </c>
      <c r="S281" t="s">
        <v>623</v>
      </c>
      <c r="T281" t="s">
        <v>617</v>
      </c>
      <c r="U281" t="s">
        <v>1</v>
      </c>
      <c r="V281" t="s">
        <v>618</v>
      </c>
      <c r="W281">
        <v>-79.997032000000004</v>
      </c>
      <c r="X281">
        <v>40.597487999999998</v>
      </c>
      <c r="Y281">
        <v>1</v>
      </c>
    </row>
    <row r="282" spans="1:25" hidden="1" x14ac:dyDescent="0.2">
      <c r="A282">
        <v>3349842</v>
      </c>
      <c r="B282">
        <v>13</v>
      </c>
      <c r="C282" t="s">
        <v>612</v>
      </c>
      <c r="D282" t="s">
        <v>1</v>
      </c>
      <c r="E282" t="s">
        <v>613</v>
      </c>
      <c r="F282">
        <v>-80.040000915500002</v>
      </c>
      <c r="G282">
        <v>40.549999237100003</v>
      </c>
      <c r="H282" s="8" t="s">
        <v>612</v>
      </c>
      <c r="I282" t="s">
        <v>614</v>
      </c>
      <c r="J282" s="3">
        <v>1</v>
      </c>
      <c r="K282" t="s">
        <v>633</v>
      </c>
      <c r="L282" s="4">
        <v>1</v>
      </c>
      <c r="M282" t="s">
        <v>633</v>
      </c>
      <c r="N282">
        <f t="shared" si="17"/>
        <v>0</v>
      </c>
      <c r="P282">
        <f t="shared" si="18"/>
        <v>0</v>
      </c>
      <c r="Q282">
        <f t="shared" si="19"/>
        <v>1</v>
      </c>
      <c r="R282">
        <f t="shared" si="16"/>
        <v>1</v>
      </c>
      <c r="S282" t="s">
        <v>634</v>
      </c>
      <c r="T282" t="s">
        <v>635</v>
      </c>
      <c r="U282" t="s">
        <v>31</v>
      </c>
      <c r="V282" t="s">
        <v>636</v>
      </c>
      <c r="W282">
        <v>-80.006659999999997</v>
      </c>
      <c r="X282">
        <v>40.588664999999999</v>
      </c>
      <c r="Y282">
        <v>1</v>
      </c>
    </row>
    <row r="283" spans="1:25" hidden="1" x14ac:dyDescent="0.2">
      <c r="A283">
        <v>3349842</v>
      </c>
      <c r="B283">
        <v>13</v>
      </c>
      <c r="C283" t="s">
        <v>612</v>
      </c>
      <c r="D283" t="s">
        <v>1</v>
      </c>
      <c r="E283" t="s">
        <v>613</v>
      </c>
      <c r="F283">
        <v>-80.040000915500002</v>
      </c>
      <c r="G283">
        <v>40.549999237100003</v>
      </c>
      <c r="H283" s="8" t="s">
        <v>612</v>
      </c>
      <c r="I283" t="s">
        <v>614</v>
      </c>
      <c r="J283" s="3">
        <v>1</v>
      </c>
      <c r="K283" t="s">
        <v>637</v>
      </c>
      <c r="L283" s="4">
        <v>1</v>
      </c>
      <c r="M283" t="s">
        <v>637</v>
      </c>
      <c r="N283">
        <f t="shared" si="17"/>
        <v>0</v>
      </c>
      <c r="P283">
        <f t="shared" si="18"/>
        <v>0</v>
      </c>
      <c r="Q283">
        <f t="shared" si="19"/>
        <v>1</v>
      </c>
      <c r="R283">
        <f t="shared" si="16"/>
        <v>1</v>
      </c>
      <c r="S283" t="s">
        <v>638</v>
      </c>
      <c r="T283" t="s">
        <v>621</v>
      </c>
      <c r="U283" t="s">
        <v>1</v>
      </c>
      <c r="V283" t="s">
        <v>622</v>
      </c>
      <c r="W283">
        <v>-80.009389999999996</v>
      </c>
      <c r="X283">
        <v>40.542659999999998</v>
      </c>
      <c r="Y283">
        <v>1</v>
      </c>
    </row>
    <row r="284" spans="1:25" hidden="1" x14ac:dyDescent="0.2">
      <c r="A284">
        <v>3349842</v>
      </c>
      <c r="B284">
        <v>13</v>
      </c>
      <c r="C284" t="s">
        <v>612</v>
      </c>
      <c r="D284" t="s">
        <v>1</v>
      </c>
      <c r="E284" t="s">
        <v>613</v>
      </c>
      <c r="F284">
        <v>-80.040000915500002</v>
      </c>
      <c r="G284">
        <v>40.549999237100003</v>
      </c>
      <c r="H284" s="8" t="s">
        <v>612</v>
      </c>
      <c r="I284" t="s">
        <v>614</v>
      </c>
      <c r="J284" s="3">
        <v>1</v>
      </c>
      <c r="K284" t="s">
        <v>639</v>
      </c>
      <c r="L284" s="4">
        <v>1</v>
      </c>
      <c r="M284" t="s">
        <v>639</v>
      </c>
      <c r="N284">
        <f t="shared" si="17"/>
        <v>0</v>
      </c>
      <c r="P284">
        <f t="shared" si="18"/>
        <v>0</v>
      </c>
      <c r="Q284">
        <f t="shared" si="19"/>
        <v>1</v>
      </c>
      <c r="R284">
        <f t="shared" si="16"/>
        <v>1</v>
      </c>
      <c r="S284" t="s">
        <v>640</v>
      </c>
      <c r="T284" t="s">
        <v>617</v>
      </c>
      <c r="U284" t="s">
        <v>1</v>
      </c>
      <c r="V284" t="s">
        <v>618</v>
      </c>
      <c r="W284">
        <v>-79.997032000000004</v>
      </c>
      <c r="X284">
        <v>40.597487999999998</v>
      </c>
      <c r="Y284">
        <v>1</v>
      </c>
    </row>
    <row r="285" spans="1:25" hidden="1" x14ac:dyDescent="0.2">
      <c r="A285">
        <v>6060022</v>
      </c>
      <c r="B285">
        <v>13</v>
      </c>
      <c r="C285" t="s">
        <v>641</v>
      </c>
      <c r="D285" t="s">
        <v>1</v>
      </c>
      <c r="E285" t="s">
        <v>642</v>
      </c>
      <c r="F285">
        <v>-79.949996948199995</v>
      </c>
      <c r="G285">
        <v>40.430000305199997</v>
      </c>
      <c r="H285" s="8" t="s">
        <v>641</v>
      </c>
      <c r="I285" t="s">
        <v>643</v>
      </c>
      <c r="J285" s="3">
        <v>1</v>
      </c>
      <c r="K285" t="s">
        <v>644</v>
      </c>
      <c r="L285" s="4">
        <v>1</v>
      </c>
      <c r="M285" t="s">
        <v>644</v>
      </c>
      <c r="N285">
        <f t="shared" si="17"/>
        <v>0</v>
      </c>
      <c r="P285">
        <f t="shared" si="18"/>
        <v>0</v>
      </c>
      <c r="Q285">
        <f t="shared" si="19"/>
        <v>1</v>
      </c>
      <c r="R285">
        <f t="shared" si="16"/>
        <v>1</v>
      </c>
      <c r="S285" t="s">
        <v>645</v>
      </c>
      <c r="T285" t="s">
        <v>646</v>
      </c>
      <c r="U285" t="s">
        <v>647</v>
      </c>
      <c r="V285" t="s">
        <v>648</v>
      </c>
      <c r="W285">
        <v>-80.045219000000003</v>
      </c>
      <c r="X285">
        <v>40.377372999999999</v>
      </c>
      <c r="Y285">
        <v>1</v>
      </c>
    </row>
    <row r="286" spans="1:25" hidden="1" x14ac:dyDescent="0.2">
      <c r="A286">
        <v>6060022</v>
      </c>
      <c r="B286">
        <v>13</v>
      </c>
      <c r="C286" t="s">
        <v>641</v>
      </c>
      <c r="D286" t="s">
        <v>1</v>
      </c>
      <c r="E286" t="s">
        <v>642</v>
      </c>
      <c r="F286">
        <v>-79.949996948199995</v>
      </c>
      <c r="G286">
        <v>40.430000305199997</v>
      </c>
      <c r="H286" s="8" t="s">
        <v>641</v>
      </c>
      <c r="I286" t="s">
        <v>643</v>
      </c>
      <c r="J286" s="3">
        <v>1</v>
      </c>
      <c r="K286" t="s">
        <v>649</v>
      </c>
      <c r="L286" s="4">
        <v>1</v>
      </c>
      <c r="M286" t="s">
        <v>649</v>
      </c>
      <c r="N286">
        <f t="shared" si="17"/>
        <v>0</v>
      </c>
      <c r="P286">
        <f t="shared" si="18"/>
        <v>0</v>
      </c>
      <c r="Q286">
        <f t="shared" si="19"/>
        <v>1</v>
      </c>
      <c r="R286">
        <f t="shared" si="16"/>
        <v>1</v>
      </c>
      <c r="S286" t="s">
        <v>650</v>
      </c>
      <c r="T286" t="s">
        <v>651</v>
      </c>
      <c r="U286" t="s">
        <v>1</v>
      </c>
      <c r="V286" t="s">
        <v>652</v>
      </c>
      <c r="W286">
        <v>-80.048316999999997</v>
      </c>
      <c r="X286">
        <v>40.365284000000003</v>
      </c>
      <c r="Y286">
        <v>1</v>
      </c>
    </row>
    <row r="287" spans="1:25" hidden="1" x14ac:dyDescent="0.2">
      <c r="A287">
        <v>6060022</v>
      </c>
      <c r="B287">
        <v>13</v>
      </c>
      <c r="C287" t="s">
        <v>641</v>
      </c>
      <c r="D287" t="s">
        <v>1</v>
      </c>
      <c r="E287" t="s">
        <v>642</v>
      </c>
      <c r="F287">
        <v>-79.949996948199995</v>
      </c>
      <c r="G287">
        <v>40.430000305199997</v>
      </c>
      <c r="H287" s="8" t="s">
        <v>641</v>
      </c>
      <c r="I287" t="s">
        <v>643</v>
      </c>
      <c r="J287" s="3">
        <v>1</v>
      </c>
      <c r="K287" t="s">
        <v>653</v>
      </c>
      <c r="L287" s="4">
        <v>1</v>
      </c>
      <c r="M287" t="s">
        <v>653</v>
      </c>
      <c r="N287">
        <f t="shared" si="17"/>
        <v>0</v>
      </c>
      <c r="P287">
        <f t="shared" si="18"/>
        <v>0</v>
      </c>
      <c r="Q287">
        <f t="shared" si="19"/>
        <v>1</v>
      </c>
      <c r="R287">
        <f t="shared" si="16"/>
        <v>1</v>
      </c>
      <c r="S287" t="s">
        <v>654</v>
      </c>
      <c r="T287" t="s">
        <v>646</v>
      </c>
      <c r="U287" t="s">
        <v>647</v>
      </c>
      <c r="V287" t="s">
        <v>648</v>
      </c>
      <c r="W287">
        <v>-80.045219000000003</v>
      </c>
      <c r="X287">
        <v>40.377372999999999</v>
      </c>
      <c r="Y287">
        <v>1</v>
      </c>
    </row>
    <row r="288" spans="1:25" hidden="1" x14ac:dyDescent="0.2">
      <c r="A288">
        <v>6060022</v>
      </c>
      <c r="B288">
        <v>13</v>
      </c>
      <c r="C288" t="s">
        <v>641</v>
      </c>
      <c r="D288" t="s">
        <v>1</v>
      </c>
      <c r="E288" t="s">
        <v>642</v>
      </c>
      <c r="F288">
        <v>-79.949996948199995</v>
      </c>
      <c r="G288">
        <v>40.430000305199997</v>
      </c>
      <c r="H288" s="8" t="s">
        <v>641</v>
      </c>
      <c r="I288" t="s">
        <v>643</v>
      </c>
      <c r="J288" s="3">
        <v>1</v>
      </c>
      <c r="K288" t="s">
        <v>655</v>
      </c>
      <c r="L288" s="4">
        <v>1</v>
      </c>
      <c r="M288" t="s">
        <v>655</v>
      </c>
      <c r="N288">
        <f t="shared" si="17"/>
        <v>0</v>
      </c>
      <c r="P288">
        <f t="shared" si="18"/>
        <v>0</v>
      </c>
      <c r="Q288">
        <f t="shared" si="19"/>
        <v>1</v>
      </c>
      <c r="R288">
        <f t="shared" si="16"/>
        <v>1</v>
      </c>
      <c r="S288" t="s">
        <v>656</v>
      </c>
      <c r="T288" t="s">
        <v>657</v>
      </c>
      <c r="U288" t="s">
        <v>1</v>
      </c>
      <c r="V288" t="s">
        <v>658</v>
      </c>
      <c r="W288">
        <v>-79.960457000000005</v>
      </c>
      <c r="X288">
        <v>40.470444000000001</v>
      </c>
      <c r="Y288">
        <v>1</v>
      </c>
    </row>
    <row r="289" spans="1:25" hidden="1" x14ac:dyDescent="0.2">
      <c r="A289">
        <v>6060022</v>
      </c>
      <c r="B289">
        <v>13</v>
      </c>
      <c r="C289" t="s">
        <v>641</v>
      </c>
      <c r="D289" t="s">
        <v>1</v>
      </c>
      <c r="E289" t="s">
        <v>642</v>
      </c>
      <c r="F289">
        <v>-79.949996948199995</v>
      </c>
      <c r="G289">
        <v>40.430000305199997</v>
      </c>
      <c r="H289" s="8" t="s">
        <v>641</v>
      </c>
      <c r="I289" t="s">
        <v>643</v>
      </c>
      <c r="J289" s="3">
        <v>1</v>
      </c>
      <c r="K289" t="s">
        <v>659</v>
      </c>
      <c r="L289" s="4">
        <v>1</v>
      </c>
      <c r="M289" t="s">
        <v>659</v>
      </c>
      <c r="N289">
        <f t="shared" si="17"/>
        <v>0</v>
      </c>
      <c r="P289">
        <f t="shared" si="18"/>
        <v>0</v>
      </c>
      <c r="Q289">
        <f t="shared" si="19"/>
        <v>1</v>
      </c>
      <c r="R289">
        <f t="shared" si="16"/>
        <v>1</v>
      </c>
      <c r="S289" t="s">
        <v>660</v>
      </c>
      <c r="T289" t="s">
        <v>367</v>
      </c>
      <c r="U289" t="s">
        <v>1</v>
      </c>
      <c r="V289" t="s">
        <v>661</v>
      </c>
      <c r="W289">
        <v>-79.892112999999995</v>
      </c>
      <c r="X289">
        <v>40.438136999999998</v>
      </c>
      <c r="Y289">
        <v>1</v>
      </c>
    </row>
    <row r="290" spans="1:25" hidden="1" x14ac:dyDescent="0.2">
      <c r="A290">
        <v>6060022</v>
      </c>
      <c r="B290">
        <v>13</v>
      </c>
      <c r="C290" t="s">
        <v>641</v>
      </c>
      <c r="D290" t="s">
        <v>1</v>
      </c>
      <c r="E290" t="s">
        <v>642</v>
      </c>
      <c r="F290">
        <v>-79.949996948199995</v>
      </c>
      <c r="G290">
        <v>40.430000305199997</v>
      </c>
      <c r="H290" s="8" t="s">
        <v>641</v>
      </c>
      <c r="I290" t="s">
        <v>643</v>
      </c>
      <c r="J290" s="3">
        <v>1</v>
      </c>
      <c r="K290" t="s">
        <v>662</v>
      </c>
      <c r="L290" s="4">
        <v>1</v>
      </c>
      <c r="M290" t="s">
        <v>662</v>
      </c>
      <c r="N290">
        <f t="shared" si="17"/>
        <v>0</v>
      </c>
      <c r="P290">
        <f t="shared" si="18"/>
        <v>0</v>
      </c>
      <c r="Q290">
        <f t="shared" si="19"/>
        <v>1</v>
      </c>
      <c r="R290">
        <f t="shared" si="16"/>
        <v>1</v>
      </c>
      <c r="S290" t="s">
        <v>663</v>
      </c>
      <c r="T290" t="s">
        <v>390</v>
      </c>
      <c r="Y290">
        <v>1</v>
      </c>
    </row>
    <row r="291" spans="1:25" hidden="1" x14ac:dyDescent="0.2">
      <c r="A291">
        <v>6060022</v>
      </c>
      <c r="B291">
        <v>13</v>
      </c>
      <c r="C291" t="s">
        <v>641</v>
      </c>
      <c r="D291" t="s">
        <v>1</v>
      </c>
      <c r="E291" t="s">
        <v>642</v>
      </c>
      <c r="F291">
        <v>-79.949996948199995</v>
      </c>
      <c r="G291">
        <v>40.430000305199997</v>
      </c>
      <c r="H291" s="8" t="s">
        <v>641</v>
      </c>
      <c r="I291" t="s">
        <v>643</v>
      </c>
      <c r="J291" s="3">
        <v>1</v>
      </c>
      <c r="K291" t="s">
        <v>664</v>
      </c>
      <c r="L291" s="4">
        <v>1</v>
      </c>
      <c r="M291" t="s">
        <v>664</v>
      </c>
      <c r="N291">
        <f t="shared" si="17"/>
        <v>0</v>
      </c>
      <c r="P291">
        <f t="shared" si="18"/>
        <v>0</v>
      </c>
      <c r="Q291">
        <f t="shared" si="19"/>
        <v>1</v>
      </c>
      <c r="R291">
        <f t="shared" si="16"/>
        <v>1</v>
      </c>
      <c r="S291" t="s">
        <v>665</v>
      </c>
      <c r="T291" t="s">
        <v>666</v>
      </c>
      <c r="U291" t="s">
        <v>1</v>
      </c>
      <c r="V291" t="s">
        <v>667</v>
      </c>
      <c r="W291">
        <v>-80.017257999999998</v>
      </c>
      <c r="X291">
        <v>40.428550999999999</v>
      </c>
      <c r="Y291">
        <v>1</v>
      </c>
    </row>
    <row r="292" spans="1:25" hidden="1" x14ac:dyDescent="0.2">
      <c r="A292">
        <v>6060022</v>
      </c>
      <c r="B292">
        <v>13</v>
      </c>
      <c r="C292" t="s">
        <v>641</v>
      </c>
      <c r="D292" t="s">
        <v>1</v>
      </c>
      <c r="E292" t="s">
        <v>642</v>
      </c>
      <c r="F292">
        <v>-79.949996948199995</v>
      </c>
      <c r="G292">
        <v>40.430000305199997</v>
      </c>
      <c r="H292" s="8" t="s">
        <v>641</v>
      </c>
      <c r="I292" t="s">
        <v>643</v>
      </c>
      <c r="J292" s="3">
        <v>1</v>
      </c>
      <c r="K292" t="s">
        <v>668</v>
      </c>
      <c r="L292" s="4">
        <v>1</v>
      </c>
      <c r="M292" t="s">
        <v>668</v>
      </c>
      <c r="N292">
        <f t="shared" si="17"/>
        <v>0</v>
      </c>
      <c r="P292">
        <f t="shared" si="18"/>
        <v>0</v>
      </c>
      <c r="Q292">
        <f t="shared" si="19"/>
        <v>1</v>
      </c>
      <c r="R292">
        <f t="shared" si="16"/>
        <v>1</v>
      </c>
      <c r="S292" t="s">
        <v>669</v>
      </c>
      <c r="T292" t="s">
        <v>670</v>
      </c>
      <c r="U292" t="s">
        <v>671</v>
      </c>
      <c r="V292" t="s">
        <v>672</v>
      </c>
      <c r="W292">
        <v>-79.909813</v>
      </c>
      <c r="X292">
        <v>40.407271999999999</v>
      </c>
      <c r="Y292">
        <v>1</v>
      </c>
    </row>
    <row r="293" spans="1:25" hidden="1" x14ac:dyDescent="0.2">
      <c r="A293">
        <v>6060022</v>
      </c>
      <c r="B293">
        <v>13</v>
      </c>
      <c r="C293" t="s">
        <v>641</v>
      </c>
      <c r="D293" t="s">
        <v>1</v>
      </c>
      <c r="E293" t="s">
        <v>642</v>
      </c>
      <c r="F293">
        <v>-79.949996948199995</v>
      </c>
      <c r="G293">
        <v>40.430000305199997</v>
      </c>
      <c r="H293" s="8" t="s">
        <v>641</v>
      </c>
      <c r="I293" t="s">
        <v>643</v>
      </c>
      <c r="J293" s="3">
        <v>1</v>
      </c>
      <c r="K293" t="s">
        <v>673</v>
      </c>
      <c r="L293" s="4">
        <v>1</v>
      </c>
      <c r="M293" t="s">
        <v>673</v>
      </c>
      <c r="N293">
        <f t="shared" si="17"/>
        <v>0</v>
      </c>
      <c r="P293">
        <f t="shared" si="18"/>
        <v>0</v>
      </c>
      <c r="Q293">
        <f t="shared" si="19"/>
        <v>1</v>
      </c>
      <c r="R293">
        <f t="shared" si="16"/>
        <v>1</v>
      </c>
      <c r="S293" t="s">
        <v>674</v>
      </c>
      <c r="T293" t="s">
        <v>367</v>
      </c>
      <c r="U293" t="s">
        <v>1</v>
      </c>
      <c r="V293" t="s">
        <v>661</v>
      </c>
      <c r="W293">
        <v>-79.892112999999995</v>
      </c>
      <c r="X293">
        <v>40.438136999999998</v>
      </c>
      <c r="Y293">
        <v>1</v>
      </c>
    </row>
    <row r="294" spans="1:25" hidden="1" x14ac:dyDescent="0.2">
      <c r="A294">
        <v>6060022</v>
      </c>
      <c r="B294">
        <v>13</v>
      </c>
      <c r="C294" t="s">
        <v>641</v>
      </c>
      <c r="D294" t="s">
        <v>1</v>
      </c>
      <c r="E294" t="s">
        <v>642</v>
      </c>
      <c r="F294">
        <v>-79.949996948199995</v>
      </c>
      <c r="G294">
        <v>40.430000305199997</v>
      </c>
      <c r="H294" s="8" t="s">
        <v>641</v>
      </c>
      <c r="I294" t="s">
        <v>643</v>
      </c>
      <c r="J294" s="3">
        <v>1</v>
      </c>
      <c r="K294" t="s">
        <v>662</v>
      </c>
      <c r="L294" s="4">
        <v>1</v>
      </c>
      <c r="M294" t="s">
        <v>662</v>
      </c>
      <c r="N294">
        <f t="shared" si="17"/>
        <v>0</v>
      </c>
      <c r="P294">
        <f t="shared" si="18"/>
        <v>0</v>
      </c>
      <c r="Q294">
        <f t="shared" si="19"/>
        <v>1</v>
      </c>
      <c r="R294">
        <f t="shared" si="16"/>
        <v>1</v>
      </c>
      <c r="S294" t="s">
        <v>675</v>
      </c>
      <c r="T294" t="s">
        <v>390</v>
      </c>
      <c r="Y294">
        <v>1</v>
      </c>
    </row>
    <row r="295" spans="1:25" hidden="1" x14ac:dyDescent="0.2">
      <c r="A295">
        <v>6060022</v>
      </c>
      <c r="B295">
        <v>13</v>
      </c>
      <c r="C295" t="s">
        <v>641</v>
      </c>
      <c r="D295" t="s">
        <v>1</v>
      </c>
      <c r="E295" t="s">
        <v>642</v>
      </c>
      <c r="F295">
        <v>-79.949996948199995</v>
      </c>
      <c r="G295">
        <v>40.430000305199997</v>
      </c>
      <c r="H295" s="8" t="s">
        <v>641</v>
      </c>
      <c r="I295" t="s">
        <v>643</v>
      </c>
      <c r="J295" s="3">
        <v>1</v>
      </c>
      <c r="K295" t="s">
        <v>676</v>
      </c>
      <c r="L295" s="4">
        <v>1</v>
      </c>
      <c r="M295" t="s">
        <v>676</v>
      </c>
      <c r="N295">
        <f t="shared" si="17"/>
        <v>0</v>
      </c>
      <c r="P295">
        <f t="shared" si="18"/>
        <v>0</v>
      </c>
      <c r="Q295">
        <f t="shared" si="19"/>
        <v>1</v>
      </c>
      <c r="R295">
        <f t="shared" si="16"/>
        <v>1</v>
      </c>
      <c r="S295" t="s">
        <v>677</v>
      </c>
      <c r="T295" t="s">
        <v>678</v>
      </c>
      <c r="U295" t="s">
        <v>1</v>
      </c>
      <c r="V295" t="s">
        <v>679</v>
      </c>
      <c r="W295">
        <v>-80.081695999999994</v>
      </c>
      <c r="X295">
        <v>40.584347000000001</v>
      </c>
      <c r="Y295">
        <v>1</v>
      </c>
    </row>
    <row r="296" spans="1:25" hidden="1" x14ac:dyDescent="0.2">
      <c r="A296">
        <v>6060022</v>
      </c>
      <c r="B296">
        <v>13</v>
      </c>
      <c r="C296" t="s">
        <v>641</v>
      </c>
      <c r="D296" t="s">
        <v>1</v>
      </c>
      <c r="E296" t="s">
        <v>642</v>
      </c>
      <c r="F296">
        <v>-79.949996948199995</v>
      </c>
      <c r="G296">
        <v>40.430000305199997</v>
      </c>
      <c r="H296" s="8" t="s">
        <v>641</v>
      </c>
      <c r="I296" t="s">
        <v>643</v>
      </c>
      <c r="J296" s="3">
        <v>1</v>
      </c>
      <c r="K296" t="s">
        <v>680</v>
      </c>
      <c r="L296" s="4">
        <v>1</v>
      </c>
      <c r="M296" t="s">
        <v>680</v>
      </c>
      <c r="N296">
        <f t="shared" si="17"/>
        <v>0</v>
      </c>
      <c r="P296">
        <f t="shared" si="18"/>
        <v>0</v>
      </c>
      <c r="Q296">
        <f t="shared" si="19"/>
        <v>1</v>
      </c>
      <c r="R296">
        <f t="shared" si="16"/>
        <v>1</v>
      </c>
      <c r="S296" t="s">
        <v>681</v>
      </c>
      <c r="T296" t="s">
        <v>678</v>
      </c>
      <c r="U296" t="s">
        <v>1</v>
      </c>
      <c r="V296" t="s">
        <v>679</v>
      </c>
      <c r="W296">
        <v>-80.081695999999994</v>
      </c>
      <c r="X296">
        <v>40.584347000000001</v>
      </c>
      <c r="Y296">
        <v>1</v>
      </c>
    </row>
    <row r="297" spans="1:25" hidden="1" x14ac:dyDescent="0.2">
      <c r="A297">
        <v>6060022</v>
      </c>
      <c r="B297">
        <v>13</v>
      </c>
      <c r="C297" t="s">
        <v>641</v>
      </c>
      <c r="D297" t="s">
        <v>1</v>
      </c>
      <c r="E297" t="s">
        <v>642</v>
      </c>
      <c r="F297">
        <v>-79.949996948199995</v>
      </c>
      <c r="G297">
        <v>40.430000305199997</v>
      </c>
      <c r="H297" s="8" t="s">
        <v>641</v>
      </c>
      <c r="I297" t="s">
        <v>643</v>
      </c>
      <c r="J297" s="3">
        <v>1</v>
      </c>
      <c r="K297" t="s">
        <v>682</v>
      </c>
      <c r="L297" s="4">
        <v>1</v>
      </c>
      <c r="M297" t="s">
        <v>682</v>
      </c>
      <c r="N297">
        <f t="shared" si="17"/>
        <v>0</v>
      </c>
      <c r="P297">
        <f t="shared" si="18"/>
        <v>0</v>
      </c>
      <c r="Q297">
        <f t="shared" si="19"/>
        <v>1</v>
      </c>
      <c r="R297">
        <f t="shared" si="16"/>
        <v>1</v>
      </c>
      <c r="S297" t="s">
        <v>683</v>
      </c>
      <c r="T297" t="s">
        <v>367</v>
      </c>
      <c r="U297" t="s">
        <v>1</v>
      </c>
      <c r="V297" t="s">
        <v>661</v>
      </c>
      <c r="W297">
        <v>-79.892112999999995</v>
      </c>
      <c r="X297">
        <v>40.438136999999998</v>
      </c>
      <c r="Y297">
        <v>1</v>
      </c>
    </row>
    <row r="298" spans="1:25" hidden="1" x14ac:dyDescent="0.2">
      <c r="A298">
        <v>12039332</v>
      </c>
      <c r="B298">
        <v>11</v>
      </c>
      <c r="C298" t="s">
        <v>684</v>
      </c>
      <c r="D298" t="s">
        <v>1</v>
      </c>
      <c r="E298" t="s">
        <v>381</v>
      </c>
      <c r="F298">
        <v>-79.989997863799999</v>
      </c>
      <c r="G298">
        <v>40.450000762899997</v>
      </c>
      <c r="H298" s="8" t="s">
        <v>684</v>
      </c>
      <c r="I298" t="s">
        <v>685</v>
      </c>
      <c r="J298" s="3">
        <v>1</v>
      </c>
      <c r="K298" t="s">
        <v>686</v>
      </c>
      <c r="L298" s="4">
        <v>1</v>
      </c>
      <c r="M298" t="s">
        <v>686</v>
      </c>
      <c r="N298">
        <f t="shared" si="17"/>
        <v>0</v>
      </c>
      <c r="P298">
        <f t="shared" si="18"/>
        <v>0</v>
      </c>
      <c r="Q298">
        <f t="shared" si="19"/>
        <v>1</v>
      </c>
      <c r="R298">
        <f t="shared" si="16"/>
        <v>1</v>
      </c>
      <c r="S298" t="s">
        <v>687</v>
      </c>
      <c r="T298" t="s">
        <v>688</v>
      </c>
      <c r="U298" t="s">
        <v>1</v>
      </c>
      <c r="V298" t="s">
        <v>689</v>
      </c>
      <c r="W298">
        <v>0</v>
      </c>
      <c r="X298">
        <v>0</v>
      </c>
      <c r="Y298">
        <v>1</v>
      </c>
    </row>
    <row r="299" spans="1:25" hidden="1" x14ac:dyDescent="0.2">
      <c r="A299">
        <v>12039332</v>
      </c>
      <c r="B299">
        <v>11</v>
      </c>
      <c r="C299" t="s">
        <v>684</v>
      </c>
      <c r="D299" t="s">
        <v>1</v>
      </c>
      <c r="E299" t="s">
        <v>381</v>
      </c>
      <c r="F299">
        <v>-79.989997863799999</v>
      </c>
      <c r="G299">
        <v>40.450000762899997</v>
      </c>
      <c r="H299" s="8" t="s">
        <v>684</v>
      </c>
      <c r="I299" t="s">
        <v>685</v>
      </c>
      <c r="J299" s="3">
        <v>1</v>
      </c>
      <c r="K299" t="s">
        <v>690</v>
      </c>
      <c r="L299" s="4">
        <v>1</v>
      </c>
      <c r="M299" t="s">
        <v>690</v>
      </c>
      <c r="N299">
        <f t="shared" si="17"/>
        <v>0</v>
      </c>
      <c r="P299">
        <f t="shared" si="18"/>
        <v>0</v>
      </c>
      <c r="Q299">
        <f t="shared" si="19"/>
        <v>1</v>
      </c>
      <c r="R299">
        <f t="shared" si="16"/>
        <v>1</v>
      </c>
      <c r="S299" t="s">
        <v>691</v>
      </c>
      <c r="T299" t="s">
        <v>688</v>
      </c>
      <c r="U299" t="s">
        <v>1</v>
      </c>
      <c r="V299" t="s">
        <v>689</v>
      </c>
      <c r="W299">
        <v>0</v>
      </c>
      <c r="X299">
        <v>0</v>
      </c>
      <c r="Y299">
        <v>1</v>
      </c>
    </row>
    <row r="300" spans="1:25" hidden="1" x14ac:dyDescent="0.2">
      <c r="A300">
        <v>12039332</v>
      </c>
      <c r="B300">
        <v>11</v>
      </c>
      <c r="C300" t="s">
        <v>684</v>
      </c>
      <c r="D300" t="s">
        <v>1</v>
      </c>
      <c r="E300" t="s">
        <v>381</v>
      </c>
      <c r="F300">
        <v>-79.989997863799999</v>
      </c>
      <c r="G300">
        <v>40.450000762899997</v>
      </c>
      <c r="H300" s="8" t="s">
        <v>684</v>
      </c>
      <c r="I300" t="s">
        <v>685</v>
      </c>
      <c r="J300" s="3">
        <v>1</v>
      </c>
      <c r="K300" t="s">
        <v>690</v>
      </c>
      <c r="L300" s="4">
        <v>1</v>
      </c>
      <c r="M300" t="s">
        <v>690</v>
      </c>
      <c r="N300">
        <f t="shared" si="17"/>
        <v>0</v>
      </c>
      <c r="P300">
        <f t="shared" si="18"/>
        <v>0</v>
      </c>
      <c r="Q300">
        <f t="shared" si="19"/>
        <v>1</v>
      </c>
      <c r="R300">
        <f t="shared" si="16"/>
        <v>1</v>
      </c>
      <c r="S300" t="s">
        <v>691</v>
      </c>
      <c r="T300" t="s">
        <v>688</v>
      </c>
      <c r="U300" t="s">
        <v>1</v>
      </c>
      <c r="V300" t="s">
        <v>689</v>
      </c>
      <c r="W300">
        <v>0</v>
      </c>
      <c r="X300">
        <v>0</v>
      </c>
      <c r="Y300">
        <v>1</v>
      </c>
    </row>
    <row r="301" spans="1:25" hidden="1" x14ac:dyDescent="0.2">
      <c r="A301">
        <v>12039332</v>
      </c>
      <c r="B301">
        <v>11</v>
      </c>
      <c r="C301" t="s">
        <v>684</v>
      </c>
      <c r="D301" t="s">
        <v>1</v>
      </c>
      <c r="E301" t="s">
        <v>381</v>
      </c>
      <c r="F301">
        <v>-79.989997863799999</v>
      </c>
      <c r="G301">
        <v>40.450000762899997</v>
      </c>
      <c r="H301" s="8" t="s">
        <v>684</v>
      </c>
      <c r="I301" t="s">
        <v>685</v>
      </c>
      <c r="J301" s="3">
        <v>1</v>
      </c>
      <c r="K301" t="s">
        <v>686</v>
      </c>
      <c r="L301" s="4">
        <v>1</v>
      </c>
      <c r="M301" t="s">
        <v>686</v>
      </c>
      <c r="N301">
        <f t="shared" si="17"/>
        <v>0</v>
      </c>
      <c r="P301">
        <f t="shared" si="18"/>
        <v>0</v>
      </c>
      <c r="Q301">
        <f t="shared" si="19"/>
        <v>1</v>
      </c>
      <c r="R301">
        <f t="shared" si="16"/>
        <v>1</v>
      </c>
      <c r="S301" t="s">
        <v>687</v>
      </c>
      <c r="T301" t="s">
        <v>688</v>
      </c>
      <c r="U301" t="s">
        <v>1</v>
      </c>
      <c r="V301" t="s">
        <v>689</v>
      </c>
      <c r="W301">
        <v>0</v>
      </c>
      <c r="X301">
        <v>0</v>
      </c>
      <c r="Y301">
        <v>1</v>
      </c>
    </row>
    <row r="302" spans="1:25" hidden="1" x14ac:dyDescent="0.2">
      <c r="A302">
        <v>12039332</v>
      </c>
      <c r="B302">
        <v>11</v>
      </c>
      <c r="C302" t="s">
        <v>684</v>
      </c>
      <c r="D302" t="s">
        <v>1</v>
      </c>
      <c r="E302" t="s">
        <v>381</v>
      </c>
      <c r="F302">
        <v>-79.989997863799999</v>
      </c>
      <c r="G302">
        <v>40.450000762899997</v>
      </c>
      <c r="H302" s="8" t="s">
        <v>684</v>
      </c>
      <c r="I302" t="s">
        <v>685</v>
      </c>
      <c r="J302" s="3">
        <v>1</v>
      </c>
      <c r="K302" t="s">
        <v>690</v>
      </c>
      <c r="L302" s="4">
        <v>1</v>
      </c>
      <c r="M302" t="s">
        <v>690</v>
      </c>
      <c r="N302">
        <f t="shared" si="17"/>
        <v>0</v>
      </c>
      <c r="P302">
        <f t="shared" si="18"/>
        <v>0</v>
      </c>
      <c r="Q302">
        <f t="shared" si="19"/>
        <v>1</v>
      </c>
      <c r="R302">
        <f t="shared" si="16"/>
        <v>1</v>
      </c>
      <c r="S302" t="s">
        <v>691</v>
      </c>
      <c r="T302" t="s">
        <v>688</v>
      </c>
      <c r="U302" t="s">
        <v>1</v>
      </c>
      <c r="V302" t="s">
        <v>689</v>
      </c>
      <c r="W302">
        <v>0</v>
      </c>
      <c r="X302">
        <v>0</v>
      </c>
      <c r="Y302">
        <v>1</v>
      </c>
    </row>
    <row r="303" spans="1:25" hidden="1" x14ac:dyDescent="0.2">
      <c r="A303">
        <v>12039332</v>
      </c>
      <c r="B303">
        <v>11</v>
      </c>
      <c r="C303" t="s">
        <v>684</v>
      </c>
      <c r="D303" t="s">
        <v>1</v>
      </c>
      <c r="E303" t="s">
        <v>381</v>
      </c>
      <c r="F303">
        <v>-79.989997863799999</v>
      </c>
      <c r="G303">
        <v>40.450000762899997</v>
      </c>
      <c r="H303" s="8" t="s">
        <v>684</v>
      </c>
      <c r="I303" t="s">
        <v>685</v>
      </c>
      <c r="J303" s="3">
        <v>1</v>
      </c>
      <c r="K303" t="s">
        <v>692</v>
      </c>
      <c r="L303" s="4">
        <v>1</v>
      </c>
      <c r="M303" t="s">
        <v>692</v>
      </c>
      <c r="N303">
        <f t="shared" si="17"/>
        <v>0</v>
      </c>
      <c r="P303">
        <f t="shared" si="18"/>
        <v>0</v>
      </c>
      <c r="Q303">
        <f t="shared" si="19"/>
        <v>1</v>
      </c>
      <c r="R303">
        <f t="shared" si="16"/>
        <v>1</v>
      </c>
      <c r="S303" t="s">
        <v>693</v>
      </c>
      <c r="T303" t="s">
        <v>688</v>
      </c>
      <c r="U303" t="s">
        <v>1</v>
      </c>
      <c r="V303" t="s">
        <v>689</v>
      </c>
      <c r="W303">
        <v>0</v>
      </c>
      <c r="X303">
        <v>0</v>
      </c>
      <c r="Y303">
        <v>1</v>
      </c>
    </row>
    <row r="304" spans="1:25" hidden="1" x14ac:dyDescent="0.2">
      <c r="A304">
        <v>12039332</v>
      </c>
      <c r="B304">
        <v>11</v>
      </c>
      <c r="C304" t="s">
        <v>684</v>
      </c>
      <c r="D304" t="s">
        <v>1</v>
      </c>
      <c r="E304" t="s">
        <v>381</v>
      </c>
      <c r="F304">
        <v>-79.989997863799999</v>
      </c>
      <c r="G304">
        <v>40.450000762899997</v>
      </c>
      <c r="H304" s="8" t="s">
        <v>684</v>
      </c>
      <c r="I304" t="s">
        <v>685</v>
      </c>
      <c r="J304" s="3">
        <v>1</v>
      </c>
      <c r="K304" t="s">
        <v>690</v>
      </c>
      <c r="L304" s="4">
        <v>1</v>
      </c>
      <c r="M304" t="s">
        <v>690</v>
      </c>
      <c r="N304">
        <f t="shared" si="17"/>
        <v>0</v>
      </c>
      <c r="P304">
        <f t="shared" si="18"/>
        <v>0</v>
      </c>
      <c r="Q304">
        <f t="shared" si="19"/>
        <v>1</v>
      </c>
      <c r="R304">
        <f t="shared" si="16"/>
        <v>1</v>
      </c>
      <c r="S304" t="s">
        <v>691</v>
      </c>
      <c r="T304" t="s">
        <v>688</v>
      </c>
      <c r="U304" t="s">
        <v>1</v>
      </c>
      <c r="V304" t="s">
        <v>689</v>
      </c>
      <c r="W304">
        <v>0</v>
      </c>
      <c r="X304">
        <v>0</v>
      </c>
      <c r="Y304">
        <v>1</v>
      </c>
    </row>
    <row r="305" spans="1:25" hidden="1" x14ac:dyDescent="0.2">
      <c r="A305">
        <v>12039332</v>
      </c>
      <c r="B305">
        <v>11</v>
      </c>
      <c r="C305" t="s">
        <v>684</v>
      </c>
      <c r="D305" t="s">
        <v>1</v>
      </c>
      <c r="E305" t="s">
        <v>381</v>
      </c>
      <c r="F305">
        <v>-79.989997863799999</v>
      </c>
      <c r="G305">
        <v>40.450000762899997</v>
      </c>
      <c r="H305" s="8" t="s">
        <v>684</v>
      </c>
      <c r="I305" t="s">
        <v>685</v>
      </c>
      <c r="J305" s="3">
        <v>1</v>
      </c>
      <c r="K305" t="s">
        <v>686</v>
      </c>
      <c r="L305" s="4">
        <v>1</v>
      </c>
      <c r="M305" t="s">
        <v>686</v>
      </c>
      <c r="N305">
        <f t="shared" si="17"/>
        <v>0</v>
      </c>
      <c r="P305">
        <f t="shared" si="18"/>
        <v>0</v>
      </c>
      <c r="Q305">
        <f t="shared" si="19"/>
        <v>1</v>
      </c>
      <c r="R305">
        <f t="shared" si="16"/>
        <v>1</v>
      </c>
      <c r="S305" t="s">
        <v>687</v>
      </c>
      <c r="T305" t="s">
        <v>688</v>
      </c>
      <c r="U305" t="s">
        <v>1</v>
      </c>
      <c r="V305" t="s">
        <v>689</v>
      </c>
      <c r="W305">
        <v>0</v>
      </c>
      <c r="X305">
        <v>0</v>
      </c>
      <c r="Y305">
        <v>1</v>
      </c>
    </row>
    <row r="306" spans="1:25" hidden="1" x14ac:dyDescent="0.2">
      <c r="A306">
        <v>12039332</v>
      </c>
      <c r="B306">
        <v>11</v>
      </c>
      <c r="C306" t="s">
        <v>684</v>
      </c>
      <c r="D306" t="s">
        <v>1</v>
      </c>
      <c r="E306" t="s">
        <v>381</v>
      </c>
      <c r="F306">
        <v>-79.989997863799999</v>
      </c>
      <c r="G306">
        <v>40.450000762899997</v>
      </c>
      <c r="H306" s="8" t="s">
        <v>684</v>
      </c>
      <c r="I306" t="s">
        <v>685</v>
      </c>
      <c r="J306" s="3">
        <v>1</v>
      </c>
      <c r="K306" t="s">
        <v>692</v>
      </c>
      <c r="L306" s="4">
        <v>1</v>
      </c>
      <c r="M306" t="s">
        <v>692</v>
      </c>
      <c r="N306">
        <f t="shared" si="17"/>
        <v>0</v>
      </c>
      <c r="P306">
        <f t="shared" si="18"/>
        <v>0</v>
      </c>
      <c r="Q306">
        <f t="shared" si="19"/>
        <v>1</v>
      </c>
      <c r="R306">
        <f t="shared" si="16"/>
        <v>1</v>
      </c>
      <c r="S306" t="s">
        <v>693</v>
      </c>
      <c r="T306" t="s">
        <v>688</v>
      </c>
      <c r="U306" t="s">
        <v>1</v>
      </c>
      <c r="V306" t="s">
        <v>689</v>
      </c>
      <c r="W306">
        <v>0</v>
      </c>
      <c r="X306">
        <v>0</v>
      </c>
      <c r="Y306">
        <v>1</v>
      </c>
    </row>
    <row r="307" spans="1:25" hidden="1" x14ac:dyDescent="0.2">
      <c r="A307">
        <v>12039332</v>
      </c>
      <c r="B307">
        <v>11</v>
      </c>
      <c r="C307" t="s">
        <v>684</v>
      </c>
      <c r="D307" t="s">
        <v>1</v>
      </c>
      <c r="E307" t="s">
        <v>381</v>
      </c>
      <c r="F307">
        <v>-79.989997863799999</v>
      </c>
      <c r="G307">
        <v>40.450000762899997</v>
      </c>
      <c r="H307" s="8" t="s">
        <v>684</v>
      </c>
      <c r="I307" t="s">
        <v>685</v>
      </c>
      <c r="J307" s="3">
        <v>1</v>
      </c>
      <c r="K307" t="s">
        <v>692</v>
      </c>
      <c r="L307" s="4">
        <v>1</v>
      </c>
      <c r="M307" t="s">
        <v>692</v>
      </c>
      <c r="N307">
        <f t="shared" si="17"/>
        <v>0</v>
      </c>
      <c r="P307">
        <f t="shared" si="18"/>
        <v>0</v>
      </c>
      <c r="Q307">
        <f t="shared" si="19"/>
        <v>1</v>
      </c>
      <c r="R307">
        <f t="shared" si="16"/>
        <v>1</v>
      </c>
      <c r="S307" t="s">
        <v>693</v>
      </c>
      <c r="T307" t="s">
        <v>688</v>
      </c>
      <c r="U307" t="s">
        <v>1</v>
      </c>
      <c r="V307" t="s">
        <v>689</v>
      </c>
      <c r="W307">
        <v>0</v>
      </c>
      <c r="X307">
        <v>0</v>
      </c>
      <c r="Y307">
        <v>1</v>
      </c>
    </row>
    <row r="308" spans="1:25" hidden="1" x14ac:dyDescent="0.2">
      <c r="A308">
        <v>12039332</v>
      </c>
      <c r="B308">
        <v>11</v>
      </c>
      <c r="C308" t="s">
        <v>684</v>
      </c>
      <c r="D308" t="s">
        <v>1</v>
      </c>
      <c r="E308" t="s">
        <v>381</v>
      </c>
      <c r="F308">
        <v>-79.989997863799999</v>
      </c>
      <c r="G308">
        <v>40.450000762899997</v>
      </c>
      <c r="H308" s="8" t="s">
        <v>684</v>
      </c>
      <c r="I308" t="s">
        <v>685</v>
      </c>
      <c r="J308" s="3">
        <v>1</v>
      </c>
      <c r="K308" t="s">
        <v>686</v>
      </c>
      <c r="L308" s="4">
        <v>1</v>
      </c>
      <c r="M308" t="s">
        <v>686</v>
      </c>
      <c r="N308">
        <f t="shared" si="17"/>
        <v>0</v>
      </c>
      <c r="P308">
        <f t="shared" si="18"/>
        <v>0</v>
      </c>
      <c r="Q308">
        <f t="shared" si="19"/>
        <v>1</v>
      </c>
      <c r="R308">
        <f t="shared" si="16"/>
        <v>1</v>
      </c>
      <c r="S308" t="s">
        <v>687</v>
      </c>
      <c r="T308" t="s">
        <v>688</v>
      </c>
      <c r="U308" t="s">
        <v>1</v>
      </c>
      <c r="V308" t="s">
        <v>689</v>
      </c>
      <c r="W308">
        <v>0</v>
      </c>
      <c r="X308">
        <v>0</v>
      </c>
      <c r="Y308">
        <v>1</v>
      </c>
    </row>
    <row r="309" spans="1:25" hidden="1" x14ac:dyDescent="0.2">
      <c r="A309">
        <v>1318900</v>
      </c>
      <c r="B309">
        <v>10</v>
      </c>
      <c r="C309" t="s">
        <v>694</v>
      </c>
      <c r="D309" t="s">
        <v>1</v>
      </c>
      <c r="E309" t="s">
        <v>695</v>
      </c>
      <c r="F309">
        <v>-79.949996948199995</v>
      </c>
      <c r="G309">
        <v>40.439998626700003</v>
      </c>
      <c r="H309" s="8" t="s">
        <v>694</v>
      </c>
      <c r="I309" t="s">
        <v>696</v>
      </c>
      <c r="J309" s="3">
        <v>1</v>
      </c>
      <c r="K309" t="s">
        <v>697</v>
      </c>
      <c r="L309" s="4">
        <v>1</v>
      </c>
      <c r="M309" t="s">
        <v>697</v>
      </c>
      <c r="N309">
        <f t="shared" si="17"/>
        <v>0</v>
      </c>
      <c r="P309">
        <f t="shared" si="18"/>
        <v>0</v>
      </c>
      <c r="Q309">
        <f t="shared" si="19"/>
        <v>1</v>
      </c>
      <c r="R309">
        <f t="shared" si="16"/>
        <v>1</v>
      </c>
      <c r="S309" t="s">
        <v>698</v>
      </c>
      <c r="T309" t="s">
        <v>699</v>
      </c>
      <c r="U309" t="s">
        <v>1</v>
      </c>
      <c r="V309" t="s">
        <v>700</v>
      </c>
      <c r="W309">
        <v>-80.002187000000006</v>
      </c>
      <c r="X309">
        <v>40.442723999999998</v>
      </c>
      <c r="Y309">
        <v>1</v>
      </c>
    </row>
    <row r="310" spans="1:25" hidden="1" x14ac:dyDescent="0.2">
      <c r="A310">
        <v>1318900</v>
      </c>
      <c r="B310">
        <v>10</v>
      </c>
      <c r="C310" t="s">
        <v>694</v>
      </c>
      <c r="D310" t="s">
        <v>1</v>
      </c>
      <c r="E310" t="s">
        <v>695</v>
      </c>
      <c r="F310">
        <v>-79.949996948199995</v>
      </c>
      <c r="G310">
        <v>40.439998626700003</v>
      </c>
      <c r="H310" s="8" t="s">
        <v>694</v>
      </c>
      <c r="I310" t="s">
        <v>696</v>
      </c>
      <c r="J310" s="3">
        <v>1</v>
      </c>
      <c r="K310" t="s">
        <v>701</v>
      </c>
      <c r="L310" s="4">
        <v>1</v>
      </c>
      <c r="M310" t="s">
        <v>701</v>
      </c>
      <c r="N310">
        <f t="shared" si="17"/>
        <v>0</v>
      </c>
      <c r="P310">
        <f t="shared" si="18"/>
        <v>0</v>
      </c>
      <c r="Q310">
        <f t="shared" si="19"/>
        <v>1</v>
      </c>
      <c r="R310">
        <f t="shared" si="16"/>
        <v>1</v>
      </c>
      <c r="S310" t="s">
        <v>702</v>
      </c>
      <c r="T310" t="s">
        <v>703</v>
      </c>
      <c r="U310" t="s">
        <v>1</v>
      </c>
      <c r="V310" t="s">
        <v>704</v>
      </c>
      <c r="W310">
        <v>-79.999229999999997</v>
      </c>
      <c r="X310">
        <v>40.442610000000002</v>
      </c>
      <c r="Y310">
        <v>1</v>
      </c>
    </row>
    <row r="311" spans="1:25" hidden="1" x14ac:dyDescent="0.2">
      <c r="A311">
        <v>1318900</v>
      </c>
      <c r="B311">
        <v>10</v>
      </c>
      <c r="C311" t="s">
        <v>694</v>
      </c>
      <c r="D311" t="s">
        <v>1</v>
      </c>
      <c r="E311" t="s">
        <v>695</v>
      </c>
      <c r="F311">
        <v>-79.949996948199995</v>
      </c>
      <c r="G311">
        <v>40.439998626700003</v>
      </c>
      <c r="H311" s="8" t="s">
        <v>694</v>
      </c>
      <c r="I311" t="s">
        <v>696</v>
      </c>
      <c r="J311" s="3">
        <v>1</v>
      </c>
      <c r="K311" t="s">
        <v>705</v>
      </c>
      <c r="L311" s="4">
        <v>1</v>
      </c>
      <c r="M311" t="s">
        <v>705</v>
      </c>
      <c r="N311">
        <f t="shared" si="17"/>
        <v>0</v>
      </c>
      <c r="P311">
        <f t="shared" si="18"/>
        <v>0</v>
      </c>
      <c r="Q311">
        <f t="shared" si="19"/>
        <v>1</v>
      </c>
      <c r="R311">
        <f t="shared" si="16"/>
        <v>1</v>
      </c>
      <c r="S311" t="s">
        <v>706</v>
      </c>
      <c r="T311" t="s">
        <v>707</v>
      </c>
      <c r="U311" t="s">
        <v>1</v>
      </c>
      <c r="V311" t="s">
        <v>708</v>
      </c>
      <c r="W311">
        <v>-79.947922000000005</v>
      </c>
      <c r="X311">
        <v>40.461078999999998</v>
      </c>
      <c r="Y311">
        <v>1</v>
      </c>
    </row>
    <row r="312" spans="1:25" x14ac:dyDescent="0.2">
      <c r="A312">
        <v>1318900</v>
      </c>
      <c r="B312">
        <v>10</v>
      </c>
      <c r="C312" t="s">
        <v>694</v>
      </c>
      <c r="D312" t="s">
        <v>1</v>
      </c>
      <c r="E312" t="s">
        <v>695</v>
      </c>
      <c r="F312">
        <v>-79.949996948199995</v>
      </c>
      <c r="G312">
        <v>40.439998626700003</v>
      </c>
      <c r="H312" s="8" t="s">
        <v>694</v>
      </c>
      <c r="I312" t="s">
        <v>696</v>
      </c>
      <c r="J312" s="3">
        <v>2</v>
      </c>
      <c r="K312" s="10" t="s">
        <v>709</v>
      </c>
      <c r="L312" s="4">
        <v>1</v>
      </c>
      <c r="M312" t="s">
        <v>709</v>
      </c>
      <c r="N312">
        <f t="shared" si="17"/>
        <v>1</v>
      </c>
      <c r="O312" s="10">
        <v>1</v>
      </c>
      <c r="P312">
        <f t="shared" si="18"/>
        <v>0</v>
      </c>
      <c r="Q312">
        <f t="shared" si="19"/>
        <v>0</v>
      </c>
      <c r="R312">
        <f t="shared" si="16"/>
        <v>1</v>
      </c>
      <c r="S312" t="s">
        <v>710</v>
      </c>
      <c r="T312" t="s">
        <v>532</v>
      </c>
      <c r="U312" t="s">
        <v>1</v>
      </c>
      <c r="V312" t="s">
        <v>533</v>
      </c>
      <c r="W312">
        <v>-79.963922999999994</v>
      </c>
      <c r="X312">
        <v>40.465831000000001</v>
      </c>
      <c r="Y312">
        <v>1</v>
      </c>
    </row>
    <row r="313" spans="1:25" hidden="1" x14ac:dyDescent="0.2">
      <c r="A313">
        <v>1318900</v>
      </c>
      <c r="B313">
        <v>10</v>
      </c>
      <c r="C313" t="s">
        <v>694</v>
      </c>
      <c r="D313" t="s">
        <v>1</v>
      </c>
      <c r="E313" t="s">
        <v>695</v>
      </c>
      <c r="F313">
        <v>-79.949996948199995</v>
      </c>
      <c r="G313">
        <v>40.439998626700003</v>
      </c>
      <c r="H313" s="8" t="s">
        <v>694</v>
      </c>
      <c r="I313" t="s">
        <v>696</v>
      </c>
      <c r="J313" s="3">
        <v>1</v>
      </c>
      <c r="K313" t="s">
        <v>711</v>
      </c>
      <c r="L313" s="4">
        <v>1</v>
      </c>
      <c r="M313" t="s">
        <v>711</v>
      </c>
      <c r="N313">
        <f t="shared" si="17"/>
        <v>0</v>
      </c>
      <c r="P313">
        <f t="shared" si="18"/>
        <v>0</v>
      </c>
      <c r="Q313">
        <f t="shared" si="19"/>
        <v>1</v>
      </c>
      <c r="R313">
        <f t="shared" si="16"/>
        <v>1</v>
      </c>
      <c r="S313" t="s">
        <v>712</v>
      </c>
      <c r="T313" t="s">
        <v>349</v>
      </c>
      <c r="U313" t="s">
        <v>1</v>
      </c>
      <c r="V313" t="s">
        <v>350</v>
      </c>
      <c r="W313">
        <v>-79.933409999999995</v>
      </c>
      <c r="X313">
        <v>40.451419999999999</v>
      </c>
      <c r="Y313">
        <v>1</v>
      </c>
    </row>
    <row r="314" spans="1:25" hidden="1" x14ac:dyDescent="0.2">
      <c r="A314">
        <v>1318900</v>
      </c>
      <c r="B314">
        <v>10</v>
      </c>
      <c r="C314" t="s">
        <v>694</v>
      </c>
      <c r="D314" t="s">
        <v>1</v>
      </c>
      <c r="E314" t="s">
        <v>695</v>
      </c>
      <c r="F314">
        <v>-79.949996948199995</v>
      </c>
      <c r="G314">
        <v>40.439998626700003</v>
      </c>
      <c r="H314" s="8" t="s">
        <v>694</v>
      </c>
      <c r="I314" t="s">
        <v>696</v>
      </c>
      <c r="J314" s="3">
        <v>1</v>
      </c>
      <c r="K314" t="s">
        <v>713</v>
      </c>
      <c r="L314" s="4">
        <v>1</v>
      </c>
      <c r="M314" t="s">
        <v>713</v>
      </c>
      <c r="N314">
        <f t="shared" si="17"/>
        <v>0</v>
      </c>
      <c r="P314">
        <f t="shared" si="18"/>
        <v>0</v>
      </c>
      <c r="Q314">
        <f t="shared" si="19"/>
        <v>1</v>
      </c>
      <c r="R314">
        <f t="shared" si="16"/>
        <v>1</v>
      </c>
      <c r="S314" t="s">
        <v>714</v>
      </c>
      <c r="T314" t="s">
        <v>65</v>
      </c>
      <c r="U314" t="s">
        <v>1</v>
      </c>
      <c r="V314" t="s">
        <v>715</v>
      </c>
      <c r="W314">
        <v>-80.003494000000003</v>
      </c>
      <c r="X314">
        <v>40.452224999999999</v>
      </c>
      <c r="Y314">
        <v>1</v>
      </c>
    </row>
    <row r="315" spans="1:25" hidden="1" x14ac:dyDescent="0.2">
      <c r="A315">
        <v>1318900</v>
      </c>
      <c r="B315">
        <v>10</v>
      </c>
      <c r="C315" t="s">
        <v>694</v>
      </c>
      <c r="D315" t="s">
        <v>1</v>
      </c>
      <c r="E315" t="s">
        <v>695</v>
      </c>
      <c r="F315">
        <v>-79.949996948199995</v>
      </c>
      <c r="G315">
        <v>40.439998626700003</v>
      </c>
      <c r="H315" s="8" t="s">
        <v>694</v>
      </c>
      <c r="I315" t="s">
        <v>696</v>
      </c>
      <c r="J315" s="3">
        <v>1</v>
      </c>
      <c r="K315" t="s">
        <v>716</v>
      </c>
      <c r="L315" s="4">
        <v>1</v>
      </c>
      <c r="M315" t="s">
        <v>716</v>
      </c>
      <c r="N315">
        <f t="shared" si="17"/>
        <v>0</v>
      </c>
      <c r="P315">
        <f t="shared" si="18"/>
        <v>0</v>
      </c>
      <c r="Q315">
        <f t="shared" si="19"/>
        <v>1</v>
      </c>
      <c r="R315">
        <f t="shared" si="16"/>
        <v>1</v>
      </c>
      <c r="S315" t="s">
        <v>717</v>
      </c>
      <c r="T315" t="s">
        <v>718</v>
      </c>
      <c r="U315" t="s">
        <v>719</v>
      </c>
      <c r="V315" t="s">
        <v>720</v>
      </c>
      <c r="W315">
        <v>-79.972046000000006</v>
      </c>
      <c r="X315">
        <v>40.478785999999999</v>
      </c>
      <c r="Y315">
        <v>1</v>
      </c>
    </row>
    <row r="316" spans="1:25" hidden="1" x14ac:dyDescent="0.2">
      <c r="A316">
        <v>1318900</v>
      </c>
      <c r="B316">
        <v>10</v>
      </c>
      <c r="C316" t="s">
        <v>694</v>
      </c>
      <c r="D316" t="s">
        <v>1</v>
      </c>
      <c r="E316" t="s">
        <v>695</v>
      </c>
      <c r="F316">
        <v>-79.949996948199995</v>
      </c>
      <c r="G316">
        <v>40.439998626700003</v>
      </c>
      <c r="H316" s="8" t="s">
        <v>694</v>
      </c>
      <c r="I316" t="s">
        <v>696</v>
      </c>
      <c r="J316" s="3">
        <v>1</v>
      </c>
      <c r="K316" t="s">
        <v>721</v>
      </c>
      <c r="L316" s="4">
        <v>1</v>
      </c>
      <c r="M316" t="s">
        <v>721</v>
      </c>
      <c r="N316">
        <f t="shared" si="17"/>
        <v>0</v>
      </c>
      <c r="P316">
        <f t="shared" si="18"/>
        <v>0</v>
      </c>
      <c r="Q316">
        <f t="shared" si="19"/>
        <v>1</v>
      </c>
      <c r="R316">
        <f t="shared" si="16"/>
        <v>1</v>
      </c>
      <c r="S316" t="s">
        <v>722</v>
      </c>
      <c r="T316" t="s">
        <v>723</v>
      </c>
      <c r="U316" t="s">
        <v>1</v>
      </c>
      <c r="V316" t="s">
        <v>724</v>
      </c>
      <c r="W316">
        <v>-79.998633999999996</v>
      </c>
      <c r="X316">
        <v>40.442822</v>
      </c>
      <c r="Y316">
        <v>1</v>
      </c>
    </row>
    <row r="317" spans="1:25" hidden="1" x14ac:dyDescent="0.2">
      <c r="A317">
        <v>1318900</v>
      </c>
      <c r="B317">
        <v>10</v>
      </c>
      <c r="C317" t="s">
        <v>694</v>
      </c>
      <c r="D317" t="s">
        <v>1</v>
      </c>
      <c r="E317" t="s">
        <v>695</v>
      </c>
      <c r="F317">
        <v>-79.949996948199995</v>
      </c>
      <c r="G317">
        <v>40.439998626700003</v>
      </c>
      <c r="H317" s="8" t="s">
        <v>694</v>
      </c>
      <c r="I317" t="s">
        <v>696</v>
      </c>
      <c r="J317" s="3">
        <v>1</v>
      </c>
      <c r="K317" t="s">
        <v>725</v>
      </c>
      <c r="L317" s="4">
        <v>1</v>
      </c>
      <c r="M317" t="s">
        <v>725</v>
      </c>
      <c r="N317">
        <f t="shared" si="17"/>
        <v>0</v>
      </c>
      <c r="P317">
        <f t="shared" si="18"/>
        <v>0</v>
      </c>
      <c r="Q317">
        <f t="shared" si="19"/>
        <v>1</v>
      </c>
      <c r="R317">
        <f t="shared" si="16"/>
        <v>1</v>
      </c>
      <c r="S317" t="s">
        <v>726</v>
      </c>
      <c r="T317" t="s">
        <v>657</v>
      </c>
      <c r="U317" t="s">
        <v>1</v>
      </c>
      <c r="V317" t="s">
        <v>658</v>
      </c>
      <c r="W317">
        <v>-79.960457000000005</v>
      </c>
      <c r="X317">
        <v>40.470444000000001</v>
      </c>
      <c r="Y317">
        <v>1</v>
      </c>
    </row>
    <row r="318" spans="1:25" hidden="1" x14ac:dyDescent="0.2">
      <c r="A318">
        <v>1318900</v>
      </c>
      <c r="B318">
        <v>10</v>
      </c>
      <c r="C318" t="s">
        <v>694</v>
      </c>
      <c r="D318" t="s">
        <v>1</v>
      </c>
      <c r="E318" t="s">
        <v>695</v>
      </c>
      <c r="F318">
        <v>-79.949996948199995</v>
      </c>
      <c r="G318">
        <v>40.439998626700003</v>
      </c>
      <c r="H318" s="8" t="s">
        <v>694</v>
      </c>
      <c r="I318" t="s">
        <v>696</v>
      </c>
      <c r="J318" s="3">
        <v>1</v>
      </c>
      <c r="K318" t="s">
        <v>727</v>
      </c>
      <c r="L318" s="4">
        <v>1</v>
      </c>
      <c r="M318" t="s">
        <v>727</v>
      </c>
      <c r="N318">
        <f t="shared" si="17"/>
        <v>0</v>
      </c>
      <c r="P318">
        <f t="shared" si="18"/>
        <v>0</v>
      </c>
      <c r="Q318">
        <f t="shared" si="19"/>
        <v>1</v>
      </c>
      <c r="R318">
        <f t="shared" si="16"/>
        <v>1</v>
      </c>
      <c r="S318" t="s">
        <v>728</v>
      </c>
      <c r="T318" t="s">
        <v>518</v>
      </c>
      <c r="U318" t="s">
        <v>519</v>
      </c>
      <c r="V318" t="s">
        <v>520</v>
      </c>
      <c r="W318">
        <v>-79.763419999999996</v>
      </c>
      <c r="X318">
        <v>40.420403</v>
      </c>
      <c r="Y318">
        <v>1</v>
      </c>
    </row>
    <row r="319" spans="1:25" hidden="1" x14ac:dyDescent="0.2">
      <c r="A319">
        <v>17359182</v>
      </c>
      <c r="B319">
        <v>10</v>
      </c>
      <c r="C319" t="s">
        <v>729</v>
      </c>
      <c r="D319" t="s">
        <v>1</v>
      </c>
      <c r="E319" t="s">
        <v>730</v>
      </c>
      <c r="F319">
        <v>-80.040000915500002</v>
      </c>
      <c r="G319">
        <v>40.3800010681</v>
      </c>
      <c r="H319" s="8" t="s">
        <v>729</v>
      </c>
      <c r="I319" t="s">
        <v>731</v>
      </c>
      <c r="J319" s="3">
        <v>1</v>
      </c>
      <c r="K319" t="s">
        <v>732</v>
      </c>
      <c r="L319" s="4">
        <v>1</v>
      </c>
      <c r="M319" t="s">
        <v>732</v>
      </c>
      <c r="N319">
        <f t="shared" si="17"/>
        <v>0</v>
      </c>
      <c r="P319">
        <f t="shared" si="18"/>
        <v>0</v>
      </c>
      <c r="Q319">
        <f t="shared" si="19"/>
        <v>1</v>
      </c>
      <c r="R319">
        <f t="shared" si="16"/>
        <v>1</v>
      </c>
      <c r="S319" t="s">
        <v>471</v>
      </c>
      <c r="T319" t="s">
        <v>732</v>
      </c>
      <c r="U319" t="s">
        <v>1</v>
      </c>
      <c r="V319" t="s">
        <v>733</v>
      </c>
      <c r="W319">
        <v>-80.043082999999996</v>
      </c>
      <c r="X319">
        <v>40.396965000000002</v>
      </c>
      <c r="Y319">
        <v>1</v>
      </c>
    </row>
    <row r="320" spans="1:25" hidden="1" x14ac:dyDescent="0.2">
      <c r="A320">
        <v>17359182</v>
      </c>
      <c r="B320">
        <v>10</v>
      </c>
      <c r="C320" t="s">
        <v>729</v>
      </c>
      <c r="D320" t="s">
        <v>1</v>
      </c>
      <c r="E320" t="s">
        <v>730</v>
      </c>
      <c r="F320">
        <v>-80.040000915500002</v>
      </c>
      <c r="G320">
        <v>40.3800010681</v>
      </c>
      <c r="H320" s="8" t="s">
        <v>729</v>
      </c>
      <c r="I320" t="s">
        <v>731</v>
      </c>
      <c r="J320" s="3">
        <v>1</v>
      </c>
      <c r="K320" t="s">
        <v>734</v>
      </c>
      <c r="L320" s="4">
        <v>1</v>
      </c>
      <c r="M320" t="s">
        <v>734</v>
      </c>
      <c r="N320">
        <f t="shared" si="17"/>
        <v>0</v>
      </c>
      <c r="P320">
        <f t="shared" si="18"/>
        <v>0</v>
      </c>
      <c r="Q320">
        <f t="shared" si="19"/>
        <v>1</v>
      </c>
      <c r="R320">
        <f t="shared" si="16"/>
        <v>1</v>
      </c>
      <c r="S320" t="s">
        <v>735</v>
      </c>
      <c r="T320" t="s">
        <v>736</v>
      </c>
      <c r="U320" t="s">
        <v>737</v>
      </c>
      <c r="V320" t="s">
        <v>738</v>
      </c>
      <c r="W320">
        <v>-80.044815</v>
      </c>
      <c r="X320">
        <v>40.379455999999998</v>
      </c>
      <c r="Y320">
        <v>1</v>
      </c>
    </row>
    <row r="321" spans="1:25" hidden="1" x14ac:dyDescent="0.2">
      <c r="A321">
        <v>17359182</v>
      </c>
      <c r="B321">
        <v>10</v>
      </c>
      <c r="C321" t="s">
        <v>729</v>
      </c>
      <c r="D321" t="s">
        <v>1</v>
      </c>
      <c r="E321" t="s">
        <v>730</v>
      </c>
      <c r="F321">
        <v>-80.040000915500002</v>
      </c>
      <c r="G321">
        <v>40.3800010681</v>
      </c>
      <c r="H321" s="8" t="s">
        <v>729</v>
      </c>
      <c r="I321" t="s">
        <v>731</v>
      </c>
      <c r="J321" s="3">
        <v>1</v>
      </c>
      <c r="K321" t="s">
        <v>739</v>
      </c>
      <c r="L321" s="4">
        <v>1</v>
      </c>
      <c r="M321" t="s">
        <v>739</v>
      </c>
      <c r="N321">
        <f t="shared" si="17"/>
        <v>0</v>
      </c>
      <c r="P321">
        <f t="shared" si="18"/>
        <v>0</v>
      </c>
      <c r="Q321">
        <f t="shared" si="19"/>
        <v>1</v>
      </c>
      <c r="R321">
        <f t="shared" si="16"/>
        <v>1</v>
      </c>
      <c r="S321" t="s">
        <v>740</v>
      </c>
      <c r="T321" t="s">
        <v>741</v>
      </c>
      <c r="U321" t="s">
        <v>1</v>
      </c>
      <c r="V321" t="s">
        <v>742</v>
      </c>
      <c r="W321">
        <v>-80.002555999999998</v>
      </c>
      <c r="X321">
        <v>40.440345999999998</v>
      </c>
      <c r="Y321">
        <v>1</v>
      </c>
    </row>
    <row r="322" spans="1:25" hidden="1" x14ac:dyDescent="0.2">
      <c r="A322">
        <v>17359182</v>
      </c>
      <c r="B322">
        <v>10</v>
      </c>
      <c r="C322" t="s">
        <v>729</v>
      </c>
      <c r="D322" t="s">
        <v>1</v>
      </c>
      <c r="E322" t="s">
        <v>730</v>
      </c>
      <c r="F322">
        <v>-80.040000915500002</v>
      </c>
      <c r="G322">
        <v>40.3800010681</v>
      </c>
      <c r="H322" s="8" t="s">
        <v>729</v>
      </c>
      <c r="I322" t="s">
        <v>731</v>
      </c>
      <c r="J322" s="3">
        <v>1</v>
      </c>
      <c r="K322" t="s">
        <v>743</v>
      </c>
      <c r="L322" s="4">
        <v>1</v>
      </c>
      <c r="M322" t="s">
        <v>743</v>
      </c>
      <c r="N322">
        <f t="shared" si="17"/>
        <v>0</v>
      </c>
      <c r="P322">
        <f t="shared" si="18"/>
        <v>0</v>
      </c>
      <c r="Q322">
        <f t="shared" si="19"/>
        <v>1</v>
      </c>
      <c r="R322">
        <f t="shared" ref="R322:R385" si="20">IF(K322=M322,1,888)</f>
        <v>1</v>
      </c>
      <c r="S322" t="s">
        <v>744</v>
      </c>
      <c r="T322" t="s">
        <v>505</v>
      </c>
      <c r="U322" t="s">
        <v>506</v>
      </c>
      <c r="V322" t="s">
        <v>507</v>
      </c>
      <c r="W322">
        <v>-80.014110000000002</v>
      </c>
      <c r="X322">
        <v>40.345280000000002</v>
      </c>
      <c r="Y322">
        <v>1</v>
      </c>
    </row>
    <row r="323" spans="1:25" x14ac:dyDescent="0.2">
      <c r="A323">
        <v>17359182</v>
      </c>
      <c r="B323">
        <v>10</v>
      </c>
      <c r="C323" t="s">
        <v>729</v>
      </c>
      <c r="D323" t="s">
        <v>1</v>
      </c>
      <c r="E323" t="s">
        <v>730</v>
      </c>
      <c r="F323">
        <v>-80.040000915500002</v>
      </c>
      <c r="G323">
        <v>40.3800010681</v>
      </c>
      <c r="H323" s="8" t="s">
        <v>729</v>
      </c>
      <c r="I323" t="s">
        <v>731</v>
      </c>
      <c r="J323" s="3">
        <v>1</v>
      </c>
      <c r="K323" t="s">
        <v>745</v>
      </c>
      <c r="L323" s="4">
        <v>2</v>
      </c>
      <c r="M323" t="s">
        <v>745</v>
      </c>
      <c r="N323">
        <f t="shared" ref="N323:N386" si="21">IF((J323+L323=3),1,0)</f>
        <v>1</v>
      </c>
      <c r="O323" s="10">
        <v>1</v>
      </c>
      <c r="P323">
        <f t="shared" ref="P323:P386" si="22">IF((J323+L323=4),1,0)</f>
        <v>0</v>
      </c>
      <c r="Q323">
        <f t="shared" ref="Q323:Q386" si="23">IF(J323=L323,1,0)</f>
        <v>0</v>
      </c>
      <c r="R323">
        <f t="shared" si="20"/>
        <v>1</v>
      </c>
      <c r="S323" t="s">
        <v>471</v>
      </c>
      <c r="T323" t="s">
        <v>746</v>
      </c>
      <c r="U323" t="s">
        <v>1</v>
      </c>
      <c r="V323" t="s">
        <v>747</v>
      </c>
      <c r="W323">
        <v>-80.011673000000002</v>
      </c>
      <c r="X323">
        <v>40.445869000000002</v>
      </c>
      <c r="Y323">
        <v>2</v>
      </c>
    </row>
    <row r="324" spans="1:25" x14ac:dyDescent="0.2">
      <c r="A324">
        <v>17359182</v>
      </c>
      <c r="B324">
        <v>10</v>
      </c>
      <c r="C324" t="s">
        <v>729</v>
      </c>
      <c r="D324" t="s">
        <v>1</v>
      </c>
      <c r="E324" t="s">
        <v>730</v>
      </c>
      <c r="F324">
        <v>-80.040000915500002</v>
      </c>
      <c r="G324">
        <v>40.3800010681</v>
      </c>
      <c r="H324" s="8" t="s">
        <v>729</v>
      </c>
      <c r="I324" t="s">
        <v>731</v>
      </c>
      <c r="J324" s="3">
        <v>1</v>
      </c>
      <c r="K324" t="s">
        <v>748</v>
      </c>
      <c r="L324" s="4">
        <v>2</v>
      </c>
      <c r="M324" t="s">
        <v>748</v>
      </c>
      <c r="N324">
        <f t="shared" si="21"/>
        <v>1</v>
      </c>
      <c r="O324" s="10">
        <v>1</v>
      </c>
      <c r="P324">
        <f t="shared" si="22"/>
        <v>0</v>
      </c>
      <c r="Q324">
        <f t="shared" si="23"/>
        <v>0</v>
      </c>
      <c r="R324">
        <f t="shared" si="20"/>
        <v>1</v>
      </c>
      <c r="S324" t="s">
        <v>471</v>
      </c>
      <c r="T324" t="s">
        <v>748</v>
      </c>
      <c r="U324" t="s">
        <v>85</v>
      </c>
      <c r="V324" t="s">
        <v>749</v>
      </c>
      <c r="W324">
        <v>-80.001671000000002</v>
      </c>
      <c r="X324">
        <v>40.309330000000003</v>
      </c>
      <c r="Y324">
        <v>2</v>
      </c>
    </row>
    <row r="325" spans="1:25" hidden="1" x14ac:dyDescent="0.2">
      <c r="A325">
        <v>17359182</v>
      </c>
      <c r="B325">
        <v>10</v>
      </c>
      <c r="C325" t="s">
        <v>729</v>
      </c>
      <c r="D325" t="s">
        <v>1</v>
      </c>
      <c r="E325" t="s">
        <v>730</v>
      </c>
      <c r="F325">
        <v>-80.040000915500002</v>
      </c>
      <c r="G325">
        <v>40.3800010681</v>
      </c>
      <c r="H325" s="8" t="s">
        <v>729</v>
      </c>
      <c r="I325" t="s">
        <v>731</v>
      </c>
      <c r="J325" s="3">
        <v>1</v>
      </c>
      <c r="K325" t="s">
        <v>750</v>
      </c>
      <c r="L325" s="4">
        <v>1</v>
      </c>
      <c r="M325" t="s">
        <v>750</v>
      </c>
      <c r="N325">
        <f t="shared" si="21"/>
        <v>0</v>
      </c>
      <c r="P325">
        <f t="shared" si="22"/>
        <v>0</v>
      </c>
      <c r="Q325">
        <f t="shared" si="23"/>
        <v>1</v>
      </c>
      <c r="R325">
        <f t="shared" si="20"/>
        <v>1</v>
      </c>
      <c r="S325" t="s">
        <v>751</v>
      </c>
      <c r="T325" t="s">
        <v>752</v>
      </c>
      <c r="U325" t="s">
        <v>1</v>
      </c>
      <c r="V325" t="s">
        <v>753</v>
      </c>
      <c r="W325">
        <v>-80.076804999999993</v>
      </c>
      <c r="X325">
        <v>40.336601000000002</v>
      </c>
      <c r="Y325">
        <v>1</v>
      </c>
    </row>
    <row r="326" spans="1:25" hidden="1" x14ac:dyDescent="0.2">
      <c r="A326">
        <v>17359182</v>
      </c>
      <c r="B326">
        <v>10</v>
      </c>
      <c r="C326" t="s">
        <v>729</v>
      </c>
      <c r="D326" t="s">
        <v>1</v>
      </c>
      <c r="E326" t="s">
        <v>730</v>
      </c>
      <c r="F326">
        <v>-80.040000915500002</v>
      </c>
      <c r="G326">
        <v>40.3800010681</v>
      </c>
      <c r="H326" s="8" t="s">
        <v>729</v>
      </c>
      <c r="I326" t="s">
        <v>731</v>
      </c>
      <c r="J326" s="3">
        <v>1</v>
      </c>
      <c r="K326" t="s">
        <v>754</v>
      </c>
      <c r="L326" s="4">
        <v>1</v>
      </c>
      <c r="M326" t="s">
        <v>754</v>
      </c>
      <c r="N326">
        <f t="shared" si="21"/>
        <v>0</v>
      </c>
      <c r="P326">
        <f t="shared" si="22"/>
        <v>0</v>
      </c>
      <c r="Q326">
        <f t="shared" si="23"/>
        <v>1</v>
      </c>
      <c r="R326">
        <f t="shared" si="20"/>
        <v>1</v>
      </c>
      <c r="S326" t="s">
        <v>755</v>
      </c>
      <c r="T326" t="s">
        <v>754</v>
      </c>
      <c r="U326" t="s">
        <v>1</v>
      </c>
      <c r="V326" t="s">
        <v>756</v>
      </c>
      <c r="W326">
        <v>-80.056290000000004</v>
      </c>
      <c r="X326">
        <v>40.375281999999999</v>
      </c>
      <c r="Y326">
        <v>1</v>
      </c>
    </row>
    <row r="327" spans="1:25" x14ac:dyDescent="0.2">
      <c r="A327">
        <v>17359182</v>
      </c>
      <c r="B327">
        <v>10</v>
      </c>
      <c r="C327" t="s">
        <v>729</v>
      </c>
      <c r="D327" t="s">
        <v>1</v>
      </c>
      <c r="E327" t="s">
        <v>730</v>
      </c>
      <c r="F327">
        <v>-80.040000915500002</v>
      </c>
      <c r="G327">
        <v>40.3800010681</v>
      </c>
      <c r="H327" s="8" t="s">
        <v>729</v>
      </c>
      <c r="I327" t="s">
        <v>731</v>
      </c>
      <c r="J327" s="3">
        <v>1</v>
      </c>
      <c r="K327" t="s">
        <v>757</v>
      </c>
      <c r="L327" s="4">
        <v>2</v>
      </c>
      <c r="M327" t="s">
        <v>757</v>
      </c>
      <c r="N327">
        <f t="shared" si="21"/>
        <v>1</v>
      </c>
      <c r="O327" s="10">
        <v>1</v>
      </c>
      <c r="P327">
        <f t="shared" si="22"/>
        <v>0</v>
      </c>
      <c r="Q327">
        <f t="shared" si="23"/>
        <v>0</v>
      </c>
      <c r="R327">
        <f t="shared" si="20"/>
        <v>1</v>
      </c>
      <c r="S327" t="s">
        <v>471</v>
      </c>
      <c r="T327" t="s">
        <v>757</v>
      </c>
      <c r="U327" t="s">
        <v>758</v>
      </c>
      <c r="V327" t="s">
        <v>759</v>
      </c>
      <c r="W327">
        <v>-80.062146999999996</v>
      </c>
      <c r="X327">
        <v>40.278449000000002</v>
      </c>
      <c r="Y327">
        <v>2</v>
      </c>
    </row>
    <row r="328" spans="1:25" hidden="1" x14ac:dyDescent="0.2">
      <c r="A328">
        <v>17359182</v>
      </c>
      <c r="B328">
        <v>10</v>
      </c>
      <c r="C328" t="s">
        <v>729</v>
      </c>
      <c r="D328" t="s">
        <v>1</v>
      </c>
      <c r="E328" t="s">
        <v>730</v>
      </c>
      <c r="F328">
        <v>-80.040000915500002</v>
      </c>
      <c r="G328">
        <v>40.3800010681</v>
      </c>
      <c r="H328" s="8" t="s">
        <v>729</v>
      </c>
      <c r="I328" t="s">
        <v>731</v>
      </c>
      <c r="J328" s="3">
        <v>1</v>
      </c>
      <c r="K328" t="s">
        <v>760</v>
      </c>
      <c r="L328" s="4">
        <v>1</v>
      </c>
      <c r="M328" t="s">
        <v>760</v>
      </c>
      <c r="N328">
        <f t="shared" si="21"/>
        <v>0</v>
      </c>
      <c r="P328">
        <f t="shared" si="22"/>
        <v>0</v>
      </c>
      <c r="Q328">
        <f t="shared" si="23"/>
        <v>1</v>
      </c>
      <c r="R328">
        <f t="shared" si="20"/>
        <v>1</v>
      </c>
      <c r="S328" t="s">
        <v>761</v>
      </c>
      <c r="T328" t="s">
        <v>762</v>
      </c>
      <c r="U328" t="s">
        <v>763</v>
      </c>
      <c r="V328" t="s">
        <v>764</v>
      </c>
      <c r="W328">
        <v>-80.147957000000005</v>
      </c>
      <c r="X328">
        <v>40.546413000000001</v>
      </c>
      <c r="Y328">
        <v>1</v>
      </c>
    </row>
    <row r="329" spans="1:25" hidden="1" x14ac:dyDescent="0.2">
      <c r="A329">
        <v>1791087</v>
      </c>
      <c r="B329">
        <v>10</v>
      </c>
      <c r="C329" t="s">
        <v>765</v>
      </c>
      <c r="D329" t="s">
        <v>1</v>
      </c>
      <c r="E329" t="s">
        <v>613</v>
      </c>
      <c r="F329">
        <v>-79.919998168899994</v>
      </c>
      <c r="G329">
        <v>40.470001220699999</v>
      </c>
      <c r="H329" s="8" t="s">
        <v>765</v>
      </c>
      <c r="I329" t="s">
        <v>766</v>
      </c>
      <c r="J329" s="3">
        <v>1</v>
      </c>
      <c r="K329" t="s">
        <v>767</v>
      </c>
      <c r="L329" s="4">
        <v>1</v>
      </c>
      <c r="M329" t="s">
        <v>767</v>
      </c>
      <c r="N329">
        <f t="shared" si="21"/>
        <v>0</v>
      </c>
      <c r="P329">
        <f t="shared" si="22"/>
        <v>0</v>
      </c>
      <c r="Q329">
        <f t="shared" si="23"/>
        <v>1</v>
      </c>
      <c r="R329">
        <f t="shared" si="20"/>
        <v>1</v>
      </c>
      <c r="S329" t="s">
        <v>768</v>
      </c>
      <c r="T329" t="s">
        <v>769</v>
      </c>
      <c r="U329" t="s">
        <v>1</v>
      </c>
      <c r="V329" t="s">
        <v>770</v>
      </c>
      <c r="W329">
        <v>-79.933609000000004</v>
      </c>
      <c r="X329">
        <v>40.453491</v>
      </c>
      <c r="Y329">
        <v>1</v>
      </c>
    </row>
    <row r="330" spans="1:25" hidden="1" x14ac:dyDescent="0.2">
      <c r="A330">
        <v>1791087</v>
      </c>
      <c r="B330">
        <v>10</v>
      </c>
      <c r="C330" t="s">
        <v>765</v>
      </c>
      <c r="D330" t="s">
        <v>1</v>
      </c>
      <c r="E330" t="s">
        <v>613</v>
      </c>
      <c r="F330">
        <v>-79.919998168899994</v>
      </c>
      <c r="G330">
        <v>40.470001220699999</v>
      </c>
      <c r="H330" s="8" t="s">
        <v>765</v>
      </c>
      <c r="I330" t="s">
        <v>766</v>
      </c>
      <c r="J330" s="3">
        <v>1</v>
      </c>
      <c r="K330" t="s">
        <v>771</v>
      </c>
      <c r="L330" s="4">
        <v>1</v>
      </c>
      <c r="M330" t="s">
        <v>771</v>
      </c>
      <c r="N330">
        <f t="shared" si="21"/>
        <v>0</v>
      </c>
      <c r="P330">
        <f t="shared" si="22"/>
        <v>0</v>
      </c>
      <c r="Q330">
        <f t="shared" si="23"/>
        <v>1</v>
      </c>
      <c r="R330">
        <f t="shared" si="20"/>
        <v>1</v>
      </c>
      <c r="S330" t="s">
        <v>772</v>
      </c>
      <c r="T330" t="s">
        <v>390</v>
      </c>
      <c r="Y330">
        <v>1</v>
      </c>
    </row>
    <row r="331" spans="1:25" hidden="1" x14ac:dyDescent="0.2">
      <c r="A331">
        <v>1791087</v>
      </c>
      <c r="B331">
        <v>10</v>
      </c>
      <c r="C331" t="s">
        <v>765</v>
      </c>
      <c r="D331" t="s">
        <v>1</v>
      </c>
      <c r="E331" t="s">
        <v>613</v>
      </c>
      <c r="F331">
        <v>-79.919998168899994</v>
      </c>
      <c r="G331">
        <v>40.470001220699999</v>
      </c>
      <c r="H331" s="8" t="s">
        <v>765</v>
      </c>
      <c r="I331" t="s">
        <v>766</v>
      </c>
      <c r="J331" s="3">
        <v>1</v>
      </c>
      <c r="K331" t="s">
        <v>773</v>
      </c>
      <c r="L331" s="4">
        <v>1</v>
      </c>
      <c r="M331" t="s">
        <v>773</v>
      </c>
      <c r="N331">
        <f t="shared" si="21"/>
        <v>0</v>
      </c>
      <c r="P331">
        <f t="shared" si="22"/>
        <v>0</v>
      </c>
      <c r="Q331">
        <f t="shared" si="23"/>
        <v>1</v>
      </c>
      <c r="R331">
        <f t="shared" si="20"/>
        <v>1</v>
      </c>
      <c r="S331" t="s">
        <v>774</v>
      </c>
      <c r="T331" t="s">
        <v>769</v>
      </c>
      <c r="U331" t="s">
        <v>1</v>
      </c>
      <c r="V331" t="s">
        <v>770</v>
      </c>
      <c r="W331">
        <v>-79.933609000000004</v>
      </c>
      <c r="X331">
        <v>40.453491</v>
      </c>
      <c r="Y331">
        <v>1</v>
      </c>
    </row>
    <row r="332" spans="1:25" hidden="1" x14ac:dyDescent="0.2">
      <c r="A332">
        <v>1791087</v>
      </c>
      <c r="B332">
        <v>10</v>
      </c>
      <c r="C332" t="s">
        <v>765</v>
      </c>
      <c r="D332" t="s">
        <v>1</v>
      </c>
      <c r="E332" t="s">
        <v>613</v>
      </c>
      <c r="F332">
        <v>-79.919998168899994</v>
      </c>
      <c r="G332">
        <v>40.470001220699999</v>
      </c>
      <c r="H332" s="8" t="s">
        <v>765</v>
      </c>
      <c r="I332" t="s">
        <v>766</v>
      </c>
      <c r="J332" s="3">
        <v>1</v>
      </c>
      <c r="K332" t="s">
        <v>773</v>
      </c>
      <c r="L332" s="4">
        <v>1</v>
      </c>
      <c r="M332" t="s">
        <v>773</v>
      </c>
      <c r="N332">
        <f t="shared" si="21"/>
        <v>0</v>
      </c>
      <c r="P332">
        <f t="shared" si="22"/>
        <v>0</v>
      </c>
      <c r="Q332">
        <f t="shared" si="23"/>
        <v>1</v>
      </c>
      <c r="R332">
        <f t="shared" si="20"/>
        <v>1</v>
      </c>
      <c r="S332" t="s">
        <v>774</v>
      </c>
      <c r="T332" t="s">
        <v>769</v>
      </c>
      <c r="U332" t="s">
        <v>1</v>
      </c>
      <c r="V332" t="s">
        <v>770</v>
      </c>
      <c r="W332">
        <v>-79.933609000000004</v>
      </c>
      <c r="X332">
        <v>40.453491</v>
      </c>
      <c r="Y332">
        <v>1</v>
      </c>
    </row>
    <row r="333" spans="1:25" hidden="1" x14ac:dyDescent="0.2">
      <c r="A333">
        <v>1791087</v>
      </c>
      <c r="B333">
        <v>10</v>
      </c>
      <c r="C333" t="s">
        <v>765</v>
      </c>
      <c r="D333" t="s">
        <v>1</v>
      </c>
      <c r="E333" t="s">
        <v>613</v>
      </c>
      <c r="F333">
        <v>-79.919998168899994</v>
      </c>
      <c r="G333">
        <v>40.470001220699999</v>
      </c>
      <c r="H333" s="8" t="s">
        <v>765</v>
      </c>
      <c r="I333" t="s">
        <v>766</v>
      </c>
      <c r="J333" s="3">
        <v>1</v>
      </c>
      <c r="K333" t="s">
        <v>767</v>
      </c>
      <c r="L333" s="4">
        <v>1</v>
      </c>
      <c r="M333" t="s">
        <v>767</v>
      </c>
      <c r="N333">
        <f t="shared" si="21"/>
        <v>0</v>
      </c>
      <c r="P333">
        <f t="shared" si="22"/>
        <v>0</v>
      </c>
      <c r="Q333">
        <f t="shared" si="23"/>
        <v>1</v>
      </c>
      <c r="R333">
        <f t="shared" si="20"/>
        <v>1</v>
      </c>
      <c r="S333" t="s">
        <v>768</v>
      </c>
      <c r="T333" t="s">
        <v>769</v>
      </c>
      <c r="U333" t="s">
        <v>1</v>
      </c>
      <c r="V333" t="s">
        <v>770</v>
      </c>
      <c r="W333">
        <v>-79.933609000000004</v>
      </c>
      <c r="X333">
        <v>40.453491</v>
      </c>
      <c r="Y333">
        <v>1</v>
      </c>
    </row>
    <row r="334" spans="1:25" hidden="1" x14ac:dyDescent="0.2">
      <c r="A334">
        <v>1791087</v>
      </c>
      <c r="B334">
        <v>10</v>
      </c>
      <c r="C334" t="s">
        <v>765</v>
      </c>
      <c r="D334" t="s">
        <v>1</v>
      </c>
      <c r="E334" t="s">
        <v>613</v>
      </c>
      <c r="F334">
        <v>-79.919998168899994</v>
      </c>
      <c r="G334">
        <v>40.470001220699999</v>
      </c>
      <c r="H334" s="8" t="s">
        <v>765</v>
      </c>
      <c r="I334" t="s">
        <v>766</v>
      </c>
      <c r="J334" s="3">
        <v>1</v>
      </c>
      <c r="K334" t="s">
        <v>773</v>
      </c>
      <c r="L334" s="4">
        <v>1</v>
      </c>
      <c r="M334" t="s">
        <v>773</v>
      </c>
      <c r="N334">
        <f t="shared" si="21"/>
        <v>0</v>
      </c>
      <c r="P334">
        <f t="shared" si="22"/>
        <v>0</v>
      </c>
      <c r="Q334">
        <f t="shared" si="23"/>
        <v>1</v>
      </c>
      <c r="R334">
        <f t="shared" si="20"/>
        <v>1</v>
      </c>
      <c r="S334" t="s">
        <v>774</v>
      </c>
      <c r="T334" t="s">
        <v>769</v>
      </c>
      <c r="U334" t="s">
        <v>1</v>
      </c>
      <c r="V334" t="s">
        <v>770</v>
      </c>
      <c r="W334">
        <v>-79.933609000000004</v>
      </c>
      <c r="X334">
        <v>40.453491</v>
      </c>
      <c r="Y334">
        <v>1</v>
      </c>
    </row>
    <row r="335" spans="1:25" hidden="1" x14ac:dyDescent="0.2">
      <c r="A335">
        <v>1791087</v>
      </c>
      <c r="B335">
        <v>10</v>
      </c>
      <c r="C335" t="s">
        <v>765</v>
      </c>
      <c r="D335" t="s">
        <v>1</v>
      </c>
      <c r="E335" t="s">
        <v>613</v>
      </c>
      <c r="F335">
        <v>-79.919998168899994</v>
      </c>
      <c r="G335">
        <v>40.470001220699999</v>
      </c>
      <c r="H335" s="8" t="s">
        <v>765</v>
      </c>
      <c r="I335" t="s">
        <v>766</v>
      </c>
      <c r="J335" s="3">
        <v>1</v>
      </c>
      <c r="K335" t="s">
        <v>767</v>
      </c>
      <c r="L335" s="4">
        <v>1</v>
      </c>
      <c r="M335" t="s">
        <v>767</v>
      </c>
      <c r="N335">
        <f t="shared" si="21"/>
        <v>0</v>
      </c>
      <c r="P335">
        <f t="shared" si="22"/>
        <v>0</v>
      </c>
      <c r="Q335">
        <f t="shared" si="23"/>
        <v>1</v>
      </c>
      <c r="R335">
        <f t="shared" si="20"/>
        <v>1</v>
      </c>
      <c r="S335" t="s">
        <v>768</v>
      </c>
      <c r="T335" t="s">
        <v>769</v>
      </c>
      <c r="U335" t="s">
        <v>1</v>
      </c>
      <c r="V335" t="s">
        <v>770</v>
      </c>
      <c r="W335">
        <v>-79.933609000000004</v>
      </c>
      <c r="X335">
        <v>40.453491</v>
      </c>
      <c r="Y335">
        <v>1</v>
      </c>
    </row>
    <row r="336" spans="1:25" hidden="1" x14ac:dyDescent="0.2">
      <c r="A336">
        <v>1791087</v>
      </c>
      <c r="B336">
        <v>10</v>
      </c>
      <c r="C336" t="s">
        <v>765</v>
      </c>
      <c r="D336" t="s">
        <v>1</v>
      </c>
      <c r="E336" t="s">
        <v>613</v>
      </c>
      <c r="F336">
        <v>-79.919998168899994</v>
      </c>
      <c r="G336">
        <v>40.470001220699999</v>
      </c>
      <c r="H336" s="8" t="s">
        <v>765</v>
      </c>
      <c r="I336" t="s">
        <v>766</v>
      </c>
      <c r="J336" s="3">
        <v>1</v>
      </c>
      <c r="K336" t="s">
        <v>771</v>
      </c>
      <c r="L336" s="4">
        <v>1</v>
      </c>
      <c r="M336" t="s">
        <v>771</v>
      </c>
      <c r="N336">
        <f t="shared" si="21"/>
        <v>0</v>
      </c>
      <c r="P336">
        <f t="shared" si="22"/>
        <v>0</v>
      </c>
      <c r="Q336">
        <f t="shared" si="23"/>
        <v>1</v>
      </c>
      <c r="R336">
        <f t="shared" si="20"/>
        <v>1</v>
      </c>
      <c r="S336" t="s">
        <v>772</v>
      </c>
      <c r="T336" t="s">
        <v>390</v>
      </c>
      <c r="Y336">
        <v>1</v>
      </c>
    </row>
    <row r="337" spans="1:25" hidden="1" x14ac:dyDescent="0.2">
      <c r="A337">
        <v>1791087</v>
      </c>
      <c r="B337">
        <v>10</v>
      </c>
      <c r="C337" t="s">
        <v>765</v>
      </c>
      <c r="D337" t="s">
        <v>1</v>
      </c>
      <c r="E337" t="s">
        <v>613</v>
      </c>
      <c r="F337">
        <v>-79.919998168899994</v>
      </c>
      <c r="G337">
        <v>40.470001220699999</v>
      </c>
      <c r="H337" s="8" t="s">
        <v>765</v>
      </c>
      <c r="I337" t="s">
        <v>766</v>
      </c>
      <c r="J337" s="3">
        <v>1</v>
      </c>
      <c r="K337" t="s">
        <v>773</v>
      </c>
      <c r="L337" s="4">
        <v>1</v>
      </c>
      <c r="M337" t="s">
        <v>773</v>
      </c>
      <c r="N337">
        <f t="shared" si="21"/>
        <v>0</v>
      </c>
      <c r="P337">
        <f t="shared" si="22"/>
        <v>0</v>
      </c>
      <c r="Q337">
        <f t="shared" si="23"/>
        <v>1</v>
      </c>
      <c r="R337">
        <f t="shared" si="20"/>
        <v>1</v>
      </c>
      <c r="S337" t="s">
        <v>774</v>
      </c>
      <c r="T337" t="s">
        <v>769</v>
      </c>
      <c r="U337" t="s">
        <v>1</v>
      </c>
      <c r="V337" t="s">
        <v>770</v>
      </c>
      <c r="W337">
        <v>-79.933609000000004</v>
      </c>
      <c r="X337">
        <v>40.453491</v>
      </c>
      <c r="Y337">
        <v>1</v>
      </c>
    </row>
    <row r="338" spans="1:25" hidden="1" x14ac:dyDescent="0.2">
      <c r="A338">
        <v>1791087</v>
      </c>
      <c r="B338">
        <v>10</v>
      </c>
      <c r="C338" t="s">
        <v>765</v>
      </c>
      <c r="D338" t="s">
        <v>1</v>
      </c>
      <c r="E338" t="s">
        <v>613</v>
      </c>
      <c r="F338">
        <v>-79.919998168899994</v>
      </c>
      <c r="G338">
        <v>40.470001220699999</v>
      </c>
      <c r="H338" s="8" t="s">
        <v>765</v>
      </c>
      <c r="I338" t="s">
        <v>766</v>
      </c>
      <c r="J338" s="3">
        <v>1</v>
      </c>
      <c r="K338" t="s">
        <v>767</v>
      </c>
      <c r="L338" s="4">
        <v>1</v>
      </c>
      <c r="M338" t="s">
        <v>767</v>
      </c>
      <c r="N338">
        <f t="shared" si="21"/>
        <v>0</v>
      </c>
      <c r="P338">
        <f t="shared" si="22"/>
        <v>0</v>
      </c>
      <c r="Q338">
        <f t="shared" si="23"/>
        <v>1</v>
      </c>
      <c r="R338">
        <f t="shared" si="20"/>
        <v>1</v>
      </c>
      <c r="S338" t="s">
        <v>768</v>
      </c>
      <c r="T338" t="s">
        <v>769</v>
      </c>
      <c r="U338" t="s">
        <v>1</v>
      </c>
      <c r="V338" t="s">
        <v>770</v>
      </c>
      <c r="W338">
        <v>-79.933609000000004</v>
      </c>
      <c r="X338">
        <v>40.453491</v>
      </c>
      <c r="Y338">
        <v>1</v>
      </c>
    </row>
    <row r="339" spans="1:25" hidden="1" x14ac:dyDescent="0.2">
      <c r="A339">
        <v>1718733</v>
      </c>
      <c r="B339">
        <v>9</v>
      </c>
      <c r="C339" t="s">
        <v>775</v>
      </c>
      <c r="D339" t="s">
        <v>1</v>
      </c>
      <c r="E339" t="s">
        <v>776</v>
      </c>
      <c r="F339">
        <v>-80.040000915500002</v>
      </c>
      <c r="G339">
        <v>40.400001525900002</v>
      </c>
      <c r="H339" s="8" t="s">
        <v>775</v>
      </c>
      <c r="I339" t="s">
        <v>777</v>
      </c>
      <c r="J339" s="3">
        <v>1</v>
      </c>
      <c r="K339" t="s">
        <v>778</v>
      </c>
      <c r="L339" s="4">
        <v>1</v>
      </c>
      <c r="M339" t="s">
        <v>778</v>
      </c>
      <c r="N339">
        <f t="shared" si="21"/>
        <v>0</v>
      </c>
      <c r="P339">
        <f t="shared" si="22"/>
        <v>0</v>
      </c>
      <c r="Q339">
        <f t="shared" si="23"/>
        <v>1</v>
      </c>
      <c r="R339">
        <f t="shared" si="20"/>
        <v>1</v>
      </c>
      <c r="S339" t="s">
        <v>779</v>
      </c>
      <c r="T339" t="s">
        <v>780</v>
      </c>
      <c r="U339" t="s">
        <v>1</v>
      </c>
      <c r="V339" t="s">
        <v>781</v>
      </c>
      <c r="W339">
        <v>-79.984970000000004</v>
      </c>
      <c r="X339">
        <v>40.451526999999999</v>
      </c>
      <c r="Y339">
        <v>1</v>
      </c>
    </row>
    <row r="340" spans="1:25" hidden="1" x14ac:dyDescent="0.2">
      <c r="A340">
        <v>1718733</v>
      </c>
      <c r="B340">
        <v>9</v>
      </c>
      <c r="C340" t="s">
        <v>775</v>
      </c>
      <c r="D340" t="s">
        <v>1</v>
      </c>
      <c r="E340" t="s">
        <v>776</v>
      </c>
      <c r="F340">
        <v>-80.040000915500002</v>
      </c>
      <c r="G340">
        <v>40.400001525900002</v>
      </c>
      <c r="H340" s="8" t="s">
        <v>775</v>
      </c>
      <c r="I340" t="s">
        <v>777</v>
      </c>
      <c r="J340" s="3">
        <v>1</v>
      </c>
      <c r="K340" t="s">
        <v>782</v>
      </c>
      <c r="L340" s="4">
        <v>1</v>
      </c>
      <c r="M340" t="s">
        <v>782</v>
      </c>
      <c r="N340">
        <f t="shared" si="21"/>
        <v>0</v>
      </c>
      <c r="P340">
        <f t="shared" si="22"/>
        <v>0</v>
      </c>
      <c r="Q340">
        <f t="shared" si="23"/>
        <v>1</v>
      </c>
      <c r="R340">
        <f t="shared" si="20"/>
        <v>1</v>
      </c>
      <c r="S340" t="s">
        <v>783</v>
      </c>
      <c r="T340" t="s">
        <v>784</v>
      </c>
      <c r="U340" t="s">
        <v>1</v>
      </c>
      <c r="V340" t="s">
        <v>785</v>
      </c>
      <c r="W340">
        <v>-79.979331999999999</v>
      </c>
      <c r="X340">
        <v>40.428696000000002</v>
      </c>
      <c r="Y340">
        <v>1</v>
      </c>
    </row>
    <row r="341" spans="1:25" hidden="1" x14ac:dyDescent="0.2">
      <c r="A341">
        <v>1718733</v>
      </c>
      <c r="B341">
        <v>9</v>
      </c>
      <c r="C341" t="s">
        <v>775</v>
      </c>
      <c r="D341" t="s">
        <v>1</v>
      </c>
      <c r="E341" t="s">
        <v>776</v>
      </c>
      <c r="F341">
        <v>-80.040000915500002</v>
      </c>
      <c r="G341">
        <v>40.400001525900002</v>
      </c>
      <c r="H341" s="8" t="s">
        <v>775</v>
      </c>
      <c r="I341" t="s">
        <v>777</v>
      </c>
      <c r="J341" s="3">
        <v>1</v>
      </c>
      <c r="K341" t="s">
        <v>786</v>
      </c>
      <c r="L341" s="4">
        <v>1</v>
      </c>
      <c r="M341" t="s">
        <v>786</v>
      </c>
      <c r="N341">
        <f t="shared" si="21"/>
        <v>0</v>
      </c>
      <c r="P341">
        <f t="shared" si="22"/>
        <v>0</v>
      </c>
      <c r="Q341">
        <f t="shared" si="23"/>
        <v>1</v>
      </c>
      <c r="R341">
        <f t="shared" si="20"/>
        <v>1</v>
      </c>
      <c r="S341" t="s">
        <v>787</v>
      </c>
      <c r="T341" t="s">
        <v>788</v>
      </c>
      <c r="U341" t="s">
        <v>1</v>
      </c>
      <c r="V341" t="s">
        <v>789</v>
      </c>
      <c r="W341">
        <v>-79.909891000000002</v>
      </c>
      <c r="X341">
        <v>40.457782000000002</v>
      </c>
      <c r="Y341">
        <v>1</v>
      </c>
    </row>
    <row r="342" spans="1:25" hidden="1" x14ac:dyDescent="0.2">
      <c r="A342">
        <v>1718733</v>
      </c>
      <c r="B342">
        <v>9</v>
      </c>
      <c r="C342" t="s">
        <v>775</v>
      </c>
      <c r="D342" t="s">
        <v>1</v>
      </c>
      <c r="E342" t="s">
        <v>776</v>
      </c>
      <c r="F342">
        <v>-80.040000915500002</v>
      </c>
      <c r="G342">
        <v>40.400001525900002</v>
      </c>
      <c r="H342" s="8" t="s">
        <v>775</v>
      </c>
      <c r="I342" t="s">
        <v>777</v>
      </c>
      <c r="J342" s="3">
        <v>1</v>
      </c>
      <c r="K342" t="s">
        <v>786</v>
      </c>
      <c r="L342" s="4">
        <v>1</v>
      </c>
      <c r="M342" t="s">
        <v>786</v>
      </c>
      <c r="N342">
        <f t="shared" si="21"/>
        <v>0</v>
      </c>
      <c r="P342">
        <f t="shared" si="22"/>
        <v>0</v>
      </c>
      <c r="Q342">
        <f t="shared" si="23"/>
        <v>1</v>
      </c>
      <c r="R342">
        <f t="shared" si="20"/>
        <v>1</v>
      </c>
      <c r="S342" t="s">
        <v>787</v>
      </c>
      <c r="T342" t="s">
        <v>788</v>
      </c>
      <c r="U342" t="s">
        <v>1</v>
      </c>
      <c r="V342" t="s">
        <v>789</v>
      </c>
      <c r="W342">
        <v>-79.909891000000002</v>
      </c>
      <c r="X342">
        <v>40.457782000000002</v>
      </c>
      <c r="Y342">
        <v>1</v>
      </c>
    </row>
    <row r="343" spans="1:25" hidden="1" x14ac:dyDescent="0.2">
      <c r="A343">
        <v>1718733</v>
      </c>
      <c r="B343">
        <v>9</v>
      </c>
      <c r="C343" t="s">
        <v>775</v>
      </c>
      <c r="D343" t="s">
        <v>1</v>
      </c>
      <c r="E343" t="s">
        <v>776</v>
      </c>
      <c r="F343">
        <v>-80.040000915500002</v>
      </c>
      <c r="G343">
        <v>40.400001525900002</v>
      </c>
      <c r="H343" s="8" t="s">
        <v>775</v>
      </c>
      <c r="I343" t="s">
        <v>777</v>
      </c>
      <c r="J343" s="3">
        <v>1</v>
      </c>
      <c r="K343" t="s">
        <v>786</v>
      </c>
      <c r="L343" s="4">
        <v>1</v>
      </c>
      <c r="M343" t="s">
        <v>786</v>
      </c>
      <c r="N343">
        <f t="shared" si="21"/>
        <v>0</v>
      </c>
      <c r="P343">
        <f t="shared" si="22"/>
        <v>0</v>
      </c>
      <c r="Q343">
        <f t="shared" si="23"/>
        <v>1</v>
      </c>
      <c r="R343">
        <f t="shared" si="20"/>
        <v>1</v>
      </c>
      <c r="S343" t="s">
        <v>787</v>
      </c>
      <c r="T343" t="s">
        <v>788</v>
      </c>
      <c r="U343" t="s">
        <v>1</v>
      </c>
      <c r="V343" t="s">
        <v>789</v>
      </c>
      <c r="W343">
        <v>-79.909891000000002</v>
      </c>
      <c r="X343">
        <v>40.457782000000002</v>
      </c>
      <c r="Y343">
        <v>1</v>
      </c>
    </row>
    <row r="344" spans="1:25" hidden="1" x14ac:dyDescent="0.2">
      <c r="A344">
        <v>1718733</v>
      </c>
      <c r="B344">
        <v>9</v>
      </c>
      <c r="C344" t="s">
        <v>775</v>
      </c>
      <c r="D344" t="s">
        <v>1</v>
      </c>
      <c r="E344" t="s">
        <v>776</v>
      </c>
      <c r="F344">
        <v>-80.040000915500002</v>
      </c>
      <c r="G344">
        <v>40.400001525900002</v>
      </c>
      <c r="H344" s="8" t="s">
        <v>775</v>
      </c>
      <c r="I344" t="s">
        <v>777</v>
      </c>
      <c r="J344" s="3">
        <v>1</v>
      </c>
      <c r="K344" t="s">
        <v>782</v>
      </c>
      <c r="L344" s="4">
        <v>1</v>
      </c>
      <c r="M344" t="s">
        <v>782</v>
      </c>
      <c r="N344">
        <f t="shared" si="21"/>
        <v>0</v>
      </c>
      <c r="P344">
        <f t="shared" si="22"/>
        <v>0</v>
      </c>
      <c r="Q344">
        <f t="shared" si="23"/>
        <v>1</v>
      </c>
      <c r="R344">
        <f t="shared" si="20"/>
        <v>1</v>
      </c>
      <c r="S344" t="s">
        <v>783</v>
      </c>
      <c r="T344" t="s">
        <v>784</v>
      </c>
      <c r="U344" t="s">
        <v>1</v>
      </c>
      <c r="V344" t="s">
        <v>785</v>
      </c>
      <c r="W344">
        <v>-79.979331999999999</v>
      </c>
      <c r="X344">
        <v>40.428696000000002</v>
      </c>
      <c r="Y344">
        <v>1</v>
      </c>
    </row>
    <row r="345" spans="1:25" hidden="1" x14ac:dyDescent="0.2">
      <c r="A345">
        <v>1718733</v>
      </c>
      <c r="B345">
        <v>9</v>
      </c>
      <c r="C345" t="s">
        <v>775</v>
      </c>
      <c r="D345" t="s">
        <v>1</v>
      </c>
      <c r="E345" t="s">
        <v>776</v>
      </c>
      <c r="F345">
        <v>-80.040000915500002</v>
      </c>
      <c r="G345">
        <v>40.400001525900002</v>
      </c>
      <c r="H345" s="8" t="s">
        <v>775</v>
      </c>
      <c r="I345" t="s">
        <v>777</v>
      </c>
      <c r="J345" s="3">
        <v>1</v>
      </c>
      <c r="K345" t="s">
        <v>786</v>
      </c>
      <c r="L345" s="4">
        <v>1</v>
      </c>
      <c r="M345" t="s">
        <v>786</v>
      </c>
      <c r="N345">
        <f t="shared" si="21"/>
        <v>0</v>
      </c>
      <c r="P345">
        <f t="shared" si="22"/>
        <v>0</v>
      </c>
      <c r="Q345">
        <f t="shared" si="23"/>
        <v>1</v>
      </c>
      <c r="R345">
        <f t="shared" si="20"/>
        <v>1</v>
      </c>
      <c r="S345" t="s">
        <v>787</v>
      </c>
      <c r="T345" t="s">
        <v>788</v>
      </c>
      <c r="U345" t="s">
        <v>1</v>
      </c>
      <c r="V345" t="s">
        <v>789</v>
      </c>
      <c r="W345">
        <v>-79.909891000000002</v>
      </c>
      <c r="X345">
        <v>40.457782000000002</v>
      </c>
      <c r="Y345">
        <v>1</v>
      </c>
    </row>
    <row r="346" spans="1:25" hidden="1" x14ac:dyDescent="0.2">
      <c r="A346">
        <v>1718733</v>
      </c>
      <c r="B346">
        <v>9</v>
      </c>
      <c r="C346" t="s">
        <v>775</v>
      </c>
      <c r="D346" t="s">
        <v>1</v>
      </c>
      <c r="E346" t="s">
        <v>776</v>
      </c>
      <c r="F346">
        <v>-80.040000915500002</v>
      </c>
      <c r="G346">
        <v>40.400001525900002</v>
      </c>
      <c r="H346" s="8" t="s">
        <v>775</v>
      </c>
      <c r="I346" t="s">
        <v>777</v>
      </c>
      <c r="J346" s="3">
        <v>1</v>
      </c>
      <c r="K346" t="s">
        <v>790</v>
      </c>
      <c r="L346" s="4">
        <v>1</v>
      </c>
      <c r="M346" t="s">
        <v>790</v>
      </c>
      <c r="N346">
        <f t="shared" si="21"/>
        <v>0</v>
      </c>
      <c r="P346">
        <f t="shared" si="22"/>
        <v>0</v>
      </c>
      <c r="Q346">
        <f t="shared" si="23"/>
        <v>1</v>
      </c>
      <c r="R346">
        <f t="shared" si="20"/>
        <v>1</v>
      </c>
      <c r="S346" t="s">
        <v>791</v>
      </c>
      <c r="T346" t="s">
        <v>26</v>
      </c>
      <c r="U346" t="s">
        <v>1</v>
      </c>
      <c r="V346" t="s">
        <v>27</v>
      </c>
      <c r="W346">
        <v>-79.982551999999998</v>
      </c>
      <c r="X346">
        <v>40.428871000000001</v>
      </c>
      <c r="Y346">
        <v>1</v>
      </c>
    </row>
    <row r="347" spans="1:25" hidden="1" x14ac:dyDescent="0.2">
      <c r="A347">
        <v>1718733</v>
      </c>
      <c r="B347">
        <v>9</v>
      </c>
      <c r="C347" t="s">
        <v>775</v>
      </c>
      <c r="D347" t="s">
        <v>1</v>
      </c>
      <c r="E347" t="s">
        <v>776</v>
      </c>
      <c r="F347">
        <v>-80.040000915500002</v>
      </c>
      <c r="G347">
        <v>40.400001525900002</v>
      </c>
      <c r="H347" s="8" t="s">
        <v>775</v>
      </c>
      <c r="I347" t="s">
        <v>777</v>
      </c>
      <c r="J347" s="3">
        <v>1</v>
      </c>
      <c r="K347" t="s">
        <v>792</v>
      </c>
      <c r="L347" s="4">
        <v>1</v>
      </c>
      <c r="M347" t="s">
        <v>792</v>
      </c>
      <c r="N347">
        <f t="shared" si="21"/>
        <v>0</v>
      </c>
      <c r="P347">
        <f t="shared" si="22"/>
        <v>0</v>
      </c>
      <c r="Q347">
        <f t="shared" si="23"/>
        <v>1</v>
      </c>
      <c r="R347">
        <f t="shared" si="20"/>
        <v>1</v>
      </c>
      <c r="S347" t="s">
        <v>793</v>
      </c>
      <c r="T347" t="s">
        <v>794</v>
      </c>
      <c r="U347" t="s">
        <v>1</v>
      </c>
      <c r="V347" t="s">
        <v>795</v>
      </c>
      <c r="W347">
        <v>-80.007423000000003</v>
      </c>
      <c r="X347">
        <v>40.516350000000003</v>
      </c>
      <c r="Y347">
        <v>1</v>
      </c>
    </row>
    <row r="348" spans="1:25" hidden="1" x14ac:dyDescent="0.2">
      <c r="A348">
        <v>17099012</v>
      </c>
      <c r="B348">
        <v>9</v>
      </c>
      <c r="C348" t="s">
        <v>796</v>
      </c>
      <c r="D348" t="s">
        <v>1</v>
      </c>
      <c r="E348" t="s">
        <v>797</v>
      </c>
      <c r="F348">
        <v>-79.949996948199995</v>
      </c>
      <c r="G348">
        <v>40.470001220699999</v>
      </c>
      <c r="H348" s="8" t="s">
        <v>796</v>
      </c>
      <c r="I348" t="s">
        <v>798</v>
      </c>
      <c r="J348" s="3">
        <v>1</v>
      </c>
      <c r="K348" t="s">
        <v>799</v>
      </c>
      <c r="L348" s="4">
        <v>1</v>
      </c>
      <c r="M348" t="s">
        <v>799</v>
      </c>
      <c r="N348">
        <f t="shared" si="21"/>
        <v>0</v>
      </c>
      <c r="P348">
        <f t="shared" si="22"/>
        <v>0</v>
      </c>
      <c r="Q348">
        <f t="shared" si="23"/>
        <v>1</v>
      </c>
      <c r="R348">
        <f t="shared" si="20"/>
        <v>1</v>
      </c>
      <c r="S348" t="s">
        <v>800</v>
      </c>
      <c r="T348" t="s">
        <v>801</v>
      </c>
      <c r="U348" t="s">
        <v>506</v>
      </c>
      <c r="V348" t="s">
        <v>802</v>
      </c>
      <c r="W348">
        <v>-80.023544000000001</v>
      </c>
      <c r="X348">
        <v>40.332680000000003</v>
      </c>
      <c r="Y348">
        <v>1</v>
      </c>
    </row>
    <row r="349" spans="1:25" hidden="1" x14ac:dyDescent="0.2">
      <c r="A349">
        <v>17099012</v>
      </c>
      <c r="B349">
        <v>9</v>
      </c>
      <c r="C349" t="s">
        <v>796</v>
      </c>
      <c r="D349" t="s">
        <v>1</v>
      </c>
      <c r="E349" t="s">
        <v>797</v>
      </c>
      <c r="F349">
        <v>-79.949996948199995</v>
      </c>
      <c r="G349">
        <v>40.470001220699999</v>
      </c>
      <c r="H349" s="8" t="s">
        <v>796</v>
      </c>
      <c r="I349" t="s">
        <v>798</v>
      </c>
      <c r="J349" s="3">
        <v>1</v>
      </c>
      <c r="K349" t="s">
        <v>803</v>
      </c>
      <c r="L349" s="4">
        <v>1</v>
      </c>
      <c r="M349" t="s">
        <v>803</v>
      </c>
      <c r="N349">
        <f t="shared" si="21"/>
        <v>0</v>
      </c>
      <c r="P349">
        <f t="shared" si="22"/>
        <v>0</v>
      </c>
      <c r="Q349">
        <f t="shared" si="23"/>
        <v>1</v>
      </c>
      <c r="R349">
        <f t="shared" si="20"/>
        <v>1</v>
      </c>
      <c r="S349" t="s">
        <v>804</v>
      </c>
      <c r="T349" t="s">
        <v>805</v>
      </c>
      <c r="U349" t="s">
        <v>806</v>
      </c>
      <c r="V349" t="s">
        <v>807</v>
      </c>
      <c r="W349">
        <v>-79.870812000000001</v>
      </c>
      <c r="X349">
        <v>40.393504999999998</v>
      </c>
      <c r="Y349">
        <v>1</v>
      </c>
    </row>
    <row r="350" spans="1:25" hidden="1" x14ac:dyDescent="0.2">
      <c r="A350">
        <v>17099012</v>
      </c>
      <c r="B350">
        <v>9</v>
      </c>
      <c r="C350" t="s">
        <v>796</v>
      </c>
      <c r="D350" t="s">
        <v>1</v>
      </c>
      <c r="E350" t="s">
        <v>797</v>
      </c>
      <c r="F350">
        <v>-79.949996948199995</v>
      </c>
      <c r="G350">
        <v>40.470001220699999</v>
      </c>
      <c r="H350" s="8" t="s">
        <v>796</v>
      </c>
      <c r="I350" t="s">
        <v>798</v>
      </c>
      <c r="J350" s="3">
        <v>1</v>
      </c>
      <c r="K350" t="s">
        <v>808</v>
      </c>
      <c r="L350" s="4">
        <v>1</v>
      </c>
      <c r="M350" t="s">
        <v>808</v>
      </c>
      <c r="N350">
        <f t="shared" si="21"/>
        <v>0</v>
      </c>
      <c r="P350">
        <f t="shared" si="22"/>
        <v>0</v>
      </c>
      <c r="Q350">
        <f t="shared" si="23"/>
        <v>1</v>
      </c>
      <c r="R350">
        <f t="shared" si="20"/>
        <v>1</v>
      </c>
      <c r="S350" t="s">
        <v>809</v>
      </c>
      <c r="T350" t="s">
        <v>810</v>
      </c>
      <c r="U350" t="s">
        <v>1</v>
      </c>
      <c r="V350" t="s">
        <v>811</v>
      </c>
      <c r="W350">
        <v>-80.021232999999995</v>
      </c>
      <c r="X350">
        <v>40.394665000000003</v>
      </c>
      <c r="Y350">
        <v>1</v>
      </c>
    </row>
    <row r="351" spans="1:25" hidden="1" x14ac:dyDescent="0.2">
      <c r="A351">
        <v>17099012</v>
      </c>
      <c r="B351">
        <v>9</v>
      </c>
      <c r="C351" t="s">
        <v>796</v>
      </c>
      <c r="D351" t="s">
        <v>1</v>
      </c>
      <c r="E351" t="s">
        <v>797</v>
      </c>
      <c r="F351">
        <v>-79.949996948199995</v>
      </c>
      <c r="G351">
        <v>40.470001220699999</v>
      </c>
      <c r="H351" s="8" t="s">
        <v>796</v>
      </c>
      <c r="I351" t="s">
        <v>798</v>
      </c>
      <c r="J351" s="3">
        <v>1</v>
      </c>
      <c r="K351" t="s">
        <v>812</v>
      </c>
      <c r="L351" s="4">
        <v>1</v>
      </c>
      <c r="M351" t="s">
        <v>812</v>
      </c>
      <c r="N351">
        <f t="shared" si="21"/>
        <v>0</v>
      </c>
      <c r="P351">
        <f t="shared" si="22"/>
        <v>0</v>
      </c>
      <c r="Q351">
        <f t="shared" si="23"/>
        <v>1</v>
      </c>
      <c r="R351">
        <f t="shared" si="20"/>
        <v>1</v>
      </c>
      <c r="S351" t="s">
        <v>813</v>
      </c>
      <c r="T351" t="s">
        <v>814</v>
      </c>
      <c r="U351" t="s">
        <v>1</v>
      </c>
      <c r="V351" t="s">
        <v>815</v>
      </c>
      <c r="W351">
        <v>-80.004065999999995</v>
      </c>
      <c r="X351">
        <v>40.433166999999997</v>
      </c>
      <c r="Y351">
        <v>1</v>
      </c>
    </row>
    <row r="352" spans="1:25" hidden="1" x14ac:dyDescent="0.2">
      <c r="A352">
        <v>17099012</v>
      </c>
      <c r="B352">
        <v>9</v>
      </c>
      <c r="C352" t="s">
        <v>796</v>
      </c>
      <c r="D352" t="s">
        <v>1</v>
      </c>
      <c r="E352" t="s">
        <v>797</v>
      </c>
      <c r="F352">
        <v>-79.949996948199995</v>
      </c>
      <c r="G352">
        <v>40.470001220699999</v>
      </c>
      <c r="H352" s="8" t="s">
        <v>796</v>
      </c>
      <c r="I352" t="s">
        <v>798</v>
      </c>
      <c r="J352" s="3">
        <v>1</v>
      </c>
      <c r="K352" t="s">
        <v>816</v>
      </c>
      <c r="L352" s="4">
        <v>1</v>
      </c>
      <c r="M352" t="s">
        <v>816</v>
      </c>
      <c r="N352">
        <f t="shared" si="21"/>
        <v>0</v>
      </c>
      <c r="P352">
        <f t="shared" si="22"/>
        <v>0</v>
      </c>
      <c r="Q352">
        <f t="shared" si="23"/>
        <v>1</v>
      </c>
      <c r="R352">
        <f t="shared" si="20"/>
        <v>1</v>
      </c>
      <c r="S352" t="s">
        <v>817</v>
      </c>
      <c r="T352" t="s">
        <v>818</v>
      </c>
      <c r="U352" t="s">
        <v>1</v>
      </c>
      <c r="V352" t="s">
        <v>819</v>
      </c>
      <c r="W352">
        <v>-79.987617</v>
      </c>
      <c r="X352">
        <v>40.449604000000001</v>
      </c>
      <c r="Y352">
        <v>1</v>
      </c>
    </row>
    <row r="353" spans="1:25" hidden="1" x14ac:dyDescent="0.2">
      <c r="A353">
        <v>17099012</v>
      </c>
      <c r="B353">
        <v>9</v>
      </c>
      <c r="C353" t="s">
        <v>796</v>
      </c>
      <c r="D353" t="s">
        <v>1</v>
      </c>
      <c r="E353" t="s">
        <v>797</v>
      </c>
      <c r="F353">
        <v>-79.949996948199995</v>
      </c>
      <c r="G353">
        <v>40.470001220699999</v>
      </c>
      <c r="H353" s="8" t="s">
        <v>796</v>
      </c>
      <c r="I353" t="s">
        <v>798</v>
      </c>
      <c r="J353" s="3">
        <v>1</v>
      </c>
      <c r="K353" t="s">
        <v>820</v>
      </c>
      <c r="L353" s="4">
        <v>1</v>
      </c>
      <c r="M353" t="s">
        <v>820</v>
      </c>
      <c r="N353">
        <f t="shared" si="21"/>
        <v>0</v>
      </c>
      <c r="P353">
        <f t="shared" si="22"/>
        <v>0</v>
      </c>
      <c r="Q353">
        <f t="shared" si="23"/>
        <v>1</v>
      </c>
      <c r="R353">
        <f t="shared" si="20"/>
        <v>1</v>
      </c>
      <c r="S353" t="s">
        <v>821</v>
      </c>
      <c r="T353" t="s">
        <v>390</v>
      </c>
      <c r="Y353">
        <v>1</v>
      </c>
    </row>
    <row r="354" spans="1:25" hidden="1" x14ac:dyDescent="0.2">
      <c r="A354">
        <v>17099012</v>
      </c>
      <c r="B354">
        <v>9</v>
      </c>
      <c r="C354" t="s">
        <v>796</v>
      </c>
      <c r="D354" t="s">
        <v>1</v>
      </c>
      <c r="E354" t="s">
        <v>797</v>
      </c>
      <c r="F354">
        <v>-79.949996948199995</v>
      </c>
      <c r="G354">
        <v>40.470001220699999</v>
      </c>
      <c r="H354" s="8" t="s">
        <v>796</v>
      </c>
      <c r="I354" t="s">
        <v>798</v>
      </c>
      <c r="J354" s="3">
        <v>1</v>
      </c>
      <c r="K354" t="s">
        <v>822</v>
      </c>
      <c r="L354" s="4">
        <v>1</v>
      </c>
      <c r="M354" t="s">
        <v>822</v>
      </c>
      <c r="N354">
        <f t="shared" si="21"/>
        <v>0</v>
      </c>
      <c r="P354">
        <f t="shared" si="22"/>
        <v>0</v>
      </c>
      <c r="Q354">
        <f t="shared" si="23"/>
        <v>1</v>
      </c>
      <c r="R354">
        <f t="shared" si="20"/>
        <v>1</v>
      </c>
      <c r="S354" t="s">
        <v>823</v>
      </c>
      <c r="T354" t="s">
        <v>390</v>
      </c>
      <c r="Y354">
        <v>1</v>
      </c>
    </row>
    <row r="355" spans="1:25" hidden="1" x14ac:dyDescent="0.2">
      <c r="A355">
        <v>17099012</v>
      </c>
      <c r="B355">
        <v>9</v>
      </c>
      <c r="C355" t="s">
        <v>796</v>
      </c>
      <c r="D355" t="s">
        <v>1</v>
      </c>
      <c r="E355" t="s">
        <v>797</v>
      </c>
      <c r="F355">
        <v>-79.949996948199995</v>
      </c>
      <c r="G355">
        <v>40.470001220699999</v>
      </c>
      <c r="H355" s="8" t="s">
        <v>796</v>
      </c>
      <c r="I355" t="s">
        <v>798</v>
      </c>
      <c r="J355" s="3">
        <v>1</v>
      </c>
      <c r="K355" t="s">
        <v>824</v>
      </c>
      <c r="L355" s="4">
        <v>1</v>
      </c>
      <c r="M355" t="s">
        <v>824</v>
      </c>
      <c r="N355">
        <f t="shared" si="21"/>
        <v>0</v>
      </c>
      <c r="P355">
        <f t="shared" si="22"/>
        <v>0</v>
      </c>
      <c r="Q355">
        <f t="shared" si="23"/>
        <v>1</v>
      </c>
      <c r="R355">
        <f t="shared" si="20"/>
        <v>1</v>
      </c>
      <c r="S355" t="s">
        <v>825</v>
      </c>
      <c r="T355" t="s">
        <v>390</v>
      </c>
      <c r="Y355">
        <v>1</v>
      </c>
    </row>
    <row r="356" spans="1:25" hidden="1" x14ac:dyDescent="0.2">
      <c r="A356">
        <v>17099012</v>
      </c>
      <c r="B356">
        <v>9</v>
      </c>
      <c r="C356" t="s">
        <v>796</v>
      </c>
      <c r="D356" t="s">
        <v>1</v>
      </c>
      <c r="E356" t="s">
        <v>797</v>
      </c>
      <c r="F356">
        <v>-79.949996948199995</v>
      </c>
      <c r="G356">
        <v>40.470001220699999</v>
      </c>
      <c r="H356" s="8" t="s">
        <v>796</v>
      </c>
      <c r="I356" t="s">
        <v>798</v>
      </c>
      <c r="J356" s="3">
        <v>1</v>
      </c>
      <c r="K356" t="s">
        <v>826</v>
      </c>
      <c r="L356" s="4">
        <v>1</v>
      </c>
      <c r="M356" t="s">
        <v>826</v>
      </c>
      <c r="N356">
        <f t="shared" si="21"/>
        <v>0</v>
      </c>
      <c r="P356">
        <f t="shared" si="22"/>
        <v>0</v>
      </c>
      <c r="Q356">
        <f t="shared" si="23"/>
        <v>1</v>
      </c>
      <c r="R356">
        <f t="shared" si="20"/>
        <v>1</v>
      </c>
      <c r="S356" t="s">
        <v>827</v>
      </c>
      <c r="T356" t="s">
        <v>828</v>
      </c>
      <c r="U356" t="s">
        <v>1</v>
      </c>
      <c r="V356">
        <v>15226</v>
      </c>
      <c r="W356">
        <v>-80.015861999999998</v>
      </c>
      <c r="X356">
        <v>40.398570999999997</v>
      </c>
      <c r="Y356">
        <v>1</v>
      </c>
    </row>
    <row r="357" spans="1:25" hidden="1" x14ac:dyDescent="0.2">
      <c r="A357">
        <v>1141992</v>
      </c>
      <c r="B357">
        <v>9</v>
      </c>
      <c r="C357" t="s">
        <v>829</v>
      </c>
      <c r="D357" t="s">
        <v>1</v>
      </c>
      <c r="E357" t="s">
        <v>2</v>
      </c>
      <c r="F357">
        <v>-79.980003356899999</v>
      </c>
      <c r="G357">
        <v>40.419998168900001</v>
      </c>
      <c r="H357" s="8" t="s">
        <v>829</v>
      </c>
      <c r="I357" t="s">
        <v>830</v>
      </c>
      <c r="J357" s="3">
        <v>1</v>
      </c>
      <c r="K357" t="s">
        <v>831</v>
      </c>
      <c r="L357" s="4">
        <v>1</v>
      </c>
      <c r="M357" t="s">
        <v>831</v>
      </c>
      <c r="N357">
        <f t="shared" si="21"/>
        <v>0</v>
      </c>
      <c r="P357">
        <f t="shared" si="22"/>
        <v>0</v>
      </c>
      <c r="Q357">
        <f t="shared" si="23"/>
        <v>1</v>
      </c>
      <c r="R357">
        <f t="shared" si="20"/>
        <v>1</v>
      </c>
      <c r="S357" t="s">
        <v>832</v>
      </c>
      <c r="T357" t="s">
        <v>49</v>
      </c>
      <c r="U357" t="s">
        <v>1</v>
      </c>
      <c r="V357" t="s">
        <v>833</v>
      </c>
      <c r="W357">
        <v>-80.017371999999995</v>
      </c>
      <c r="X357">
        <v>40.446075</v>
      </c>
      <c r="Y357">
        <v>1</v>
      </c>
    </row>
    <row r="358" spans="1:25" hidden="1" x14ac:dyDescent="0.2">
      <c r="A358">
        <v>1141992</v>
      </c>
      <c r="B358">
        <v>9</v>
      </c>
      <c r="C358" t="s">
        <v>829</v>
      </c>
      <c r="D358" t="s">
        <v>1</v>
      </c>
      <c r="E358" t="s">
        <v>2</v>
      </c>
      <c r="F358">
        <v>-79.980003356899999</v>
      </c>
      <c r="G358">
        <v>40.419998168900001</v>
      </c>
      <c r="H358" s="8" t="s">
        <v>829</v>
      </c>
      <c r="I358" t="s">
        <v>830</v>
      </c>
      <c r="J358" s="3">
        <v>1</v>
      </c>
      <c r="K358" t="s">
        <v>834</v>
      </c>
      <c r="L358" s="4">
        <v>1</v>
      </c>
      <c r="M358" t="s">
        <v>834</v>
      </c>
      <c r="N358">
        <f t="shared" si="21"/>
        <v>0</v>
      </c>
      <c r="P358">
        <f t="shared" si="22"/>
        <v>0</v>
      </c>
      <c r="Q358">
        <f t="shared" si="23"/>
        <v>1</v>
      </c>
      <c r="R358">
        <f t="shared" si="20"/>
        <v>1</v>
      </c>
      <c r="S358" t="s">
        <v>835</v>
      </c>
      <c r="T358" t="s">
        <v>836</v>
      </c>
      <c r="U358" t="s">
        <v>1</v>
      </c>
      <c r="V358" t="s">
        <v>837</v>
      </c>
      <c r="W358">
        <v>-80.003710999999996</v>
      </c>
      <c r="X358">
        <v>40.432541999999998</v>
      </c>
      <c r="Y358">
        <v>1</v>
      </c>
    </row>
    <row r="359" spans="1:25" hidden="1" x14ac:dyDescent="0.2">
      <c r="A359">
        <v>1141992</v>
      </c>
      <c r="B359">
        <v>9</v>
      </c>
      <c r="C359" t="s">
        <v>829</v>
      </c>
      <c r="D359" t="s">
        <v>1</v>
      </c>
      <c r="E359" t="s">
        <v>2</v>
      </c>
      <c r="F359">
        <v>-79.980003356899999</v>
      </c>
      <c r="G359">
        <v>40.419998168900001</v>
      </c>
      <c r="H359" s="8" t="s">
        <v>829</v>
      </c>
      <c r="I359" t="s">
        <v>830</v>
      </c>
      <c r="J359" s="3">
        <v>1</v>
      </c>
      <c r="K359" t="s">
        <v>838</v>
      </c>
      <c r="L359" s="4">
        <v>1</v>
      </c>
      <c r="M359" t="s">
        <v>838</v>
      </c>
      <c r="N359">
        <f t="shared" si="21"/>
        <v>0</v>
      </c>
      <c r="P359">
        <f t="shared" si="22"/>
        <v>0</v>
      </c>
      <c r="Q359">
        <f t="shared" si="23"/>
        <v>1</v>
      </c>
      <c r="R359">
        <f t="shared" si="20"/>
        <v>1</v>
      </c>
      <c r="S359" t="s">
        <v>839</v>
      </c>
      <c r="T359" t="s">
        <v>840</v>
      </c>
      <c r="U359" t="s">
        <v>209</v>
      </c>
      <c r="V359" t="s">
        <v>841</v>
      </c>
      <c r="W359">
        <v>-80.054848000000007</v>
      </c>
      <c r="X359">
        <v>40.626677000000001</v>
      </c>
      <c r="Y359">
        <v>1</v>
      </c>
    </row>
    <row r="360" spans="1:25" hidden="1" x14ac:dyDescent="0.2">
      <c r="A360">
        <v>1141992</v>
      </c>
      <c r="B360">
        <v>9</v>
      </c>
      <c r="C360" t="s">
        <v>829</v>
      </c>
      <c r="D360" t="s">
        <v>1</v>
      </c>
      <c r="E360" t="s">
        <v>2</v>
      </c>
      <c r="F360">
        <v>-79.980003356899999</v>
      </c>
      <c r="G360">
        <v>40.419998168900001</v>
      </c>
      <c r="H360" s="8" t="s">
        <v>829</v>
      </c>
      <c r="I360" t="s">
        <v>830</v>
      </c>
      <c r="J360" s="3">
        <v>1</v>
      </c>
      <c r="K360" t="s">
        <v>842</v>
      </c>
      <c r="L360" s="4">
        <v>1</v>
      </c>
      <c r="M360" t="s">
        <v>842</v>
      </c>
      <c r="N360">
        <f t="shared" si="21"/>
        <v>0</v>
      </c>
      <c r="P360">
        <f t="shared" si="22"/>
        <v>0</v>
      </c>
      <c r="Q360">
        <f t="shared" si="23"/>
        <v>1</v>
      </c>
      <c r="R360">
        <f t="shared" si="20"/>
        <v>1</v>
      </c>
      <c r="S360" t="s">
        <v>843</v>
      </c>
      <c r="T360" t="s">
        <v>844</v>
      </c>
      <c r="U360" t="s">
        <v>1</v>
      </c>
      <c r="V360" t="s">
        <v>845</v>
      </c>
      <c r="W360">
        <v>-80.005486000000005</v>
      </c>
      <c r="X360">
        <v>40.433948999999998</v>
      </c>
      <c r="Y360">
        <v>1</v>
      </c>
    </row>
    <row r="361" spans="1:25" hidden="1" x14ac:dyDescent="0.2">
      <c r="A361">
        <v>1141992</v>
      </c>
      <c r="B361">
        <v>9</v>
      </c>
      <c r="C361" t="s">
        <v>829</v>
      </c>
      <c r="D361" t="s">
        <v>1</v>
      </c>
      <c r="E361" t="s">
        <v>2</v>
      </c>
      <c r="F361">
        <v>-79.980003356899999</v>
      </c>
      <c r="G361">
        <v>40.419998168900001</v>
      </c>
      <c r="H361" s="8" t="s">
        <v>829</v>
      </c>
      <c r="I361" t="s">
        <v>830</v>
      </c>
      <c r="J361" s="3">
        <v>1</v>
      </c>
      <c r="K361" t="s">
        <v>846</v>
      </c>
      <c r="L361" s="4">
        <v>1</v>
      </c>
      <c r="M361" t="s">
        <v>846</v>
      </c>
      <c r="N361">
        <f t="shared" si="21"/>
        <v>0</v>
      </c>
      <c r="P361">
        <f t="shared" si="22"/>
        <v>0</v>
      </c>
      <c r="Q361">
        <f t="shared" si="23"/>
        <v>1</v>
      </c>
      <c r="R361">
        <f t="shared" si="20"/>
        <v>1</v>
      </c>
      <c r="S361" t="s">
        <v>847</v>
      </c>
      <c r="T361" t="s">
        <v>848</v>
      </c>
      <c r="U361" t="s">
        <v>1</v>
      </c>
      <c r="V361" t="s">
        <v>849</v>
      </c>
      <c r="W361">
        <v>-79.957462000000007</v>
      </c>
      <c r="X361">
        <v>40.423226999999997</v>
      </c>
      <c r="Y361">
        <v>1</v>
      </c>
    </row>
    <row r="362" spans="1:25" hidden="1" x14ac:dyDescent="0.2">
      <c r="A362">
        <v>1141992</v>
      </c>
      <c r="B362">
        <v>9</v>
      </c>
      <c r="C362" t="s">
        <v>829</v>
      </c>
      <c r="D362" t="s">
        <v>1</v>
      </c>
      <c r="E362" t="s">
        <v>2</v>
      </c>
      <c r="F362">
        <v>-79.980003356899999</v>
      </c>
      <c r="G362">
        <v>40.419998168900001</v>
      </c>
      <c r="H362" s="8" t="s">
        <v>829</v>
      </c>
      <c r="I362" t="s">
        <v>830</v>
      </c>
      <c r="J362" s="3">
        <v>1</v>
      </c>
      <c r="K362" t="s">
        <v>850</v>
      </c>
      <c r="L362" s="4">
        <v>1</v>
      </c>
      <c r="M362" t="s">
        <v>850</v>
      </c>
      <c r="N362">
        <f t="shared" si="21"/>
        <v>0</v>
      </c>
      <c r="P362">
        <f t="shared" si="22"/>
        <v>0</v>
      </c>
      <c r="Q362">
        <f t="shared" si="23"/>
        <v>1</v>
      </c>
      <c r="R362">
        <f t="shared" si="20"/>
        <v>1</v>
      </c>
      <c r="S362" t="s">
        <v>851</v>
      </c>
      <c r="T362" t="s">
        <v>395</v>
      </c>
      <c r="U362" t="s">
        <v>1</v>
      </c>
      <c r="V362" t="s">
        <v>396</v>
      </c>
      <c r="W362">
        <v>-79.942160000000001</v>
      </c>
      <c r="X362">
        <v>40.431978999999998</v>
      </c>
      <c r="Y362">
        <v>1</v>
      </c>
    </row>
    <row r="363" spans="1:25" hidden="1" x14ac:dyDescent="0.2">
      <c r="A363">
        <v>1141992</v>
      </c>
      <c r="B363">
        <v>9</v>
      </c>
      <c r="C363" t="s">
        <v>829</v>
      </c>
      <c r="D363" t="s">
        <v>1</v>
      </c>
      <c r="E363" t="s">
        <v>2</v>
      </c>
      <c r="F363">
        <v>-79.980003356899999</v>
      </c>
      <c r="G363">
        <v>40.419998168900001</v>
      </c>
      <c r="H363" s="8" t="s">
        <v>829</v>
      </c>
      <c r="I363" t="s">
        <v>830</v>
      </c>
      <c r="J363" s="3">
        <v>1</v>
      </c>
      <c r="K363" t="s">
        <v>548</v>
      </c>
      <c r="L363" s="4">
        <v>1</v>
      </c>
      <c r="M363" t="s">
        <v>548</v>
      </c>
      <c r="N363">
        <f t="shared" si="21"/>
        <v>0</v>
      </c>
      <c r="P363">
        <f t="shared" si="22"/>
        <v>0</v>
      </c>
      <c r="Q363">
        <f t="shared" si="23"/>
        <v>1</v>
      </c>
      <c r="R363">
        <f t="shared" si="20"/>
        <v>1</v>
      </c>
      <c r="S363" t="s">
        <v>852</v>
      </c>
      <c r="T363" t="s">
        <v>550</v>
      </c>
      <c r="U363" t="s">
        <v>1</v>
      </c>
      <c r="V363" t="s">
        <v>551</v>
      </c>
      <c r="W363">
        <v>-80.010818</v>
      </c>
      <c r="X363">
        <v>40.445937999999998</v>
      </c>
      <c r="Y363">
        <v>1</v>
      </c>
    </row>
    <row r="364" spans="1:25" hidden="1" x14ac:dyDescent="0.2">
      <c r="A364">
        <v>1141992</v>
      </c>
      <c r="B364">
        <v>9</v>
      </c>
      <c r="C364" t="s">
        <v>829</v>
      </c>
      <c r="D364" t="s">
        <v>1</v>
      </c>
      <c r="E364" t="s">
        <v>2</v>
      </c>
      <c r="F364">
        <v>-79.980003356899999</v>
      </c>
      <c r="G364">
        <v>40.419998168900001</v>
      </c>
      <c r="H364" s="8" t="s">
        <v>829</v>
      </c>
      <c r="I364" t="s">
        <v>830</v>
      </c>
      <c r="J364" s="3">
        <v>1</v>
      </c>
      <c r="K364" t="s">
        <v>853</v>
      </c>
      <c r="L364" s="4">
        <v>1</v>
      </c>
      <c r="M364" t="s">
        <v>853</v>
      </c>
      <c r="N364">
        <f t="shared" si="21"/>
        <v>0</v>
      </c>
      <c r="P364">
        <f t="shared" si="22"/>
        <v>0</v>
      </c>
      <c r="Q364">
        <f t="shared" si="23"/>
        <v>1</v>
      </c>
      <c r="R364">
        <f t="shared" si="20"/>
        <v>1</v>
      </c>
      <c r="S364" t="s">
        <v>854</v>
      </c>
      <c r="T364" t="s">
        <v>855</v>
      </c>
      <c r="U364" t="s">
        <v>1</v>
      </c>
      <c r="V364" t="s">
        <v>856</v>
      </c>
      <c r="W364">
        <v>-79.972335999999999</v>
      </c>
      <c r="X364">
        <v>40.428294999999999</v>
      </c>
      <c r="Y364">
        <v>1</v>
      </c>
    </row>
    <row r="365" spans="1:25" hidden="1" x14ac:dyDescent="0.2">
      <c r="A365">
        <v>1141992</v>
      </c>
      <c r="B365">
        <v>9</v>
      </c>
      <c r="C365" t="s">
        <v>829</v>
      </c>
      <c r="D365" t="s">
        <v>1</v>
      </c>
      <c r="E365" t="s">
        <v>2</v>
      </c>
      <c r="F365">
        <v>-79.980003356899999</v>
      </c>
      <c r="G365">
        <v>40.419998168900001</v>
      </c>
      <c r="H365" s="8" t="s">
        <v>829</v>
      </c>
      <c r="I365" t="s">
        <v>830</v>
      </c>
      <c r="J365" s="3">
        <v>1</v>
      </c>
      <c r="K365" t="s">
        <v>503</v>
      </c>
      <c r="L365" s="4">
        <v>1</v>
      </c>
      <c r="M365" t="s">
        <v>503</v>
      </c>
      <c r="N365">
        <f t="shared" si="21"/>
        <v>0</v>
      </c>
      <c r="P365">
        <f t="shared" si="22"/>
        <v>0</v>
      </c>
      <c r="Q365">
        <f t="shared" si="23"/>
        <v>1</v>
      </c>
      <c r="R365">
        <f t="shared" si="20"/>
        <v>1</v>
      </c>
      <c r="S365" t="s">
        <v>857</v>
      </c>
      <c r="T365" t="s">
        <v>276</v>
      </c>
      <c r="U365" t="s">
        <v>1</v>
      </c>
      <c r="V365" t="s">
        <v>277</v>
      </c>
      <c r="W365">
        <v>-79.932975999999996</v>
      </c>
      <c r="X365">
        <v>40.451439000000001</v>
      </c>
      <c r="Y365">
        <v>1</v>
      </c>
    </row>
    <row r="366" spans="1:25" hidden="1" x14ac:dyDescent="0.2">
      <c r="A366">
        <v>1349042</v>
      </c>
      <c r="B366">
        <v>8</v>
      </c>
      <c r="C366" t="s">
        <v>858</v>
      </c>
      <c r="D366" t="s">
        <v>1</v>
      </c>
      <c r="E366" t="s">
        <v>563</v>
      </c>
      <c r="F366">
        <v>-79.919998168899994</v>
      </c>
      <c r="G366">
        <v>40.430000305199997</v>
      </c>
      <c r="H366" s="8" t="s">
        <v>858</v>
      </c>
      <c r="I366" t="s">
        <v>859</v>
      </c>
      <c r="J366" s="3">
        <v>1</v>
      </c>
      <c r="K366" t="s">
        <v>860</v>
      </c>
      <c r="L366" s="4">
        <v>1</v>
      </c>
      <c r="M366" t="s">
        <v>860</v>
      </c>
      <c r="N366">
        <f t="shared" si="21"/>
        <v>0</v>
      </c>
      <c r="P366">
        <f t="shared" si="22"/>
        <v>0</v>
      </c>
      <c r="Q366">
        <f t="shared" si="23"/>
        <v>1</v>
      </c>
      <c r="R366">
        <f t="shared" si="20"/>
        <v>1</v>
      </c>
      <c r="S366" t="s">
        <v>861</v>
      </c>
      <c r="T366" t="s">
        <v>390</v>
      </c>
      <c r="Y366">
        <v>1</v>
      </c>
    </row>
    <row r="367" spans="1:25" hidden="1" x14ac:dyDescent="0.2">
      <c r="A367">
        <v>1349042</v>
      </c>
      <c r="B367">
        <v>8</v>
      </c>
      <c r="C367" t="s">
        <v>858</v>
      </c>
      <c r="D367" t="s">
        <v>1</v>
      </c>
      <c r="E367" t="s">
        <v>563</v>
      </c>
      <c r="F367">
        <v>-79.919998168899994</v>
      </c>
      <c r="G367">
        <v>40.430000305199997</v>
      </c>
      <c r="H367" s="8" t="s">
        <v>858</v>
      </c>
      <c r="I367" t="s">
        <v>859</v>
      </c>
      <c r="J367" s="3">
        <v>1</v>
      </c>
      <c r="K367" t="s">
        <v>862</v>
      </c>
      <c r="L367" s="4">
        <v>1</v>
      </c>
      <c r="M367" t="s">
        <v>862</v>
      </c>
      <c r="N367">
        <f t="shared" si="21"/>
        <v>0</v>
      </c>
      <c r="P367">
        <f t="shared" si="22"/>
        <v>0</v>
      </c>
      <c r="Q367">
        <f t="shared" si="23"/>
        <v>1</v>
      </c>
      <c r="R367">
        <f t="shared" si="20"/>
        <v>1</v>
      </c>
      <c r="S367" t="s">
        <v>863</v>
      </c>
      <c r="T367" t="s">
        <v>864</v>
      </c>
      <c r="U367" t="s">
        <v>562</v>
      </c>
      <c r="V367" t="s">
        <v>865</v>
      </c>
      <c r="W367">
        <v>0</v>
      </c>
      <c r="X367">
        <v>0</v>
      </c>
      <c r="Y367">
        <v>1</v>
      </c>
    </row>
    <row r="368" spans="1:25" hidden="1" x14ac:dyDescent="0.2">
      <c r="A368">
        <v>1349042</v>
      </c>
      <c r="B368">
        <v>8</v>
      </c>
      <c r="C368" t="s">
        <v>858</v>
      </c>
      <c r="D368" t="s">
        <v>1</v>
      </c>
      <c r="E368" t="s">
        <v>563</v>
      </c>
      <c r="F368">
        <v>-79.919998168899994</v>
      </c>
      <c r="G368">
        <v>40.430000305199997</v>
      </c>
      <c r="H368" s="8" t="s">
        <v>858</v>
      </c>
      <c r="I368" t="s">
        <v>859</v>
      </c>
      <c r="J368" s="3">
        <v>1</v>
      </c>
      <c r="K368" t="s">
        <v>374</v>
      </c>
      <c r="L368" s="4">
        <v>1</v>
      </c>
      <c r="M368" t="s">
        <v>374</v>
      </c>
      <c r="N368">
        <f t="shared" si="21"/>
        <v>0</v>
      </c>
      <c r="P368">
        <f t="shared" si="22"/>
        <v>0</v>
      </c>
      <c r="Q368">
        <f t="shared" si="23"/>
        <v>1</v>
      </c>
      <c r="R368">
        <f t="shared" si="20"/>
        <v>1</v>
      </c>
      <c r="S368" t="s">
        <v>375</v>
      </c>
      <c r="T368" t="s">
        <v>290</v>
      </c>
      <c r="U368" t="s">
        <v>1</v>
      </c>
      <c r="V368" t="s">
        <v>291</v>
      </c>
      <c r="W368">
        <v>-80.033187999999996</v>
      </c>
      <c r="X368">
        <v>40.404533000000001</v>
      </c>
      <c r="Y368">
        <v>1</v>
      </c>
    </row>
    <row r="369" spans="1:25" hidden="1" x14ac:dyDescent="0.2">
      <c r="A369">
        <v>1349042</v>
      </c>
      <c r="B369">
        <v>8</v>
      </c>
      <c r="C369" t="s">
        <v>858</v>
      </c>
      <c r="D369" t="s">
        <v>1</v>
      </c>
      <c r="E369" t="s">
        <v>563</v>
      </c>
      <c r="F369">
        <v>-79.919998168899994</v>
      </c>
      <c r="G369">
        <v>40.430000305199997</v>
      </c>
      <c r="H369" s="8" t="s">
        <v>858</v>
      </c>
      <c r="I369" t="s">
        <v>859</v>
      </c>
      <c r="J369" s="3">
        <v>1</v>
      </c>
      <c r="K369" t="s">
        <v>866</v>
      </c>
      <c r="L369" s="4">
        <v>1</v>
      </c>
      <c r="M369" t="s">
        <v>866</v>
      </c>
      <c r="N369">
        <f t="shared" si="21"/>
        <v>0</v>
      </c>
      <c r="P369">
        <f t="shared" si="22"/>
        <v>0</v>
      </c>
      <c r="Q369">
        <f t="shared" si="23"/>
        <v>1</v>
      </c>
      <c r="R369">
        <f t="shared" si="20"/>
        <v>1</v>
      </c>
      <c r="S369" t="s">
        <v>867</v>
      </c>
      <c r="T369" t="s">
        <v>868</v>
      </c>
      <c r="U369" t="s">
        <v>1</v>
      </c>
      <c r="V369" t="s">
        <v>869</v>
      </c>
      <c r="W369">
        <v>-80.033928000000003</v>
      </c>
      <c r="X369">
        <v>40.372467</v>
      </c>
      <c r="Y369">
        <v>1</v>
      </c>
    </row>
    <row r="370" spans="1:25" x14ac:dyDescent="0.2">
      <c r="A370">
        <v>1349042</v>
      </c>
      <c r="B370">
        <v>8</v>
      </c>
      <c r="C370" t="s">
        <v>858</v>
      </c>
      <c r="D370" t="s">
        <v>1</v>
      </c>
      <c r="E370" t="s">
        <v>563</v>
      </c>
      <c r="F370">
        <v>-79.919998168899994</v>
      </c>
      <c r="G370">
        <v>40.430000305199997</v>
      </c>
      <c r="H370" s="8" t="s">
        <v>858</v>
      </c>
      <c r="I370" t="s">
        <v>859</v>
      </c>
      <c r="J370" s="3">
        <v>2</v>
      </c>
      <c r="K370" t="s">
        <v>288</v>
      </c>
      <c r="L370" s="4">
        <v>1</v>
      </c>
      <c r="M370" t="s">
        <v>288</v>
      </c>
      <c r="N370">
        <f t="shared" si="21"/>
        <v>1</v>
      </c>
      <c r="O370" s="10">
        <v>2</v>
      </c>
      <c r="P370">
        <f t="shared" si="22"/>
        <v>0</v>
      </c>
      <c r="Q370">
        <f t="shared" si="23"/>
        <v>0</v>
      </c>
      <c r="R370">
        <f t="shared" si="20"/>
        <v>1</v>
      </c>
      <c r="S370" t="s">
        <v>289</v>
      </c>
      <c r="T370" t="s">
        <v>290</v>
      </c>
      <c r="U370" t="s">
        <v>1</v>
      </c>
      <c r="V370" t="s">
        <v>291</v>
      </c>
      <c r="W370">
        <v>-80.033187999999996</v>
      </c>
      <c r="X370">
        <v>40.404533000000001</v>
      </c>
      <c r="Y370">
        <v>1</v>
      </c>
    </row>
    <row r="371" spans="1:25" hidden="1" x14ac:dyDescent="0.2">
      <c r="A371">
        <v>1349042</v>
      </c>
      <c r="B371">
        <v>8</v>
      </c>
      <c r="C371" t="s">
        <v>858</v>
      </c>
      <c r="D371" t="s">
        <v>1</v>
      </c>
      <c r="E371" t="s">
        <v>563</v>
      </c>
      <c r="F371">
        <v>-79.919998168899994</v>
      </c>
      <c r="G371">
        <v>40.430000305199997</v>
      </c>
      <c r="H371" s="8" t="s">
        <v>858</v>
      </c>
      <c r="I371" t="s">
        <v>859</v>
      </c>
      <c r="J371" s="3">
        <v>1</v>
      </c>
      <c r="K371" t="s">
        <v>870</v>
      </c>
      <c r="L371" s="4">
        <v>1</v>
      </c>
      <c r="M371" t="s">
        <v>870</v>
      </c>
      <c r="N371">
        <f t="shared" si="21"/>
        <v>0</v>
      </c>
      <c r="P371">
        <f t="shared" si="22"/>
        <v>0</v>
      </c>
      <c r="Q371">
        <f t="shared" si="23"/>
        <v>1</v>
      </c>
      <c r="R371">
        <f t="shared" si="20"/>
        <v>1</v>
      </c>
      <c r="S371" t="s">
        <v>871</v>
      </c>
      <c r="T371" t="s">
        <v>872</v>
      </c>
      <c r="U371" t="s">
        <v>1</v>
      </c>
      <c r="V371" t="s">
        <v>873</v>
      </c>
      <c r="W371">
        <v>-80.040719999999993</v>
      </c>
      <c r="X371">
        <v>40.403489999999998</v>
      </c>
      <c r="Y371">
        <v>1</v>
      </c>
    </row>
    <row r="372" spans="1:25" hidden="1" x14ac:dyDescent="0.2">
      <c r="A372">
        <v>1349042</v>
      </c>
      <c r="B372">
        <v>8</v>
      </c>
      <c r="C372" t="s">
        <v>858</v>
      </c>
      <c r="D372" t="s">
        <v>1</v>
      </c>
      <c r="E372" t="s">
        <v>563</v>
      </c>
      <c r="F372">
        <v>-79.919998168899994</v>
      </c>
      <c r="G372">
        <v>40.430000305199997</v>
      </c>
      <c r="H372" s="8" t="s">
        <v>858</v>
      </c>
      <c r="I372" t="s">
        <v>859</v>
      </c>
      <c r="J372" s="3">
        <v>1</v>
      </c>
      <c r="K372" t="s">
        <v>874</v>
      </c>
      <c r="L372" s="4">
        <v>1</v>
      </c>
      <c r="M372" t="s">
        <v>874</v>
      </c>
      <c r="N372">
        <f t="shared" si="21"/>
        <v>0</v>
      </c>
      <c r="P372">
        <f t="shared" si="22"/>
        <v>0</v>
      </c>
      <c r="Q372">
        <f t="shared" si="23"/>
        <v>1</v>
      </c>
      <c r="R372">
        <f t="shared" si="20"/>
        <v>1</v>
      </c>
      <c r="S372" t="s">
        <v>875</v>
      </c>
      <c r="T372" t="s">
        <v>876</v>
      </c>
      <c r="U372" t="s">
        <v>1</v>
      </c>
      <c r="V372" t="s">
        <v>877</v>
      </c>
      <c r="W372">
        <v>-79.957313999999997</v>
      </c>
      <c r="X372">
        <v>40.555495999999998</v>
      </c>
      <c r="Y372">
        <v>1</v>
      </c>
    </row>
    <row r="373" spans="1:25" hidden="1" x14ac:dyDescent="0.2">
      <c r="A373">
        <v>1349042</v>
      </c>
      <c r="B373">
        <v>8</v>
      </c>
      <c r="C373" t="s">
        <v>858</v>
      </c>
      <c r="D373" t="s">
        <v>1</v>
      </c>
      <c r="E373" t="s">
        <v>563</v>
      </c>
      <c r="F373">
        <v>-79.919998168899994</v>
      </c>
      <c r="G373">
        <v>40.430000305199997</v>
      </c>
      <c r="H373" s="8" t="s">
        <v>858</v>
      </c>
      <c r="I373" t="s">
        <v>859</v>
      </c>
      <c r="J373" s="3">
        <v>1</v>
      </c>
      <c r="K373" t="s">
        <v>878</v>
      </c>
      <c r="L373" s="4">
        <v>1</v>
      </c>
      <c r="M373" t="s">
        <v>878</v>
      </c>
      <c r="N373">
        <f t="shared" si="21"/>
        <v>0</v>
      </c>
      <c r="P373">
        <f t="shared" si="22"/>
        <v>0</v>
      </c>
      <c r="Q373">
        <f t="shared" si="23"/>
        <v>1</v>
      </c>
      <c r="R373">
        <f t="shared" si="20"/>
        <v>1</v>
      </c>
      <c r="S373" t="s">
        <v>879</v>
      </c>
      <c r="T373" t="s">
        <v>880</v>
      </c>
      <c r="U373" t="s">
        <v>1</v>
      </c>
      <c r="V373" t="s">
        <v>881</v>
      </c>
      <c r="W373">
        <v>-79.941826000000006</v>
      </c>
      <c r="X373">
        <v>40.425671000000001</v>
      </c>
      <c r="Y373">
        <v>1</v>
      </c>
    </row>
    <row r="374" spans="1:25" hidden="1" x14ac:dyDescent="0.2">
      <c r="A374">
        <v>882584</v>
      </c>
      <c r="B374">
        <v>8</v>
      </c>
      <c r="C374" t="s">
        <v>882</v>
      </c>
      <c r="D374" t="s">
        <v>1</v>
      </c>
      <c r="E374" t="s">
        <v>883</v>
      </c>
      <c r="F374">
        <v>-79.980003356899999</v>
      </c>
      <c r="G374">
        <v>40.349998474099998</v>
      </c>
      <c r="H374" s="8" t="s">
        <v>882</v>
      </c>
      <c r="I374" t="s">
        <v>884</v>
      </c>
      <c r="J374" s="3">
        <v>1</v>
      </c>
      <c r="K374" t="s">
        <v>885</v>
      </c>
      <c r="L374" s="4">
        <v>1</v>
      </c>
      <c r="M374" t="s">
        <v>885</v>
      </c>
      <c r="N374">
        <f t="shared" si="21"/>
        <v>0</v>
      </c>
      <c r="P374">
        <f t="shared" si="22"/>
        <v>0</v>
      </c>
      <c r="Q374">
        <f t="shared" si="23"/>
        <v>1</v>
      </c>
      <c r="R374">
        <f t="shared" si="20"/>
        <v>1</v>
      </c>
      <c r="S374" t="s">
        <v>886</v>
      </c>
      <c r="T374" t="s">
        <v>887</v>
      </c>
      <c r="U374" t="s">
        <v>888</v>
      </c>
      <c r="V374" t="s">
        <v>889</v>
      </c>
      <c r="W374">
        <v>-80.169501999999994</v>
      </c>
      <c r="X374">
        <v>40.391677999999999</v>
      </c>
      <c r="Y374">
        <v>1</v>
      </c>
    </row>
    <row r="375" spans="1:25" hidden="1" x14ac:dyDescent="0.2">
      <c r="A375">
        <v>882584</v>
      </c>
      <c r="B375">
        <v>8</v>
      </c>
      <c r="C375" t="s">
        <v>882</v>
      </c>
      <c r="D375" t="s">
        <v>1</v>
      </c>
      <c r="E375" t="s">
        <v>883</v>
      </c>
      <c r="F375">
        <v>-79.980003356899999</v>
      </c>
      <c r="G375">
        <v>40.349998474099998</v>
      </c>
      <c r="H375" s="8" t="s">
        <v>882</v>
      </c>
      <c r="I375" t="s">
        <v>884</v>
      </c>
      <c r="J375" s="3">
        <v>1</v>
      </c>
      <c r="K375" t="s">
        <v>890</v>
      </c>
      <c r="L375" s="4">
        <v>1</v>
      </c>
      <c r="M375" t="s">
        <v>890</v>
      </c>
      <c r="N375">
        <f t="shared" si="21"/>
        <v>0</v>
      </c>
      <c r="P375">
        <f t="shared" si="22"/>
        <v>0</v>
      </c>
      <c r="Q375">
        <f t="shared" si="23"/>
        <v>1</v>
      </c>
      <c r="R375">
        <f t="shared" si="20"/>
        <v>1</v>
      </c>
      <c r="S375" t="s">
        <v>891</v>
      </c>
      <c r="T375" t="s">
        <v>892</v>
      </c>
      <c r="U375" t="s">
        <v>1</v>
      </c>
      <c r="V375" t="s">
        <v>893</v>
      </c>
      <c r="W375">
        <v>-79.986343000000005</v>
      </c>
      <c r="X375">
        <v>40.327495999999996</v>
      </c>
      <c r="Y375">
        <v>1</v>
      </c>
    </row>
    <row r="376" spans="1:25" hidden="1" x14ac:dyDescent="0.2">
      <c r="A376">
        <v>882584</v>
      </c>
      <c r="B376">
        <v>8</v>
      </c>
      <c r="C376" t="s">
        <v>882</v>
      </c>
      <c r="D376" t="s">
        <v>1</v>
      </c>
      <c r="E376" t="s">
        <v>883</v>
      </c>
      <c r="F376">
        <v>-79.980003356899999</v>
      </c>
      <c r="G376">
        <v>40.349998474099998</v>
      </c>
      <c r="H376" s="8" t="s">
        <v>882</v>
      </c>
      <c r="I376" t="s">
        <v>884</v>
      </c>
      <c r="J376" s="3">
        <v>1</v>
      </c>
      <c r="K376" t="s">
        <v>894</v>
      </c>
      <c r="L376" s="4">
        <v>1</v>
      </c>
      <c r="M376" t="s">
        <v>894</v>
      </c>
      <c r="N376">
        <f t="shared" si="21"/>
        <v>0</v>
      </c>
      <c r="P376">
        <f t="shared" si="22"/>
        <v>0</v>
      </c>
      <c r="Q376">
        <f t="shared" si="23"/>
        <v>1</v>
      </c>
      <c r="R376">
        <f t="shared" si="20"/>
        <v>1</v>
      </c>
      <c r="S376" t="s">
        <v>895</v>
      </c>
      <c r="T376" t="s">
        <v>85</v>
      </c>
      <c r="U376" t="s">
        <v>85</v>
      </c>
      <c r="V376" t="s">
        <v>896</v>
      </c>
      <c r="W376">
        <v>-79.997589000000005</v>
      </c>
      <c r="X376">
        <v>40.292603</v>
      </c>
      <c r="Y376">
        <v>1</v>
      </c>
    </row>
    <row r="377" spans="1:25" hidden="1" x14ac:dyDescent="0.2">
      <c r="A377">
        <v>882584</v>
      </c>
      <c r="B377">
        <v>8</v>
      </c>
      <c r="C377" t="s">
        <v>882</v>
      </c>
      <c r="D377" t="s">
        <v>1</v>
      </c>
      <c r="E377" t="s">
        <v>883</v>
      </c>
      <c r="F377">
        <v>-79.980003356899999</v>
      </c>
      <c r="G377">
        <v>40.349998474099998</v>
      </c>
      <c r="H377" s="8" t="s">
        <v>882</v>
      </c>
      <c r="I377" t="s">
        <v>884</v>
      </c>
      <c r="J377" s="3">
        <v>1</v>
      </c>
      <c r="K377" t="s">
        <v>897</v>
      </c>
      <c r="L377" s="4">
        <v>1</v>
      </c>
      <c r="M377" t="s">
        <v>897</v>
      </c>
      <c r="N377">
        <f t="shared" si="21"/>
        <v>0</v>
      </c>
      <c r="P377">
        <f t="shared" si="22"/>
        <v>0</v>
      </c>
      <c r="Q377">
        <f t="shared" si="23"/>
        <v>1</v>
      </c>
      <c r="R377">
        <f t="shared" si="20"/>
        <v>1</v>
      </c>
      <c r="S377" t="s">
        <v>898</v>
      </c>
      <c r="T377" t="s">
        <v>899</v>
      </c>
      <c r="U377" t="s">
        <v>1</v>
      </c>
      <c r="V377" t="s">
        <v>900</v>
      </c>
      <c r="W377">
        <v>-80.013531999999998</v>
      </c>
      <c r="X377">
        <v>40.445304999999998</v>
      </c>
      <c r="Y377">
        <v>1</v>
      </c>
    </row>
    <row r="378" spans="1:25" hidden="1" x14ac:dyDescent="0.2">
      <c r="A378">
        <v>882584</v>
      </c>
      <c r="B378">
        <v>8</v>
      </c>
      <c r="C378" t="s">
        <v>882</v>
      </c>
      <c r="D378" t="s">
        <v>1</v>
      </c>
      <c r="E378" t="s">
        <v>883</v>
      </c>
      <c r="F378">
        <v>-79.980003356899999</v>
      </c>
      <c r="G378">
        <v>40.349998474099998</v>
      </c>
      <c r="H378" s="8" t="s">
        <v>882</v>
      </c>
      <c r="I378" t="s">
        <v>884</v>
      </c>
      <c r="J378" s="3">
        <v>1</v>
      </c>
      <c r="K378" t="s">
        <v>901</v>
      </c>
      <c r="L378" s="4">
        <v>1</v>
      </c>
      <c r="M378" t="s">
        <v>901</v>
      </c>
      <c r="N378">
        <f t="shared" si="21"/>
        <v>0</v>
      </c>
      <c r="P378">
        <f t="shared" si="22"/>
        <v>0</v>
      </c>
      <c r="Q378">
        <f t="shared" si="23"/>
        <v>1</v>
      </c>
      <c r="R378">
        <f t="shared" si="20"/>
        <v>1</v>
      </c>
      <c r="S378" t="s">
        <v>902</v>
      </c>
      <c r="T378" t="s">
        <v>903</v>
      </c>
      <c r="U378" t="s">
        <v>1</v>
      </c>
      <c r="V378" t="s">
        <v>903</v>
      </c>
      <c r="W378">
        <v>-80.003165999999993</v>
      </c>
      <c r="X378">
        <v>40.445183</v>
      </c>
      <c r="Y378">
        <v>1</v>
      </c>
    </row>
    <row r="379" spans="1:25" hidden="1" x14ac:dyDescent="0.2">
      <c r="A379">
        <v>882584</v>
      </c>
      <c r="B379">
        <v>8</v>
      </c>
      <c r="C379" t="s">
        <v>882</v>
      </c>
      <c r="D379" t="s">
        <v>1</v>
      </c>
      <c r="E379" t="s">
        <v>883</v>
      </c>
      <c r="F379">
        <v>-79.980003356899999</v>
      </c>
      <c r="G379">
        <v>40.349998474099998</v>
      </c>
      <c r="H379" s="8" t="s">
        <v>882</v>
      </c>
      <c r="I379" t="s">
        <v>884</v>
      </c>
      <c r="J379" s="3">
        <v>1</v>
      </c>
      <c r="K379" t="s">
        <v>248</v>
      </c>
      <c r="L379" s="4">
        <v>1</v>
      </c>
      <c r="M379" t="s">
        <v>248</v>
      </c>
      <c r="N379">
        <f t="shared" si="21"/>
        <v>0</v>
      </c>
      <c r="P379">
        <f t="shared" si="22"/>
        <v>0</v>
      </c>
      <c r="Q379">
        <f t="shared" si="23"/>
        <v>1</v>
      </c>
      <c r="R379">
        <f t="shared" si="20"/>
        <v>1</v>
      </c>
      <c r="S379" t="s">
        <v>249</v>
      </c>
      <c r="T379" t="s">
        <v>136</v>
      </c>
      <c r="U379" t="s">
        <v>1</v>
      </c>
      <c r="V379" t="s">
        <v>904</v>
      </c>
      <c r="W379">
        <v>-80.110611000000006</v>
      </c>
      <c r="X379">
        <v>40.336674000000002</v>
      </c>
      <c r="Y379">
        <v>1</v>
      </c>
    </row>
    <row r="380" spans="1:25" hidden="1" x14ac:dyDescent="0.2">
      <c r="A380">
        <v>882584</v>
      </c>
      <c r="B380">
        <v>8</v>
      </c>
      <c r="C380" t="s">
        <v>882</v>
      </c>
      <c r="D380" t="s">
        <v>1</v>
      </c>
      <c r="E380" t="s">
        <v>883</v>
      </c>
      <c r="F380">
        <v>-79.980003356899999</v>
      </c>
      <c r="G380">
        <v>40.349998474099998</v>
      </c>
      <c r="H380" s="8" t="s">
        <v>882</v>
      </c>
      <c r="I380" t="s">
        <v>884</v>
      </c>
      <c r="J380" s="3">
        <v>1</v>
      </c>
      <c r="K380" t="s">
        <v>905</v>
      </c>
      <c r="L380" s="4">
        <v>1</v>
      </c>
      <c r="M380" t="s">
        <v>905</v>
      </c>
      <c r="N380">
        <f t="shared" si="21"/>
        <v>0</v>
      </c>
      <c r="P380">
        <f t="shared" si="22"/>
        <v>0</v>
      </c>
      <c r="Q380">
        <f t="shared" si="23"/>
        <v>1</v>
      </c>
      <c r="R380">
        <f t="shared" si="20"/>
        <v>1</v>
      </c>
      <c r="S380" t="s">
        <v>906</v>
      </c>
      <c r="T380" t="s">
        <v>907</v>
      </c>
      <c r="U380" t="s">
        <v>908</v>
      </c>
      <c r="V380" t="s">
        <v>909</v>
      </c>
      <c r="W380">
        <v>-80.029967999999997</v>
      </c>
      <c r="X380">
        <v>40.583480999999999</v>
      </c>
      <c r="Y380">
        <v>1</v>
      </c>
    </row>
    <row r="381" spans="1:25" hidden="1" x14ac:dyDescent="0.2">
      <c r="A381">
        <v>882584</v>
      </c>
      <c r="B381">
        <v>8</v>
      </c>
      <c r="C381" t="s">
        <v>882</v>
      </c>
      <c r="D381" t="s">
        <v>1</v>
      </c>
      <c r="E381" t="s">
        <v>883</v>
      </c>
      <c r="F381">
        <v>-79.980003356899999</v>
      </c>
      <c r="G381">
        <v>40.349998474099998</v>
      </c>
      <c r="H381" s="8" t="s">
        <v>882</v>
      </c>
      <c r="I381" t="s">
        <v>884</v>
      </c>
      <c r="J381" s="3">
        <v>1</v>
      </c>
      <c r="K381" t="s">
        <v>897</v>
      </c>
      <c r="L381" s="4">
        <v>1</v>
      </c>
      <c r="M381" t="s">
        <v>897</v>
      </c>
      <c r="N381">
        <f t="shared" si="21"/>
        <v>0</v>
      </c>
      <c r="P381">
        <f t="shared" si="22"/>
        <v>0</v>
      </c>
      <c r="Q381">
        <f t="shared" si="23"/>
        <v>1</v>
      </c>
      <c r="R381">
        <f t="shared" si="20"/>
        <v>1</v>
      </c>
      <c r="S381" t="s">
        <v>898</v>
      </c>
      <c r="T381" t="s">
        <v>899</v>
      </c>
      <c r="U381" t="s">
        <v>1</v>
      </c>
      <c r="V381" t="s">
        <v>900</v>
      </c>
      <c r="W381">
        <v>-80.013531999999998</v>
      </c>
      <c r="X381">
        <v>40.445304999999998</v>
      </c>
      <c r="Y381">
        <v>1</v>
      </c>
    </row>
    <row r="382" spans="1:25" hidden="1" x14ac:dyDescent="0.2">
      <c r="A382">
        <v>16377642</v>
      </c>
      <c r="B382">
        <v>8</v>
      </c>
      <c r="C382" t="s">
        <v>910</v>
      </c>
      <c r="D382" t="s">
        <v>1</v>
      </c>
      <c r="E382" t="s">
        <v>2</v>
      </c>
      <c r="F382">
        <v>-79.919998168899994</v>
      </c>
      <c r="G382">
        <v>40.470001220699999</v>
      </c>
      <c r="H382" s="8" t="s">
        <v>910</v>
      </c>
      <c r="I382" t="s">
        <v>911</v>
      </c>
      <c r="J382" s="3">
        <v>1</v>
      </c>
      <c r="K382" t="s">
        <v>912</v>
      </c>
      <c r="L382" s="4">
        <v>1</v>
      </c>
      <c r="M382" t="s">
        <v>912</v>
      </c>
      <c r="N382">
        <f t="shared" si="21"/>
        <v>0</v>
      </c>
      <c r="P382">
        <f t="shared" si="22"/>
        <v>0</v>
      </c>
      <c r="Q382">
        <f t="shared" si="23"/>
        <v>1</v>
      </c>
      <c r="R382">
        <f t="shared" si="20"/>
        <v>1</v>
      </c>
      <c r="S382" t="s">
        <v>913</v>
      </c>
      <c r="T382" t="s">
        <v>914</v>
      </c>
      <c r="U382" t="s">
        <v>562</v>
      </c>
      <c r="V382" t="s">
        <v>915</v>
      </c>
      <c r="W382">
        <v>-80.110771</v>
      </c>
      <c r="X382">
        <v>40.684620000000002</v>
      </c>
      <c r="Y382">
        <v>1</v>
      </c>
    </row>
    <row r="383" spans="1:25" hidden="1" x14ac:dyDescent="0.2">
      <c r="A383">
        <v>16377642</v>
      </c>
      <c r="B383">
        <v>8</v>
      </c>
      <c r="C383" t="s">
        <v>910</v>
      </c>
      <c r="D383" t="s">
        <v>1</v>
      </c>
      <c r="E383" t="s">
        <v>2</v>
      </c>
      <c r="F383">
        <v>-79.919998168899994</v>
      </c>
      <c r="G383">
        <v>40.470001220699999</v>
      </c>
      <c r="H383" s="8" t="s">
        <v>910</v>
      </c>
      <c r="I383" t="s">
        <v>911</v>
      </c>
      <c r="J383" s="3">
        <v>1</v>
      </c>
      <c r="K383" t="s">
        <v>503</v>
      </c>
      <c r="L383" s="4">
        <v>1</v>
      </c>
      <c r="M383" t="s">
        <v>503</v>
      </c>
      <c r="N383">
        <f t="shared" si="21"/>
        <v>0</v>
      </c>
      <c r="P383">
        <f t="shared" si="22"/>
        <v>0</v>
      </c>
      <c r="Q383">
        <f t="shared" si="23"/>
        <v>1</v>
      </c>
      <c r="R383">
        <f t="shared" si="20"/>
        <v>1</v>
      </c>
      <c r="S383" t="s">
        <v>916</v>
      </c>
      <c r="T383" t="s">
        <v>276</v>
      </c>
      <c r="U383" t="s">
        <v>1</v>
      </c>
      <c r="V383" t="s">
        <v>277</v>
      </c>
      <c r="W383">
        <v>-79.932975999999996</v>
      </c>
      <c r="X383">
        <v>40.451439000000001</v>
      </c>
      <c r="Y383">
        <v>1</v>
      </c>
    </row>
    <row r="384" spans="1:25" hidden="1" x14ac:dyDescent="0.2">
      <c r="A384">
        <v>16377642</v>
      </c>
      <c r="B384">
        <v>8</v>
      </c>
      <c r="C384" t="s">
        <v>910</v>
      </c>
      <c r="D384" t="s">
        <v>1</v>
      </c>
      <c r="E384" t="s">
        <v>2</v>
      </c>
      <c r="F384">
        <v>-79.919998168899994</v>
      </c>
      <c r="G384">
        <v>40.470001220699999</v>
      </c>
      <c r="H384" s="8" t="s">
        <v>910</v>
      </c>
      <c r="I384" t="s">
        <v>911</v>
      </c>
      <c r="J384" s="3">
        <v>1</v>
      </c>
      <c r="K384" t="s">
        <v>548</v>
      </c>
      <c r="L384" s="4">
        <v>1</v>
      </c>
      <c r="M384" t="s">
        <v>548</v>
      </c>
      <c r="N384">
        <f t="shared" si="21"/>
        <v>0</v>
      </c>
      <c r="P384">
        <f t="shared" si="22"/>
        <v>0</v>
      </c>
      <c r="Q384">
        <f t="shared" si="23"/>
        <v>1</v>
      </c>
      <c r="R384">
        <f t="shared" si="20"/>
        <v>1</v>
      </c>
      <c r="S384" t="s">
        <v>917</v>
      </c>
      <c r="T384" t="s">
        <v>550</v>
      </c>
      <c r="U384" t="s">
        <v>1</v>
      </c>
      <c r="V384" t="s">
        <v>551</v>
      </c>
      <c r="W384">
        <v>-80.010818</v>
      </c>
      <c r="X384">
        <v>40.445937999999998</v>
      </c>
      <c r="Y384">
        <v>1</v>
      </c>
    </row>
    <row r="385" spans="1:25" x14ac:dyDescent="0.2">
      <c r="A385">
        <v>16377642</v>
      </c>
      <c r="B385">
        <v>8</v>
      </c>
      <c r="C385" t="s">
        <v>910</v>
      </c>
      <c r="D385" t="s">
        <v>1</v>
      </c>
      <c r="E385" t="s">
        <v>2</v>
      </c>
      <c r="F385">
        <v>-79.919998168899994</v>
      </c>
      <c r="G385">
        <v>40.470001220699999</v>
      </c>
      <c r="H385" s="8" t="s">
        <v>910</v>
      </c>
      <c r="I385" t="s">
        <v>911</v>
      </c>
      <c r="J385" s="3">
        <v>2</v>
      </c>
      <c r="K385" t="s">
        <v>918</v>
      </c>
      <c r="L385" s="4">
        <v>1</v>
      </c>
      <c r="M385" t="s">
        <v>918</v>
      </c>
      <c r="N385">
        <f t="shared" si="21"/>
        <v>1</v>
      </c>
      <c r="O385" s="10">
        <v>1</v>
      </c>
      <c r="P385">
        <f t="shared" si="22"/>
        <v>0</v>
      </c>
      <c r="Q385">
        <f t="shared" si="23"/>
        <v>0</v>
      </c>
      <c r="R385">
        <f t="shared" si="20"/>
        <v>1</v>
      </c>
      <c r="S385" t="s">
        <v>344</v>
      </c>
      <c r="T385" t="s">
        <v>532</v>
      </c>
      <c r="U385" t="s">
        <v>1</v>
      </c>
      <c r="V385" t="s">
        <v>533</v>
      </c>
      <c r="W385">
        <v>-79.963922999999994</v>
      </c>
      <c r="X385">
        <v>40.465831000000001</v>
      </c>
      <c r="Y385">
        <v>1</v>
      </c>
    </row>
    <row r="386" spans="1:25" hidden="1" x14ac:dyDescent="0.2">
      <c r="A386">
        <v>16377642</v>
      </c>
      <c r="B386">
        <v>8</v>
      </c>
      <c r="C386" t="s">
        <v>910</v>
      </c>
      <c r="D386" t="s">
        <v>1</v>
      </c>
      <c r="E386" t="s">
        <v>2</v>
      </c>
      <c r="F386">
        <v>-79.919998168899994</v>
      </c>
      <c r="G386">
        <v>40.470001220699999</v>
      </c>
      <c r="H386" s="8" t="s">
        <v>910</v>
      </c>
      <c r="I386" t="s">
        <v>911</v>
      </c>
      <c r="J386" s="3">
        <v>1</v>
      </c>
      <c r="K386" t="s">
        <v>919</v>
      </c>
      <c r="L386" s="4">
        <v>1</v>
      </c>
      <c r="M386" t="s">
        <v>919</v>
      </c>
      <c r="N386">
        <f t="shared" si="21"/>
        <v>0</v>
      </c>
      <c r="P386">
        <f t="shared" si="22"/>
        <v>0</v>
      </c>
      <c r="Q386">
        <f t="shared" si="23"/>
        <v>1</v>
      </c>
      <c r="R386">
        <f t="shared" ref="R386:R449" si="24">IF(K386=M386,1,888)</f>
        <v>1</v>
      </c>
      <c r="S386" t="s">
        <v>920</v>
      </c>
      <c r="T386" t="s">
        <v>208</v>
      </c>
      <c r="U386" t="s">
        <v>209</v>
      </c>
      <c r="V386" t="s">
        <v>210</v>
      </c>
      <c r="W386">
        <v>-80.052841999999998</v>
      </c>
      <c r="X386">
        <v>40.633237000000001</v>
      </c>
      <c r="Y386">
        <v>1</v>
      </c>
    </row>
    <row r="387" spans="1:25" hidden="1" x14ac:dyDescent="0.2">
      <c r="A387">
        <v>16377642</v>
      </c>
      <c r="B387">
        <v>8</v>
      </c>
      <c r="C387" t="s">
        <v>910</v>
      </c>
      <c r="D387" t="s">
        <v>1</v>
      </c>
      <c r="E387" t="s">
        <v>2</v>
      </c>
      <c r="F387">
        <v>-79.919998168899994</v>
      </c>
      <c r="G387">
        <v>40.470001220699999</v>
      </c>
      <c r="H387" s="8" t="s">
        <v>910</v>
      </c>
      <c r="I387" t="s">
        <v>911</v>
      </c>
      <c r="J387" s="3">
        <v>1</v>
      </c>
      <c r="K387" t="s">
        <v>360</v>
      </c>
      <c r="L387" s="4">
        <v>1</v>
      </c>
      <c r="M387" t="s">
        <v>360</v>
      </c>
      <c r="N387">
        <f t="shared" ref="N387:N450" si="25">IF((J387+L387=3),1,0)</f>
        <v>0</v>
      </c>
      <c r="P387">
        <f t="shared" ref="P387:P450" si="26">IF((J387+L387=4),1,0)</f>
        <v>0</v>
      </c>
      <c r="Q387">
        <f t="shared" ref="Q387:Q450" si="27">IF(J387=L387,1,0)</f>
        <v>1</v>
      </c>
      <c r="R387">
        <f t="shared" si="24"/>
        <v>1</v>
      </c>
      <c r="S387" t="s">
        <v>361</v>
      </c>
      <c r="T387" t="s">
        <v>921</v>
      </c>
      <c r="U387" t="s">
        <v>1</v>
      </c>
      <c r="V387" t="s">
        <v>922</v>
      </c>
      <c r="W387">
        <v>0</v>
      </c>
      <c r="X387">
        <v>0</v>
      </c>
      <c r="Y387">
        <v>1</v>
      </c>
    </row>
    <row r="388" spans="1:25" hidden="1" x14ac:dyDescent="0.2">
      <c r="A388">
        <v>16377642</v>
      </c>
      <c r="B388">
        <v>8</v>
      </c>
      <c r="C388" t="s">
        <v>910</v>
      </c>
      <c r="D388" t="s">
        <v>1</v>
      </c>
      <c r="E388" t="s">
        <v>2</v>
      </c>
      <c r="F388">
        <v>-79.919998168899994</v>
      </c>
      <c r="G388">
        <v>40.470001220699999</v>
      </c>
      <c r="H388" s="8" t="s">
        <v>910</v>
      </c>
      <c r="I388" t="s">
        <v>911</v>
      </c>
      <c r="J388" s="3">
        <v>1</v>
      </c>
      <c r="K388" t="s">
        <v>923</v>
      </c>
      <c r="L388" s="4">
        <v>1</v>
      </c>
      <c r="M388" t="s">
        <v>923</v>
      </c>
      <c r="N388">
        <f t="shared" si="25"/>
        <v>0</v>
      </c>
      <c r="P388">
        <f t="shared" si="26"/>
        <v>0</v>
      </c>
      <c r="Q388">
        <f t="shared" si="27"/>
        <v>1</v>
      </c>
      <c r="R388">
        <f t="shared" si="24"/>
        <v>1</v>
      </c>
      <c r="S388" t="s">
        <v>924</v>
      </c>
      <c r="T388" t="s">
        <v>925</v>
      </c>
      <c r="U388" t="s">
        <v>1</v>
      </c>
      <c r="V388" t="s">
        <v>926</v>
      </c>
      <c r="W388">
        <v>-79.984566000000001</v>
      </c>
      <c r="X388">
        <v>40.429130999999998</v>
      </c>
      <c r="Y388">
        <v>1</v>
      </c>
    </row>
    <row r="389" spans="1:25" hidden="1" x14ac:dyDescent="0.2">
      <c r="A389">
        <v>16377642</v>
      </c>
      <c r="B389">
        <v>8</v>
      </c>
      <c r="C389" t="s">
        <v>910</v>
      </c>
      <c r="D389" t="s">
        <v>1</v>
      </c>
      <c r="E389" t="s">
        <v>2</v>
      </c>
      <c r="F389">
        <v>-79.919998168899994</v>
      </c>
      <c r="G389">
        <v>40.470001220699999</v>
      </c>
      <c r="H389" s="8" t="s">
        <v>910</v>
      </c>
      <c r="I389" t="s">
        <v>911</v>
      </c>
      <c r="J389" s="3">
        <v>1</v>
      </c>
      <c r="K389" t="s">
        <v>927</v>
      </c>
      <c r="L389" s="4">
        <v>1</v>
      </c>
      <c r="M389" t="s">
        <v>927</v>
      </c>
      <c r="N389">
        <f t="shared" si="25"/>
        <v>0</v>
      </c>
      <c r="P389">
        <f t="shared" si="26"/>
        <v>0</v>
      </c>
      <c r="Q389">
        <f t="shared" si="27"/>
        <v>1</v>
      </c>
      <c r="R389">
        <f t="shared" si="24"/>
        <v>1</v>
      </c>
      <c r="S389" t="s">
        <v>928</v>
      </c>
      <c r="T389" t="s">
        <v>130</v>
      </c>
      <c r="U389" t="s">
        <v>1</v>
      </c>
      <c r="V389" t="s">
        <v>131</v>
      </c>
      <c r="W389">
        <v>-80.032859999999999</v>
      </c>
      <c r="X389">
        <v>40.456837</v>
      </c>
      <c r="Y389">
        <v>1</v>
      </c>
    </row>
    <row r="390" spans="1:25" hidden="1" x14ac:dyDescent="0.2">
      <c r="A390">
        <v>13452572</v>
      </c>
      <c r="B390">
        <v>8</v>
      </c>
      <c r="C390" t="s">
        <v>929</v>
      </c>
      <c r="D390" t="s">
        <v>1</v>
      </c>
      <c r="E390" t="s">
        <v>930</v>
      </c>
      <c r="F390">
        <v>-79.989997863799999</v>
      </c>
      <c r="G390">
        <v>40.450000762899997</v>
      </c>
      <c r="H390" s="8" t="s">
        <v>929</v>
      </c>
      <c r="I390" t="s">
        <v>931</v>
      </c>
      <c r="J390" s="3">
        <v>1</v>
      </c>
      <c r="K390" t="s">
        <v>932</v>
      </c>
      <c r="L390" s="4">
        <v>1</v>
      </c>
      <c r="M390" t="s">
        <v>932</v>
      </c>
      <c r="N390">
        <f t="shared" si="25"/>
        <v>0</v>
      </c>
      <c r="P390">
        <f t="shared" si="26"/>
        <v>0</v>
      </c>
      <c r="Q390">
        <f t="shared" si="27"/>
        <v>1</v>
      </c>
      <c r="R390">
        <f t="shared" si="24"/>
        <v>1</v>
      </c>
      <c r="S390" t="s">
        <v>933</v>
      </c>
      <c r="T390" t="s">
        <v>934</v>
      </c>
      <c r="U390" t="s">
        <v>1</v>
      </c>
      <c r="V390" t="s">
        <v>935</v>
      </c>
      <c r="W390">
        <v>-79.981399999999994</v>
      </c>
      <c r="X390">
        <v>40.437488999999999</v>
      </c>
      <c r="Y390">
        <v>1</v>
      </c>
    </row>
    <row r="391" spans="1:25" hidden="1" x14ac:dyDescent="0.2">
      <c r="A391">
        <v>13452572</v>
      </c>
      <c r="B391">
        <v>8</v>
      </c>
      <c r="C391" t="s">
        <v>929</v>
      </c>
      <c r="D391" t="s">
        <v>1</v>
      </c>
      <c r="E391" t="s">
        <v>930</v>
      </c>
      <c r="F391">
        <v>-79.989997863799999</v>
      </c>
      <c r="G391">
        <v>40.450000762899997</v>
      </c>
      <c r="H391" s="8" t="s">
        <v>929</v>
      </c>
      <c r="I391" t="s">
        <v>931</v>
      </c>
      <c r="J391" s="3">
        <v>1</v>
      </c>
      <c r="K391" t="s">
        <v>936</v>
      </c>
      <c r="L391" s="4">
        <v>1</v>
      </c>
      <c r="M391" t="s">
        <v>936</v>
      </c>
      <c r="N391">
        <f t="shared" si="25"/>
        <v>0</v>
      </c>
      <c r="P391">
        <f t="shared" si="26"/>
        <v>0</v>
      </c>
      <c r="Q391">
        <f t="shared" si="27"/>
        <v>1</v>
      </c>
      <c r="R391">
        <f t="shared" si="24"/>
        <v>1</v>
      </c>
      <c r="S391" t="s">
        <v>937</v>
      </c>
      <c r="T391" t="s">
        <v>938</v>
      </c>
      <c r="U391" t="s">
        <v>1</v>
      </c>
      <c r="V391" t="s">
        <v>939</v>
      </c>
      <c r="W391">
        <v>-79.957092000000003</v>
      </c>
      <c r="X391">
        <v>40.441184999999997</v>
      </c>
      <c r="Y391">
        <v>1</v>
      </c>
    </row>
    <row r="392" spans="1:25" hidden="1" x14ac:dyDescent="0.2">
      <c r="A392">
        <v>13452572</v>
      </c>
      <c r="B392">
        <v>8</v>
      </c>
      <c r="C392" t="s">
        <v>929</v>
      </c>
      <c r="D392" t="s">
        <v>1</v>
      </c>
      <c r="E392" t="s">
        <v>930</v>
      </c>
      <c r="F392">
        <v>-79.989997863799999</v>
      </c>
      <c r="G392">
        <v>40.450000762899997</v>
      </c>
      <c r="H392" s="8" t="s">
        <v>929</v>
      </c>
      <c r="I392" t="s">
        <v>931</v>
      </c>
      <c r="J392" s="3">
        <v>1</v>
      </c>
      <c r="K392" t="s">
        <v>940</v>
      </c>
      <c r="L392" s="4">
        <v>1</v>
      </c>
      <c r="M392" t="s">
        <v>940</v>
      </c>
      <c r="N392">
        <f t="shared" si="25"/>
        <v>0</v>
      </c>
      <c r="P392">
        <f t="shared" si="26"/>
        <v>0</v>
      </c>
      <c r="Q392">
        <f t="shared" si="27"/>
        <v>1</v>
      </c>
      <c r="R392">
        <f t="shared" si="24"/>
        <v>1</v>
      </c>
      <c r="S392" t="s">
        <v>941</v>
      </c>
      <c r="T392" t="s">
        <v>942</v>
      </c>
      <c r="U392" t="s">
        <v>1</v>
      </c>
      <c r="V392" t="s">
        <v>943</v>
      </c>
      <c r="W392">
        <v>-79.923050000000003</v>
      </c>
      <c r="X392">
        <v>40.437514999999998</v>
      </c>
      <c r="Y392">
        <v>1</v>
      </c>
    </row>
    <row r="393" spans="1:25" hidden="1" x14ac:dyDescent="0.2">
      <c r="A393">
        <v>13452572</v>
      </c>
      <c r="B393">
        <v>8</v>
      </c>
      <c r="C393" t="s">
        <v>929</v>
      </c>
      <c r="D393" t="s">
        <v>1</v>
      </c>
      <c r="E393" t="s">
        <v>930</v>
      </c>
      <c r="F393">
        <v>-79.989997863799999</v>
      </c>
      <c r="G393">
        <v>40.450000762899997</v>
      </c>
      <c r="H393" s="8" t="s">
        <v>929</v>
      </c>
      <c r="I393" t="s">
        <v>931</v>
      </c>
      <c r="J393" s="3">
        <v>1</v>
      </c>
      <c r="K393" t="s">
        <v>944</v>
      </c>
      <c r="L393" s="4">
        <v>1</v>
      </c>
      <c r="M393" t="s">
        <v>944</v>
      </c>
      <c r="N393">
        <f t="shared" si="25"/>
        <v>0</v>
      </c>
      <c r="P393">
        <f t="shared" si="26"/>
        <v>0</v>
      </c>
      <c r="Q393">
        <f t="shared" si="27"/>
        <v>1</v>
      </c>
      <c r="R393">
        <f t="shared" si="24"/>
        <v>1</v>
      </c>
      <c r="S393" t="s">
        <v>945</v>
      </c>
      <c r="T393" t="s">
        <v>934</v>
      </c>
      <c r="U393" t="s">
        <v>1</v>
      </c>
      <c r="V393" t="s">
        <v>935</v>
      </c>
      <c r="W393">
        <v>-79.981399999999994</v>
      </c>
      <c r="X393">
        <v>40.437488999999999</v>
      </c>
      <c r="Y393">
        <v>1</v>
      </c>
    </row>
    <row r="394" spans="1:25" hidden="1" x14ac:dyDescent="0.2">
      <c r="A394">
        <v>13452572</v>
      </c>
      <c r="B394">
        <v>8</v>
      </c>
      <c r="C394" t="s">
        <v>929</v>
      </c>
      <c r="D394" t="s">
        <v>1</v>
      </c>
      <c r="E394" t="s">
        <v>930</v>
      </c>
      <c r="F394">
        <v>-79.989997863799999</v>
      </c>
      <c r="G394">
        <v>40.450000762899997</v>
      </c>
      <c r="H394" s="8" t="s">
        <v>929</v>
      </c>
      <c r="I394" t="s">
        <v>931</v>
      </c>
      <c r="J394" s="3">
        <v>1</v>
      </c>
      <c r="K394" t="s">
        <v>946</v>
      </c>
      <c r="L394" s="4">
        <v>1</v>
      </c>
      <c r="M394" t="s">
        <v>946</v>
      </c>
      <c r="N394">
        <f t="shared" si="25"/>
        <v>0</v>
      </c>
      <c r="P394">
        <f t="shared" si="26"/>
        <v>0</v>
      </c>
      <c r="Q394">
        <f t="shared" si="27"/>
        <v>1</v>
      </c>
      <c r="R394">
        <f t="shared" si="24"/>
        <v>1</v>
      </c>
      <c r="S394" t="s">
        <v>947</v>
      </c>
      <c r="T394" t="s">
        <v>948</v>
      </c>
      <c r="U394" t="s">
        <v>1</v>
      </c>
      <c r="V394" t="s">
        <v>949</v>
      </c>
      <c r="W394">
        <v>-79.925880000000006</v>
      </c>
      <c r="X394">
        <v>40.460597999999997</v>
      </c>
      <c r="Y394">
        <v>1</v>
      </c>
    </row>
    <row r="395" spans="1:25" hidden="1" x14ac:dyDescent="0.2">
      <c r="A395">
        <v>13452572</v>
      </c>
      <c r="B395">
        <v>8</v>
      </c>
      <c r="C395" t="s">
        <v>929</v>
      </c>
      <c r="D395" t="s">
        <v>1</v>
      </c>
      <c r="E395" t="s">
        <v>930</v>
      </c>
      <c r="F395">
        <v>-79.989997863799999</v>
      </c>
      <c r="G395">
        <v>40.450000762899997</v>
      </c>
      <c r="H395" s="8" t="s">
        <v>929</v>
      </c>
      <c r="I395" t="s">
        <v>931</v>
      </c>
      <c r="J395" s="3">
        <v>1</v>
      </c>
      <c r="K395" t="s">
        <v>950</v>
      </c>
      <c r="L395" s="4">
        <v>1</v>
      </c>
      <c r="M395" t="s">
        <v>950</v>
      </c>
      <c r="N395">
        <f t="shared" si="25"/>
        <v>0</v>
      </c>
      <c r="P395">
        <f t="shared" si="26"/>
        <v>0</v>
      </c>
      <c r="Q395">
        <f t="shared" si="27"/>
        <v>1</v>
      </c>
      <c r="R395">
        <f t="shared" si="24"/>
        <v>1</v>
      </c>
      <c r="S395" t="s">
        <v>951</v>
      </c>
      <c r="T395" t="s">
        <v>952</v>
      </c>
      <c r="U395" t="s">
        <v>1</v>
      </c>
      <c r="V395" t="s">
        <v>953</v>
      </c>
      <c r="W395">
        <v>-79.992393000000007</v>
      </c>
      <c r="X395">
        <v>40.447727</v>
      </c>
      <c r="Y395">
        <v>1</v>
      </c>
    </row>
    <row r="396" spans="1:25" hidden="1" x14ac:dyDescent="0.2">
      <c r="A396">
        <v>13452572</v>
      </c>
      <c r="B396">
        <v>8</v>
      </c>
      <c r="C396" t="s">
        <v>929</v>
      </c>
      <c r="D396" t="s">
        <v>1</v>
      </c>
      <c r="E396" t="s">
        <v>930</v>
      </c>
      <c r="F396">
        <v>-79.989997863799999</v>
      </c>
      <c r="G396">
        <v>40.450000762899997</v>
      </c>
      <c r="H396" s="8" t="s">
        <v>929</v>
      </c>
      <c r="I396" t="s">
        <v>931</v>
      </c>
      <c r="J396" s="3">
        <v>1</v>
      </c>
      <c r="K396" t="s">
        <v>954</v>
      </c>
      <c r="L396" s="4">
        <v>1</v>
      </c>
      <c r="M396" t="s">
        <v>954</v>
      </c>
      <c r="N396">
        <f t="shared" si="25"/>
        <v>0</v>
      </c>
      <c r="P396">
        <f t="shared" si="26"/>
        <v>0</v>
      </c>
      <c r="Q396">
        <f t="shared" si="27"/>
        <v>1</v>
      </c>
      <c r="R396">
        <f t="shared" si="24"/>
        <v>1</v>
      </c>
      <c r="S396" t="s">
        <v>955</v>
      </c>
      <c r="T396" t="s">
        <v>934</v>
      </c>
      <c r="U396" t="s">
        <v>1</v>
      </c>
      <c r="V396" t="s">
        <v>935</v>
      </c>
      <c r="W396">
        <v>-79.981399999999994</v>
      </c>
      <c r="X396">
        <v>40.437488999999999</v>
      </c>
      <c r="Y396">
        <v>1</v>
      </c>
    </row>
    <row r="397" spans="1:25" hidden="1" x14ac:dyDescent="0.2">
      <c r="A397">
        <v>13452572</v>
      </c>
      <c r="B397">
        <v>8</v>
      </c>
      <c r="C397" t="s">
        <v>929</v>
      </c>
      <c r="D397" t="s">
        <v>1</v>
      </c>
      <c r="E397" t="s">
        <v>930</v>
      </c>
      <c r="F397">
        <v>-79.989997863799999</v>
      </c>
      <c r="G397">
        <v>40.450000762899997</v>
      </c>
      <c r="H397" s="8" t="s">
        <v>929</v>
      </c>
      <c r="I397" t="s">
        <v>931</v>
      </c>
      <c r="J397" s="3">
        <v>1</v>
      </c>
      <c r="K397" t="s">
        <v>956</v>
      </c>
      <c r="L397" s="4">
        <v>1</v>
      </c>
      <c r="M397" t="s">
        <v>956</v>
      </c>
      <c r="N397">
        <f t="shared" si="25"/>
        <v>0</v>
      </c>
      <c r="P397">
        <f t="shared" si="26"/>
        <v>0</v>
      </c>
      <c r="Q397">
        <f t="shared" si="27"/>
        <v>1</v>
      </c>
      <c r="R397">
        <f t="shared" si="24"/>
        <v>1</v>
      </c>
      <c r="S397" t="s">
        <v>957</v>
      </c>
      <c r="T397" t="s">
        <v>938</v>
      </c>
      <c r="U397" t="s">
        <v>1</v>
      </c>
      <c r="V397" t="s">
        <v>939</v>
      </c>
      <c r="W397">
        <v>-79.957092000000003</v>
      </c>
      <c r="X397">
        <v>40.441184999999997</v>
      </c>
      <c r="Y397">
        <v>1</v>
      </c>
    </row>
    <row r="398" spans="1:25" hidden="1" x14ac:dyDescent="0.2">
      <c r="A398">
        <v>1581334</v>
      </c>
      <c r="B398">
        <v>8</v>
      </c>
      <c r="C398" t="s">
        <v>958</v>
      </c>
      <c r="D398" t="s">
        <v>1</v>
      </c>
      <c r="E398" t="s">
        <v>427</v>
      </c>
      <c r="F398">
        <v>-79.919998168899994</v>
      </c>
      <c r="G398">
        <v>40.430000305199997</v>
      </c>
      <c r="H398" s="8" t="s">
        <v>958</v>
      </c>
      <c r="I398" t="s">
        <v>959</v>
      </c>
      <c r="J398" s="3">
        <v>1</v>
      </c>
      <c r="K398" t="s">
        <v>960</v>
      </c>
      <c r="L398" s="4">
        <v>1</v>
      </c>
      <c r="M398" t="s">
        <v>960</v>
      </c>
      <c r="N398">
        <f t="shared" si="25"/>
        <v>0</v>
      </c>
      <c r="P398">
        <f t="shared" si="26"/>
        <v>0</v>
      </c>
      <c r="Q398">
        <f t="shared" si="27"/>
        <v>1</v>
      </c>
      <c r="R398">
        <f t="shared" si="24"/>
        <v>1</v>
      </c>
      <c r="S398" t="s">
        <v>961</v>
      </c>
      <c r="T398" t="s">
        <v>962</v>
      </c>
      <c r="U398" t="s">
        <v>1</v>
      </c>
      <c r="V398" t="s">
        <v>963</v>
      </c>
      <c r="W398">
        <v>-79.917404000000005</v>
      </c>
      <c r="X398">
        <v>40.432975999999996</v>
      </c>
      <c r="Y398">
        <v>1</v>
      </c>
    </row>
    <row r="399" spans="1:25" hidden="1" x14ac:dyDescent="0.2">
      <c r="A399">
        <v>1581334</v>
      </c>
      <c r="B399">
        <v>8</v>
      </c>
      <c r="C399" t="s">
        <v>958</v>
      </c>
      <c r="D399" t="s">
        <v>1</v>
      </c>
      <c r="E399" t="s">
        <v>427</v>
      </c>
      <c r="F399">
        <v>-79.919998168899994</v>
      </c>
      <c r="G399">
        <v>40.430000305199997</v>
      </c>
      <c r="H399" s="8" t="s">
        <v>958</v>
      </c>
      <c r="I399" t="s">
        <v>959</v>
      </c>
      <c r="J399" s="3">
        <v>1</v>
      </c>
      <c r="K399" t="s">
        <v>960</v>
      </c>
      <c r="L399" s="4">
        <v>1</v>
      </c>
      <c r="M399" t="s">
        <v>960</v>
      </c>
      <c r="N399">
        <f t="shared" si="25"/>
        <v>0</v>
      </c>
      <c r="P399">
        <f t="shared" si="26"/>
        <v>0</v>
      </c>
      <c r="Q399">
        <f t="shared" si="27"/>
        <v>1</v>
      </c>
      <c r="R399">
        <f t="shared" si="24"/>
        <v>1</v>
      </c>
      <c r="S399" t="s">
        <v>964</v>
      </c>
      <c r="T399" t="s">
        <v>962</v>
      </c>
      <c r="U399" t="s">
        <v>1</v>
      </c>
      <c r="V399" t="s">
        <v>963</v>
      </c>
      <c r="W399">
        <v>-79.917404000000005</v>
      </c>
      <c r="X399">
        <v>40.432975999999996</v>
      </c>
      <c r="Y399">
        <v>1</v>
      </c>
    </row>
    <row r="400" spans="1:25" hidden="1" x14ac:dyDescent="0.2">
      <c r="A400">
        <v>1581334</v>
      </c>
      <c r="B400">
        <v>8</v>
      </c>
      <c r="C400" t="s">
        <v>958</v>
      </c>
      <c r="D400" t="s">
        <v>1</v>
      </c>
      <c r="E400" t="s">
        <v>427</v>
      </c>
      <c r="F400">
        <v>-79.919998168899994</v>
      </c>
      <c r="G400">
        <v>40.430000305199997</v>
      </c>
      <c r="H400" s="8" t="s">
        <v>958</v>
      </c>
      <c r="I400" t="s">
        <v>959</v>
      </c>
      <c r="J400" s="3">
        <v>1</v>
      </c>
      <c r="K400" t="s">
        <v>960</v>
      </c>
      <c r="L400" s="4">
        <v>1</v>
      </c>
      <c r="M400" t="s">
        <v>960</v>
      </c>
      <c r="N400">
        <f t="shared" si="25"/>
        <v>0</v>
      </c>
      <c r="P400">
        <f t="shared" si="26"/>
        <v>0</v>
      </c>
      <c r="Q400">
        <f t="shared" si="27"/>
        <v>1</v>
      </c>
      <c r="R400">
        <f t="shared" si="24"/>
        <v>1</v>
      </c>
      <c r="S400" t="s">
        <v>961</v>
      </c>
      <c r="T400" t="s">
        <v>962</v>
      </c>
      <c r="U400" t="s">
        <v>1</v>
      </c>
      <c r="V400" t="s">
        <v>963</v>
      </c>
      <c r="W400">
        <v>-79.917404000000005</v>
      </c>
      <c r="X400">
        <v>40.432975999999996</v>
      </c>
      <c r="Y400">
        <v>1</v>
      </c>
    </row>
    <row r="401" spans="1:25" hidden="1" x14ac:dyDescent="0.2">
      <c r="A401">
        <v>1581334</v>
      </c>
      <c r="B401">
        <v>8</v>
      </c>
      <c r="C401" t="s">
        <v>958</v>
      </c>
      <c r="D401" t="s">
        <v>1</v>
      </c>
      <c r="E401" t="s">
        <v>427</v>
      </c>
      <c r="F401">
        <v>-79.919998168899994</v>
      </c>
      <c r="G401">
        <v>40.430000305199997</v>
      </c>
      <c r="H401" s="8" t="s">
        <v>958</v>
      </c>
      <c r="I401" t="s">
        <v>959</v>
      </c>
      <c r="J401" s="3">
        <v>1</v>
      </c>
      <c r="K401" t="s">
        <v>960</v>
      </c>
      <c r="L401" s="4">
        <v>1</v>
      </c>
      <c r="M401" t="s">
        <v>960</v>
      </c>
      <c r="N401">
        <f t="shared" si="25"/>
        <v>0</v>
      </c>
      <c r="P401">
        <f t="shared" si="26"/>
        <v>0</v>
      </c>
      <c r="Q401">
        <f t="shared" si="27"/>
        <v>1</v>
      </c>
      <c r="R401">
        <f t="shared" si="24"/>
        <v>1</v>
      </c>
      <c r="S401" t="s">
        <v>964</v>
      </c>
      <c r="T401" t="s">
        <v>962</v>
      </c>
      <c r="U401" t="s">
        <v>1</v>
      </c>
      <c r="V401" t="s">
        <v>963</v>
      </c>
      <c r="W401">
        <v>-79.917404000000005</v>
      </c>
      <c r="X401">
        <v>40.432975999999996</v>
      </c>
      <c r="Y401">
        <v>1</v>
      </c>
    </row>
    <row r="402" spans="1:25" hidden="1" x14ac:dyDescent="0.2">
      <c r="A402">
        <v>1581334</v>
      </c>
      <c r="B402">
        <v>8</v>
      </c>
      <c r="C402" t="s">
        <v>958</v>
      </c>
      <c r="D402" t="s">
        <v>1</v>
      </c>
      <c r="E402" t="s">
        <v>427</v>
      </c>
      <c r="F402">
        <v>-79.919998168899994</v>
      </c>
      <c r="G402">
        <v>40.430000305199997</v>
      </c>
      <c r="H402" s="8" t="s">
        <v>958</v>
      </c>
      <c r="I402" t="s">
        <v>959</v>
      </c>
      <c r="J402" s="3">
        <v>1</v>
      </c>
      <c r="K402" t="s">
        <v>960</v>
      </c>
      <c r="L402" s="4">
        <v>1</v>
      </c>
      <c r="M402" t="s">
        <v>960</v>
      </c>
      <c r="N402">
        <f t="shared" si="25"/>
        <v>0</v>
      </c>
      <c r="P402">
        <f t="shared" si="26"/>
        <v>0</v>
      </c>
      <c r="Q402">
        <f t="shared" si="27"/>
        <v>1</v>
      </c>
      <c r="R402">
        <f t="shared" si="24"/>
        <v>1</v>
      </c>
      <c r="S402" t="s">
        <v>964</v>
      </c>
      <c r="T402" t="s">
        <v>962</v>
      </c>
      <c r="U402" t="s">
        <v>1</v>
      </c>
      <c r="V402" t="s">
        <v>963</v>
      </c>
      <c r="W402">
        <v>-79.917404000000005</v>
      </c>
      <c r="X402">
        <v>40.432975999999996</v>
      </c>
      <c r="Y402">
        <v>1</v>
      </c>
    </row>
    <row r="403" spans="1:25" hidden="1" x14ac:dyDescent="0.2">
      <c r="A403">
        <v>1581334</v>
      </c>
      <c r="B403">
        <v>8</v>
      </c>
      <c r="C403" t="s">
        <v>958</v>
      </c>
      <c r="D403" t="s">
        <v>1</v>
      </c>
      <c r="E403" t="s">
        <v>427</v>
      </c>
      <c r="F403">
        <v>-79.919998168899994</v>
      </c>
      <c r="G403">
        <v>40.430000305199997</v>
      </c>
      <c r="H403" s="8" t="s">
        <v>958</v>
      </c>
      <c r="I403" t="s">
        <v>959</v>
      </c>
      <c r="J403" s="3">
        <v>1</v>
      </c>
      <c r="K403" t="s">
        <v>960</v>
      </c>
      <c r="L403" s="4">
        <v>1</v>
      </c>
      <c r="M403" t="s">
        <v>960</v>
      </c>
      <c r="N403">
        <f t="shared" si="25"/>
        <v>0</v>
      </c>
      <c r="P403">
        <f t="shared" si="26"/>
        <v>0</v>
      </c>
      <c r="Q403">
        <f t="shared" si="27"/>
        <v>1</v>
      </c>
      <c r="R403">
        <f t="shared" si="24"/>
        <v>1</v>
      </c>
      <c r="S403" t="s">
        <v>961</v>
      </c>
      <c r="T403" t="s">
        <v>962</v>
      </c>
      <c r="U403" t="s">
        <v>1</v>
      </c>
      <c r="V403" t="s">
        <v>963</v>
      </c>
      <c r="W403">
        <v>-79.917404000000005</v>
      </c>
      <c r="X403">
        <v>40.432975999999996</v>
      </c>
      <c r="Y403">
        <v>1</v>
      </c>
    </row>
    <row r="404" spans="1:25" hidden="1" x14ac:dyDescent="0.2">
      <c r="A404">
        <v>1581334</v>
      </c>
      <c r="B404">
        <v>8</v>
      </c>
      <c r="C404" t="s">
        <v>958</v>
      </c>
      <c r="D404" t="s">
        <v>1</v>
      </c>
      <c r="E404" t="s">
        <v>427</v>
      </c>
      <c r="F404">
        <v>-79.919998168899994</v>
      </c>
      <c r="G404">
        <v>40.430000305199997</v>
      </c>
      <c r="H404" s="8" t="s">
        <v>958</v>
      </c>
      <c r="I404" t="s">
        <v>959</v>
      </c>
      <c r="J404" s="3">
        <v>1</v>
      </c>
      <c r="K404" t="s">
        <v>960</v>
      </c>
      <c r="L404" s="4">
        <v>1</v>
      </c>
      <c r="M404" t="s">
        <v>960</v>
      </c>
      <c r="N404">
        <f t="shared" si="25"/>
        <v>0</v>
      </c>
      <c r="P404">
        <f t="shared" si="26"/>
        <v>0</v>
      </c>
      <c r="Q404">
        <f t="shared" si="27"/>
        <v>1</v>
      </c>
      <c r="R404">
        <f t="shared" si="24"/>
        <v>1</v>
      </c>
      <c r="S404" t="s">
        <v>964</v>
      </c>
      <c r="T404" t="s">
        <v>962</v>
      </c>
      <c r="U404" t="s">
        <v>1</v>
      </c>
      <c r="V404" t="s">
        <v>963</v>
      </c>
      <c r="W404">
        <v>-79.917404000000005</v>
      </c>
      <c r="X404">
        <v>40.432975999999996</v>
      </c>
      <c r="Y404">
        <v>1</v>
      </c>
    </row>
    <row r="405" spans="1:25" hidden="1" x14ac:dyDescent="0.2">
      <c r="A405">
        <v>1581334</v>
      </c>
      <c r="B405">
        <v>8</v>
      </c>
      <c r="C405" t="s">
        <v>958</v>
      </c>
      <c r="D405" t="s">
        <v>1</v>
      </c>
      <c r="E405" t="s">
        <v>427</v>
      </c>
      <c r="F405">
        <v>-79.919998168899994</v>
      </c>
      <c r="G405">
        <v>40.430000305199997</v>
      </c>
      <c r="H405" s="8" t="s">
        <v>958</v>
      </c>
      <c r="I405" t="s">
        <v>959</v>
      </c>
      <c r="J405" s="3">
        <v>1</v>
      </c>
      <c r="K405" t="s">
        <v>960</v>
      </c>
      <c r="L405" s="4">
        <v>1</v>
      </c>
      <c r="M405" t="s">
        <v>960</v>
      </c>
      <c r="N405">
        <f t="shared" si="25"/>
        <v>0</v>
      </c>
      <c r="P405">
        <f t="shared" si="26"/>
        <v>0</v>
      </c>
      <c r="Q405">
        <f t="shared" si="27"/>
        <v>1</v>
      </c>
      <c r="R405">
        <f t="shared" si="24"/>
        <v>1</v>
      </c>
      <c r="S405" t="s">
        <v>961</v>
      </c>
      <c r="T405" t="s">
        <v>962</v>
      </c>
      <c r="U405" t="s">
        <v>1</v>
      </c>
      <c r="V405" t="s">
        <v>963</v>
      </c>
      <c r="W405">
        <v>-79.917404000000005</v>
      </c>
      <c r="X405">
        <v>40.432975999999996</v>
      </c>
      <c r="Y405">
        <v>1</v>
      </c>
    </row>
    <row r="406" spans="1:25" hidden="1" x14ac:dyDescent="0.2">
      <c r="A406">
        <v>10241662</v>
      </c>
      <c r="B406">
        <v>8</v>
      </c>
      <c r="C406" t="s">
        <v>965</v>
      </c>
      <c r="D406" t="s">
        <v>1</v>
      </c>
      <c r="E406" t="s">
        <v>966</v>
      </c>
      <c r="F406">
        <v>-79.949996948199995</v>
      </c>
      <c r="G406">
        <v>40.470001220699999</v>
      </c>
      <c r="H406" s="8" t="s">
        <v>965</v>
      </c>
      <c r="I406" t="s">
        <v>967</v>
      </c>
      <c r="J406" s="3">
        <v>1</v>
      </c>
      <c r="K406" t="s">
        <v>968</v>
      </c>
      <c r="L406" s="4">
        <v>1</v>
      </c>
      <c r="M406" t="s">
        <v>968</v>
      </c>
      <c r="N406">
        <f t="shared" si="25"/>
        <v>0</v>
      </c>
      <c r="P406">
        <f t="shared" si="26"/>
        <v>0</v>
      </c>
      <c r="Q406">
        <f t="shared" si="27"/>
        <v>1</v>
      </c>
      <c r="R406">
        <f t="shared" si="24"/>
        <v>1</v>
      </c>
      <c r="S406" t="s">
        <v>969</v>
      </c>
      <c r="T406" t="s">
        <v>646</v>
      </c>
      <c r="U406" t="s">
        <v>970</v>
      </c>
      <c r="V406" t="s">
        <v>971</v>
      </c>
      <c r="W406">
        <v>-80.045265000000001</v>
      </c>
      <c r="X406">
        <v>40.377009999999999</v>
      </c>
      <c r="Y406">
        <v>1</v>
      </c>
    </row>
    <row r="407" spans="1:25" hidden="1" x14ac:dyDescent="0.2">
      <c r="A407">
        <v>10241662</v>
      </c>
      <c r="B407">
        <v>8</v>
      </c>
      <c r="C407" t="s">
        <v>965</v>
      </c>
      <c r="D407" t="s">
        <v>1</v>
      </c>
      <c r="E407" t="s">
        <v>966</v>
      </c>
      <c r="F407">
        <v>-79.949996948199995</v>
      </c>
      <c r="G407">
        <v>40.470001220699999</v>
      </c>
      <c r="H407" s="8" t="s">
        <v>965</v>
      </c>
      <c r="I407" t="s">
        <v>967</v>
      </c>
      <c r="J407" s="3">
        <v>1</v>
      </c>
      <c r="K407" t="s">
        <v>972</v>
      </c>
      <c r="L407" s="4">
        <v>1</v>
      </c>
      <c r="M407" t="s">
        <v>972</v>
      </c>
      <c r="N407">
        <f t="shared" si="25"/>
        <v>0</v>
      </c>
      <c r="P407">
        <f t="shared" si="26"/>
        <v>0</v>
      </c>
      <c r="Q407">
        <f t="shared" si="27"/>
        <v>1</v>
      </c>
      <c r="R407">
        <f t="shared" si="24"/>
        <v>1</v>
      </c>
      <c r="S407" t="s">
        <v>973</v>
      </c>
      <c r="T407" t="s">
        <v>974</v>
      </c>
      <c r="U407">
        <v>15217</v>
      </c>
      <c r="V407" t="s">
        <v>975</v>
      </c>
      <c r="W407">
        <v>-79.922545999999997</v>
      </c>
      <c r="X407">
        <v>40.438122</v>
      </c>
      <c r="Y407">
        <v>1</v>
      </c>
    </row>
    <row r="408" spans="1:25" hidden="1" x14ac:dyDescent="0.2">
      <c r="A408">
        <v>10241662</v>
      </c>
      <c r="B408">
        <v>8</v>
      </c>
      <c r="C408" t="s">
        <v>965</v>
      </c>
      <c r="D408" t="s">
        <v>1</v>
      </c>
      <c r="E408" t="s">
        <v>966</v>
      </c>
      <c r="F408">
        <v>-79.949996948199995</v>
      </c>
      <c r="G408">
        <v>40.470001220699999</v>
      </c>
      <c r="H408" s="8" t="s">
        <v>965</v>
      </c>
      <c r="I408" t="s">
        <v>967</v>
      </c>
      <c r="J408" s="3">
        <v>1</v>
      </c>
      <c r="K408" t="s">
        <v>976</v>
      </c>
      <c r="L408" s="4">
        <v>1</v>
      </c>
      <c r="M408" t="s">
        <v>976</v>
      </c>
      <c r="N408">
        <f t="shared" si="25"/>
        <v>0</v>
      </c>
      <c r="P408">
        <f t="shared" si="26"/>
        <v>0</v>
      </c>
      <c r="Q408">
        <f t="shared" si="27"/>
        <v>1</v>
      </c>
      <c r="R408">
        <f t="shared" si="24"/>
        <v>1</v>
      </c>
      <c r="S408" t="s">
        <v>977</v>
      </c>
      <c r="T408" t="s">
        <v>978</v>
      </c>
      <c r="U408" t="s">
        <v>979</v>
      </c>
      <c r="V408" t="s">
        <v>980</v>
      </c>
      <c r="W408">
        <v>-80.085823000000005</v>
      </c>
      <c r="X408">
        <v>40.406993999999997</v>
      </c>
      <c r="Y408">
        <v>1</v>
      </c>
    </row>
    <row r="409" spans="1:25" hidden="1" x14ac:dyDescent="0.2">
      <c r="A409">
        <v>10241662</v>
      </c>
      <c r="B409">
        <v>8</v>
      </c>
      <c r="C409" t="s">
        <v>965</v>
      </c>
      <c r="D409" t="s">
        <v>1</v>
      </c>
      <c r="E409" t="s">
        <v>966</v>
      </c>
      <c r="F409">
        <v>-79.949996948199995</v>
      </c>
      <c r="G409">
        <v>40.470001220699999</v>
      </c>
      <c r="H409" s="8" t="s">
        <v>965</v>
      </c>
      <c r="I409" t="s">
        <v>967</v>
      </c>
      <c r="J409" s="3">
        <v>1</v>
      </c>
      <c r="K409" t="s">
        <v>976</v>
      </c>
      <c r="L409" s="4">
        <v>1</v>
      </c>
      <c r="M409" t="s">
        <v>976</v>
      </c>
      <c r="N409">
        <f t="shared" si="25"/>
        <v>0</v>
      </c>
      <c r="P409">
        <f t="shared" si="26"/>
        <v>0</v>
      </c>
      <c r="Q409">
        <f t="shared" si="27"/>
        <v>1</v>
      </c>
      <c r="R409">
        <f t="shared" si="24"/>
        <v>1</v>
      </c>
      <c r="S409" t="s">
        <v>977</v>
      </c>
      <c r="T409" t="s">
        <v>978</v>
      </c>
      <c r="U409" t="s">
        <v>979</v>
      </c>
      <c r="V409" t="s">
        <v>980</v>
      </c>
      <c r="W409">
        <v>-80.085823000000005</v>
      </c>
      <c r="X409">
        <v>40.406993999999997</v>
      </c>
      <c r="Y409">
        <v>1</v>
      </c>
    </row>
    <row r="410" spans="1:25" hidden="1" x14ac:dyDescent="0.2">
      <c r="A410">
        <v>10241662</v>
      </c>
      <c r="B410">
        <v>8</v>
      </c>
      <c r="C410" t="s">
        <v>965</v>
      </c>
      <c r="D410" t="s">
        <v>1</v>
      </c>
      <c r="E410" t="s">
        <v>966</v>
      </c>
      <c r="F410">
        <v>-79.949996948199995</v>
      </c>
      <c r="G410">
        <v>40.470001220699999</v>
      </c>
      <c r="H410" s="8" t="s">
        <v>965</v>
      </c>
      <c r="I410" t="s">
        <v>967</v>
      </c>
      <c r="J410" s="3">
        <v>1</v>
      </c>
      <c r="K410" t="s">
        <v>981</v>
      </c>
      <c r="L410" s="4">
        <v>1</v>
      </c>
      <c r="M410" t="s">
        <v>981</v>
      </c>
      <c r="N410">
        <f t="shared" si="25"/>
        <v>0</v>
      </c>
      <c r="P410">
        <f t="shared" si="26"/>
        <v>0</v>
      </c>
      <c r="Q410">
        <f t="shared" si="27"/>
        <v>1</v>
      </c>
      <c r="R410">
        <f t="shared" si="24"/>
        <v>1</v>
      </c>
      <c r="S410" t="s">
        <v>982</v>
      </c>
      <c r="T410" t="s">
        <v>646</v>
      </c>
      <c r="U410" t="s">
        <v>970</v>
      </c>
      <c r="V410" t="s">
        <v>971</v>
      </c>
      <c r="W410">
        <v>-80.045265000000001</v>
      </c>
      <c r="X410">
        <v>40.377009999999999</v>
      </c>
      <c r="Y410">
        <v>1</v>
      </c>
    </row>
    <row r="411" spans="1:25" hidden="1" x14ac:dyDescent="0.2">
      <c r="A411">
        <v>10241662</v>
      </c>
      <c r="B411">
        <v>8</v>
      </c>
      <c r="C411" t="s">
        <v>965</v>
      </c>
      <c r="D411" t="s">
        <v>1</v>
      </c>
      <c r="E411" t="s">
        <v>966</v>
      </c>
      <c r="F411">
        <v>-79.949996948199995</v>
      </c>
      <c r="G411">
        <v>40.470001220699999</v>
      </c>
      <c r="H411" s="8" t="s">
        <v>965</v>
      </c>
      <c r="I411" t="s">
        <v>967</v>
      </c>
      <c r="J411" s="3">
        <v>1</v>
      </c>
      <c r="K411" t="s">
        <v>983</v>
      </c>
      <c r="L411" s="4">
        <v>1</v>
      </c>
      <c r="M411" t="s">
        <v>983</v>
      </c>
      <c r="N411">
        <f t="shared" si="25"/>
        <v>0</v>
      </c>
      <c r="P411">
        <f t="shared" si="26"/>
        <v>0</v>
      </c>
      <c r="Q411">
        <f t="shared" si="27"/>
        <v>1</v>
      </c>
      <c r="R411">
        <f t="shared" si="24"/>
        <v>1</v>
      </c>
      <c r="S411" t="s">
        <v>973</v>
      </c>
      <c r="T411" t="s">
        <v>974</v>
      </c>
      <c r="U411">
        <v>15217</v>
      </c>
      <c r="V411" t="s">
        <v>975</v>
      </c>
      <c r="W411">
        <v>-79.922545999999997</v>
      </c>
      <c r="X411">
        <v>40.438122</v>
      </c>
      <c r="Y411">
        <v>1</v>
      </c>
    </row>
    <row r="412" spans="1:25" hidden="1" x14ac:dyDescent="0.2">
      <c r="A412">
        <v>10241662</v>
      </c>
      <c r="B412">
        <v>8</v>
      </c>
      <c r="C412" t="s">
        <v>965</v>
      </c>
      <c r="D412" t="s">
        <v>1</v>
      </c>
      <c r="E412" t="s">
        <v>966</v>
      </c>
      <c r="F412">
        <v>-79.949996948199995</v>
      </c>
      <c r="G412">
        <v>40.470001220699999</v>
      </c>
      <c r="H412" s="8" t="s">
        <v>965</v>
      </c>
      <c r="I412" t="s">
        <v>967</v>
      </c>
      <c r="J412" s="3">
        <v>1</v>
      </c>
      <c r="K412" t="s">
        <v>976</v>
      </c>
      <c r="L412" s="4">
        <v>1</v>
      </c>
      <c r="M412" t="s">
        <v>976</v>
      </c>
      <c r="N412">
        <f t="shared" si="25"/>
        <v>0</v>
      </c>
      <c r="P412">
        <f t="shared" si="26"/>
        <v>0</v>
      </c>
      <c r="Q412">
        <f t="shared" si="27"/>
        <v>1</v>
      </c>
      <c r="R412">
        <f t="shared" si="24"/>
        <v>1</v>
      </c>
      <c r="S412" t="s">
        <v>984</v>
      </c>
      <c r="T412" t="s">
        <v>978</v>
      </c>
      <c r="U412" t="s">
        <v>979</v>
      </c>
      <c r="V412" t="s">
        <v>980</v>
      </c>
      <c r="W412">
        <v>-80.085823000000005</v>
      </c>
      <c r="X412">
        <v>40.406993999999997</v>
      </c>
      <c r="Y412">
        <v>1</v>
      </c>
    </row>
    <row r="413" spans="1:25" hidden="1" x14ac:dyDescent="0.2">
      <c r="A413">
        <v>10241662</v>
      </c>
      <c r="B413">
        <v>8</v>
      </c>
      <c r="C413" t="s">
        <v>965</v>
      </c>
      <c r="D413" t="s">
        <v>1</v>
      </c>
      <c r="E413" t="s">
        <v>966</v>
      </c>
      <c r="F413">
        <v>-79.949996948199995</v>
      </c>
      <c r="G413">
        <v>40.470001220699999</v>
      </c>
      <c r="H413" s="8" t="s">
        <v>965</v>
      </c>
      <c r="I413" t="s">
        <v>967</v>
      </c>
      <c r="J413" s="3">
        <v>1</v>
      </c>
      <c r="K413" t="s">
        <v>976</v>
      </c>
      <c r="L413" s="4">
        <v>1</v>
      </c>
      <c r="M413" t="s">
        <v>976</v>
      </c>
      <c r="N413">
        <f t="shared" si="25"/>
        <v>0</v>
      </c>
      <c r="P413">
        <f t="shared" si="26"/>
        <v>0</v>
      </c>
      <c r="Q413">
        <f t="shared" si="27"/>
        <v>1</v>
      </c>
      <c r="R413">
        <f t="shared" si="24"/>
        <v>1</v>
      </c>
      <c r="S413" t="s">
        <v>977</v>
      </c>
      <c r="T413" t="s">
        <v>978</v>
      </c>
      <c r="U413" t="s">
        <v>979</v>
      </c>
      <c r="V413" t="s">
        <v>980</v>
      </c>
      <c r="W413">
        <v>-80.085823000000005</v>
      </c>
      <c r="X413">
        <v>40.406993999999997</v>
      </c>
      <c r="Y413">
        <v>1</v>
      </c>
    </row>
    <row r="414" spans="1:25" hidden="1" x14ac:dyDescent="0.2">
      <c r="A414">
        <v>1530362</v>
      </c>
      <c r="B414">
        <v>7</v>
      </c>
      <c r="C414" t="s">
        <v>985</v>
      </c>
      <c r="D414" t="s">
        <v>1</v>
      </c>
      <c r="E414" t="s">
        <v>381</v>
      </c>
      <c r="F414">
        <v>-80.069999694800003</v>
      </c>
      <c r="G414">
        <v>40.439998626700003</v>
      </c>
      <c r="H414" s="8" t="s">
        <v>985</v>
      </c>
      <c r="I414" t="s">
        <v>986</v>
      </c>
      <c r="J414" s="3">
        <v>1</v>
      </c>
      <c r="K414" t="s">
        <v>987</v>
      </c>
      <c r="L414" s="4">
        <v>1</v>
      </c>
      <c r="M414" t="s">
        <v>987</v>
      </c>
      <c r="N414">
        <f t="shared" si="25"/>
        <v>0</v>
      </c>
      <c r="P414">
        <f t="shared" si="26"/>
        <v>0</v>
      </c>
      <c r="Q414">
        <f t="shared" si="27"/>
        <v>1</v>
      </c>
      <c r="R414">
        <f t="shared" si="24"/>
        <v>1</v>
      </c>
      <c r="S414" t="s">
        <v>988</v>
      </c>
      <c r="T414" t="s">
        <v>989</v>
      </c>
      <c r="U414" t="s">
        <v>1</v>
      </c>
      <c r="V414" t="s">
        <v>990</v>
      </c>
      <c r="W414">
        <v>0</v>
      </c>
      <c r="X414">
        <v>0</v>
      </c>
      <c r="Y414">
        <v>1</v>
      </c>
    </row>
    <row r="415" spans="1:25" hidden="1" x14ac:dyDescent="0.2">
      <c r="A415">
        <v>1530362</v>
      </c>
      <c r="B415">
        <v>7</v>
      </c>
      <c r="C415" t="s">
        <v>985</v>
      </c>
      <c r="D415" t="s">
        <v>1</v>
      </c>
      <c r="E415" t="s">
        <v>381</v>
      </c>
      <c r="F415">
        <v>-80.069999694800003</v>
      </c>
      <c r="G415">
        <v>40.439998626700003</v>
      </c>
      <c r="H415" s="8" t="s">
        <v>985</v>
      </c>
      <c r="I415" t="s">
        <v>986</v>
      </c>
      <c r="J415" s="3">
        <v>1</v>
      </c>
      <c r="K415" t="s">
        <v>991</v>
      </c>
      <c r="L415" s="4">
        <v>1</v>
      </c>
      <c r="M415" t="s">
        <v>991</v>
      </c>
      <c r="N415">
        <f t="shared" si="25"/>
        <v>0</v>
      </c>
      <c r="P415">
        <f t="shared" si="26"/>
        <v>0</v>
      </c>
      <c r="Q415">
        <f t="shared" si="27"/>
        <v>1</v>
      </c>
      <c r="R415">
        <f t="shared" si="24"/>
        <v>1</v>
      </c>
      <c r="S415" t="s">
        <v>992</v>
      </c>
      <c r="T415" t="s">
        <v>993</v>
      </c>
      <c r="U415" t="s">
        <v>1</v>
      </c>
      <c r="V415" t="s">
        <v>994</v>
      </c>
      <c r="W415">
        <v>0</v>
      </c>
      <c r="X415">
        <v>0</v>
      </c>
      <c r="Y415">
        <v>1</v>
      </c>
    </row>
    <row r="416" spans="1:25" hidden="1" x14ac:dyDescent="0.2">
      <c r="A416">
        <v>1530362</v>
      </c>
      <c r="B416">
        <v>7</v>
      </c>
      <c r="C416" t="s">
        <v>985</v>
      </c>
      <c r="D416" t="s">
        <v>1</v>
      </c>
      <c r="E416" t="s">
        <v>381</v>
      </c>
      <c r="F416">
        <v>-80.069999694800003</v>
      </c>
      <c r="G416">
        <v>40.439998626700003</v>
      </c>
      <c r="H416" s="8" t="s">
        <v>985</v>
      </c>
      <c r="I416" t="s">
        <v>986</v>
      </c>
      <c r="J416" s="3">
        <v>1</v>
      </c>
      <c r="K416" t="s">
        <v>995</v>
      </c>
      <c r="L416" s="4">
        <v>1</v>
      </c>
      <c r="M416" t="s">
        <v>995</v>
      </c>
      <c r="N416">
        <f t="shared" si="25"/>
        <v>0</v>
      </c>
      <c r="P416">
        <f t="shared" si="26"/>
        <v>0</v>
      </c>
      <c r="Q416">
        <f t="shared" si="27"/>
        <v>1</v>
      </c>
      <c r="R416">
        <f t="shared" si="24"/>
        <v>1</v>
      </c>
      <c r="S416" t="s">
        <v>996</v>
      </c>
      <c r="T416" t="s">
        <v>993</v>
      </c>
      <c r="U416" t="s">
        <v>1</v>
      </c>
      <c r="V416" t="s">
        <v>994</v>
      </c>
      <c r="W416">
        <v>0</v>
      </c>
      <c r="X416">
        <v>0</v>
      </c>
      <c r="Y416">
        <v>1</v>
      </c>
    </row>
    <row r="417" spans="1:25" hidden="1" x14ac:dyDescent="0.2">
      <c r="A417">
        <v>1530362</v>
      </c>
      <c r="B417">
        <v>7</v>
      </c>
      <c r="C417" t="s">
        <v>985</v>
      </c>
      <c r="D417" t="s">
        <v>1</v>
      </c>
      <c r="E417" t="s">
        <v>381</v>
      </c>
      <c r="F417">
        <v>-80.069999694800003</v>
      </c>
      <c r="G417">
        <v>40.439998626700003</v>
      </c>
      <c r="H417" s="8" t="s">
        <v>985</v>
      </c>
      <c r="I417" t="s">
        <v>986</v>
      </c>
      <c r="J417" s="3">
        <v>1</v>
      </c>
      <c r="K417" t="s">
        <v>997</v>
      </c>
      <c r="L417" s="4">
        <v>1</v>
      </c>
      <c r="M417" t="s">
        <v>997</v>
      </c>
      <c r="N417">
        <f t="shared" si="25"/>
        <v>0</v>
      </c>
      <c r="P417">
        <f t="shared" si="26"/>
        <v>0</v>
      </c>
      <c r="Q417">
        <f t="shared" si="27"/>
        <v>1</v>
      </c>
      <c r="R417">
        <f t="shared" si="24"/>
        <v>1</v>
      </c>
      <c r="S417" t="s">
        <v>998</v>
      </c>
      <c r="T417" t="s">
        <v>989</v>
      </c>
      <c r="U417" t="s">
        <v>1</v>
      </c>
      <c r="V417" t="s">
        <v>990</v>
      </c>
      <c r="W417">
        <v>0</v>
      </c>
      <c r="X417">
        <v>0</v>
      </c>
      <c r="Y417">
        <v>1</v>
      </c>
    </row>
    <row r="418" spans="1:25" hidden="1" x14ac:dyDescent="0.2">
      <c r="A418">
        <v>1530362</v>
      </c>
      <c r="B418">
        <v>7</v>
      </c>
      <c r="C418" t="s">
        <v>985</v>
      </c>
      <c r="D418" t="s">
        <v>1</v>
      </c>
      <c r="E418" t="s">
        <v>381</v>
      </c>
      <c r="F418">
        <v>-80.069999694800003</v>
      </c>
      <c r="G418">
        <v>40.439998626700003</v>
      </c>
      <c r="H418" s="8" t="s">
        <v>985</v>
      </c>
      <c r="I418" t="s">
        <v>986</v>
      </c>
      <c r="J418" s="3">
        <v>1</v>
      </c>
      <c r="K418" t="s">
        <v>999</v>
      </c>
      <c r="L418" s="4">
        <v>1</v>
      </c>
      <c r="M418" t="s">
        <v>999</v>
      </c>
      <c r="N418">
        <f t="shared" si="25"/>
        <v>0</v>
      </c>
      <c r="P418">
        <f t="shared" si="26"/>
        <v>0</v>
      </c>
      <c r="Q418">
        <f t="shared" si="27"/>
        <v>1</v>
      </c>
      <c r="R418">
        <f t="shared" si="24"/>
        <v>1</v>
      </c>
      <c r="S418" t="s">
        <v>1000</v>
      </c>
      <c r="T418" t="s">
        <v>989</v>
      </c>
      <c r="U418" t="s">
        <v>1</v>
      </c>
      <c r="V418" t="s">
        <v>990</v>
      </c>
      <c r="W418">
        <v>0</v>
      </c>
      <c r="X418">
        <v>0</v>
      </c>
      <c r="Y418">
        <v>1</v>
      </c>
    </row>
    <row r="419" spans="1:25" hidden="1" x14ac:dyDescent="0.2">
      <c r="A419">
        <v>1530362</v>
      </c>
      <c r="B419">
        <v>7</v>
      </c>
      <c r="C419" t="s">
        <v>985</v>
      </c>
      <c r="D419" t="s">
        <v>1</v>
      </c>
      <c r="E419" t="s">
        <v>381</v>
      </c>
      <c r="F419">
        <v>-80.069999694800003</v>
      </c>
      <c r="G419">
        <v>40.439998626700003</v>
      </c>
      <c r="H419" s="8" t="s">
        <v>985</v>
      </c>
      <c r="I419" t="s">
        <v>986</v>
      </c>
      <c r="J419" s="3">
        <v>1</v>
      </c>
      <c r="K419" t="s">
        <v>991</v>
      </c>
      <c r="L419" s="4">
        <v>1</v>
      </c>
      <c r="M419" t="s">
        <v>991</v>
      </c>
      <c r="N419">
        <f t="shared" si="25"/>
        <v>0</v>
      </c>
      <c r="P419">
        <f t="shared" si="26"/>
        <v>0</v>
      </c>
      <c r="Q419">
        <f t="shared" si="27"/>
        <v>1</v>
      </c>
      <c r="R419">
        <f t="shared" si="24"/>
        <v>1</v>
      </c>
      <c r="S419" t="s">
        <v>1001</v>
      </c>
      <c r="T419" t="s">
        <v>993</v>
      </c>
      <c r="U419" t="s">
        <v>1</v>
      </c>
      <c r="V419" t="s">
        <v>994</v>
      </c>
      <c r="W419">
        <v>0</v>
      </c>
      <c r="X419">
        <v>0</v>
      </c>
      <c r="Y419">
        <v>1</v>
      </c>
    </row>
    <row r="420" spans="1:25" hidden="1" x14ac:dyDescent="0.2">
      <c r="A420">
        <v>1530362</v>
      </c>
      <c r="B420">
        <v>7</v>
      </c>
      <c r="C420" t="s">
        <v>985</v>
      </c>
      <c r="D420" t="s">
        <v>1</v>
      </c>
      <c r="E420" t="s">
        <v>381</v>
      </c>
      <c r="F420">
        <v>-80.069999694800003</v>
      </c>
      <c r="G420">
        <v>40.439998626700003</v>
      </c>
      <c r="H420" s="8" t="s">
        <v>985</v>
      </c>
      <c r="I420" t="s">
        <v>986</v>
      </c>
      <c r="J420" s="3">
        <v>1</v>
      </c>
      <c r="K420" t="s">
        <v>1002</v>
      </c>
      <c r="L420" s="4">
        <v>1</v>
      </c>
      <c r="M420" t="s">
        <v>1002</v>
      </c>
      <c r="N420">
        <f t="shared" si="25"/>
        <v>0</v>
      </c>
      <c r="P420">
        <f t="shared" si="26"/>
        <v>0</v>
      </c>
      <c r="Q420">
        <f t="shared" si="27"/>
        <v>1</v>
      </c>
      <c r="R420">
        <f t="shared" si="24"/>
        <v>1</v>
      </c>
      <c r="S420" t="s">
        <v>1003</v>
      </c>
      <c r="T420" t="s">
        <v>395</v>
      </c>
      <c r="U420" t="s">
        <v>1</v>
      </c>
      <c r="V420" t="s">
        <v>396</v>
      </c>
      <c r="W420">
        <v>-79.942160000000001</v>
      </c>
      <c r="X420">
        <v>40.431978999999998</v>
      </c>
      <c r="Y420">
        <v>1</v>
      </c>
    </row>
    <row r="421" spans="1:25" hidden="1" x14ac:dyDescent="0.2">
      <c r="A421">
        <v>371591</v>
      </c>
      <c r="B421">
        <v>7</v>
      </c>
      <c r="C421" t="s">
        <v>1004</v>
      </c>
      <c r="D421" t="s">
        <v>1</v>
      </c>
      <c r="E421" t="s">
        <v>1005</v>
      </c>
      <c r="F421">
        <v>-79.919998168899994</v>
      </c>
      <c r="G421">
        <v>40.430000305199997</v>
      </c>
      <c r="H421" s="8" t="s">
        <v>1004</v>
      </c>
      <c r="I421" t="s">
        <v>1006</v>
      </c>
      <c r="J421" s="3">
        <v>1</v>
      </c>
      <c r="K421" t="s">
        <v>923</v>
      </c>
      <c r="L421" s="4">
        <v>1</v>
      </c>
      <c r="M421" t="s">
        <v>923</v>
      </c>
      <c r="N421">
        <f t="shared" si="25"/>
        <v>0</v>
      </c>
      <c r="P421">
        <f t="shared" si="26"/>
        <v>0</v>
      </c>
      <c r="Q421">
        <f t="shared" si="27"/>
        <v>1</v>
      </c>
      <c r="R421">
        <f t="shared" si="24"/>
        <v>1</v>
      </c>
      <c r="S421" t="s">
        <v>1007</v>
      </c>
      <c r="T421" t="s">
        <v>925</v>
      </c>
      <c r="U421" t="s">
        <v>1</v>
      </c>
      <c r="V421" t="s">
        <v>926</v>
      </c>
      <c r="W421">
        <v>-79.984566000000001</v>
      </c>
      <c r="X421">
        <v>40.429130999999998</v>
      </c>
      <c r="Y421">
        <v>1</v>
      </c>
    </row>
    <row r="422" spans="1:25" hidden="1" x14ac:dyDescent="0.2">
      <c r="A422">
        <v>371591</v>
      </c>
      <c r="B422">
        <v>7</v>
      </c>
      <c r="C422" t="s">
        <v>1004</v>
      </c>
      <c r="D422" t="s">
        <v>1</v>
      </c>
      <c r="E422" t="s">
        <v>1005</v>
      </c>
      <c r="F422">
        <v>-79.919998168899994</v>
      </c>
      <c r="G422">
        <v>40.430000305199997</v>
      </c>
      <c r="H422" s="8" t="s">
        <v>1004</v>
      </c>
      <c r="I422" t="s">
        <v>1006</v>
      </c>
      <c r="J422" s="3">
        <v>1</v>
      </c>
      <c r="K422" t="s">
        <v>233</v>
      </c>
      <c r="L422" s="4">
        <v>1</v>
      </c>
      <c r="M422" t="s">
        <v>233</v>
      </c>
      <c r="N422">
        <f t="shared" si="25"/>
        <v>0</v>
      </c>
      <c r="P422">
        <f t="shared" si="26"/>
        <v>0</v>
      </c>
      <c r="Q422">
        <f t="shared" si="27"/>
        <v>1</v>
      </c>
      <c r="R422">
        <f t="shared" si="24"/>
        <v>1</v>
      </c>
      <c r="S422" t="s">
        <v>1008</v>
      </c>
      <c r="T422" t="s">
        <v>18</v>
      </c>
      <c r="U422" t="s">
        <v>1</v>
      </c>
      <c r="V422" t="s">
        <v>19</v>
      </c>
      <c r="W422">
        <v>-79.997398000000004</v>
      </c>
      <c r="X422">
        <v>40.441811000000001</v>
      </c>
      <c r="Y422">
        <v>1</v>
      </c>
    </row>
    <row r="423" spans="1:25" hidden="1" x14ac:dyDescent="0.2">
      <c r="A423">
        <v>371591</v>
      </c>
      <c r="B423">
        <v>7</v>
      </c>
      <c r="C423" t="s">
        <v>1004</v>
      </c>
      <c r="D423" t="s">
        <v>1</v>
      </c>
      <c r="E423" t="s">
        <v>1005</v>
      </c>
      <c r="F423">
        <v>-79.919998168899994</v>
      </c>
      <c r="G423">
        <v>40.430000305199997</v>
      </c>
      <c r="H423" s="8" t="s">
        <v>1004</v>
      </c>
      <c r="I423" t="s">
        <v>1006</v>
      </c>
      <c r="J423" s="3">
        <v>1</v>
      </c>
      <c r="K423" t="s">
        <v>1009</v>
      </c>
      <c r="L423" s="4">
        <v>1</v>
      </c>
      <c r="M423" t="s">
        <v>1009</v>
      </c>
      <c r="N423">
        <f t="shared" si="25"/>
        <v>0</v>
      </c>
      <c r="P423">
        <f t="shared" si="26"/>
        <v>0</v>
      </c>
      <c r="Q423">
        <f t="shared" si="27"/>
        <v>1</v>
      </c>
      <c r="R423">
        <f t="shared" si="24"/>
        <v>1</v>
      </c>
      <c r="S423" t="s">
        <v>1010</v>
      </c>
      <c r="T423" t="s">
        <v>1011</v>
      </c>
      <c r="U423" t="s">
        <v>1</v>
      </c>
      <c r="V423" t="s">
        <v>1012</v>
      </c>
      <c r="W423">
        <v>-79.958495999999997</v>
      </c>
      <c r="X423">
        <v>40.467770000000002</v>
      </c>
      <c r="Y423">
        <v>1</v>
      </c>
    </row>
    <row r="424" spans="1:25" hidden="1" x14ac:dyDescent="0.2">
      <c r="A424">
        <v>371591</v>
      </c>
      <c r="B424">
        <v>7</v>
      </c>
      <c r="C424" t="s">
        <v>1004</v>
      </c>
      <c r="D424" t="s">
        <v>1</v>
      </c>
      <c r="E424" t="s">
        <v>1005</v>
      </c>
      <c r="F424">
        <v>-79.919998168899994</v>
      </c>
      <c r="G424">
        <v>40.430000305199997</v>
      </c>
      <c r="H424" s="8" t="s">
        <v>1004</v>
      </c>
      <c r="I424" t="s">
        <v>1006</v>
      </c>
      <c r="J424" s="3">
        <v>1</v>
      </c>
      <c r="K424" t="s">
        <v>1013</v>
      </c>
      <c r="L424" s="4">
        <v>1</v>
      </c>
      <c r="M424" t="s">
        <v>1013</v>
      </c>
      <c r="N424">
        <f t="shared" si="25"/>
        <v>0</v>
      </c>
      <c r="P424">
        <f t="shared" si="26"/>
        <v>0</v>
      </c>
      <c r="Q424">
        <f t="shared" si="27"/>
        <v>1</v>
      </c>
      <c r="R424">
        <f t="shared" si="24"/>
        <v>1</v>
      </c>
      <c r="S424" t="s">
        <v>1014</v>
      </c>
      <c r="T424" t="s">
        <v>1015</v>
      </c>
      <c r="U424" t="s">
        <v>1</v>
      </c>
      <c r="V424" t="s">
        <v>1016</v>
      </c>
      <c r="W424">
        <v>-79.965309000000005</v>
      </c>
      <c r="X424">
        <v>40.427784000000003</v>
      </c>
      <c r="Y424">
        <v>1</v>
      </c>
    </row>
    <row r="425" spans="1:25" hidden="1" x14ac:dyDescent="0.2">
      <c r="A425">
        <v>371591</v>
      </c>
      <c r="B425">
        <v>7</v>
      </c>
      <c r="C425" t="s">
        <v>1004</v>
      </c>
      <c r="D425" t="s">
        <v>1</v>
      </c>
      <c r="E425" t="s">
        <v>1005</v>
      </c>
      <c r="F425">
        <v>-79.919998168899994</v>
      </c>
      <c r="G425">
        <v>40.430000305199997</v>
      </c>
      <c r="H425" s="8" t="s">
        <v>1004</v>
      </c>
      <c r="I425" t="s">
        <v>1006</v>
      </c>
      <c r="J425" s="3">
        <v>1</v>
      </c>
      <c r="K425" t="s">
        <v>1017</v>
      </c>
      <c r="L425" s="4">
        <v>1</v>
      </c>
      <c r="M425" t="s">
        <v>1017</v>
      </c>
      <c r="N425">
        <f t="shared" si="25"/>
        <v>0</v>
      </c>
      <c r="P425">
        <f t="shared" si="26"/>
        <v>0</v>
      </c>
      <c r="Q425">
        <f t="shared" si="27"/>
        <v>1</v>
      </c>
      <c r="R425">
        <f t="shared" si="24"/>
        <v>1</v>
      </c>
      <c r="S425" t="s">
        <v>1018</v>
      </c>
      <c r="T425" t="s">
        <v>1019</v>
      </c>
      <c r="U425" t="s">
        <v>1020</v>
      </c>
      <c r="V425" t="s">
        <v>1021</v>
      </c>
      <c r="W425">
        <v>-80.119026000000005</v>
      </c>
      <c r="X425">
        <v>40.340977000000002</v>
      </c>
      <c r="Y425">
        <v>1</v>
      </c>
    </row>
    <row r="426" spans="1:25" hidden="1" x14ac:dyDescent="0.2">
      <c r="A426">
        <v>371591</v>
      </c>
      <c r="B426">
        <v>7</v>
      </c>
      <c r="C426" t="s">
        <v>1004</v>
      </c>
      <c r="D426" t="s">
        <v>1</v>
      </c>
      <c r="E426" t="s">
        <v>1005</v>
      </c>
      <c r="F426">
        <v>-79.919998168899994</v>
      </c>
      <c r="G426">
        <v>40.430000305199997</v>
      </c>
      <c r="H426" s="8" t="s">
        <v>1004</v>
      </c>
      <c r="I426" t="s">
        <v>1006</v>
      </c>
      <c r="J426" s="3">
        <v>1</v>
      </c>
      <c r="K426" t="s">
        <v>179</v>
      </c>
      <c r="L426" s="4">
        <v>1</v>
      </c>
      <c r="M426" t="s">
        <v>179</v>
      </c>
      <c r="N426">
        <f t="shared" si="25"/>
        <v>0</v>
      </c>
      <c r="P426">
        <f t="shared" si="26"/>
        <v>0</v>
      </c>
      <c r="Q426">
        <f t="shared" si="27"/>
        <v>1</v>
      </c>
      <c r="R426">
        <f t="shared" si="24"/>
        <v>1</v>
      </c>
      <c r="S426" t="s">
        <v>180</v>
      </c>
      <c r="T426" t="s">
        <v>181</v>
      </c>
      <c r="U426" t="s">
        <v>1</v>
      </c>
      <c r="V426" t="s">
        <v>182</v>
      </c>
      <c r="W426">
        <v>-80.003013999999993</v>
      </c>
      <c r="X426">
        <v>40.453071999999999</v>
      </c>
      <c r="Y426">
        <v>1</v>
      </c>
    </row>
    <row r="427" spans="1:25" hidden="1" x14ac:dyDescent="0.2">
      <c r="A427">
        <v>371591</v>
      </c>
      <c r="B427">
        <v>7</v>
      </c>
      <c r="C427" t="s">
        <v>1004</v>
      </c>
      <c r="D427" t="s">
        <v>1</v>
      </c>
      <c r="E427" t="s">
        <v>1005</v>
      </c>
      <c r="F427">
        <v>-79.919998168899994</v>
      </c>
      <c r="G427">
        <v>40.430000305199997</v>
      </c>
      <c r="H427" s="8" t="s">
        <v>1004</v>
      </c>
      <c r="I427" t="s">
        <v>1006</v>
      </c>
      <c r="J427" s="3">
        <v>1</v>
      </c>
      <c r="K427" t="s">
        <v>1022</v>
      </c>
      <c r="L427" s="4">
        <v>1</v>
      </c>
      <c r="M427" t="s">
        <v>1022</v>
      </c>
      <c r="N427">
        <f t="shared" si="25"/>
        <v>0</v>
      </c>
      <c r="P427">
        <f t="shared" si="26"/>
        <v>0</v>
      </c>
      <c r="Q427">
        <f t="shared" si="27"/>
        <v>1</v>
      </c>
      <c r="R427">
        <f t="shared" si="24"/>
        <v>1</v>
      </c>
      <c r="S427" t="s">
        <v>1023</v>
      </c>
      <c r="T427" t="s">
        <v>1024</v>
      </c>
      <c r="U427" t="s">
        <v>1025</v>
      </c>
      <c r="V427" t="s">
        <v>1026</v>
      </c>
      <c r="W427">
        <v>-79.666945999999996</v>
      </c>
      <c r="X427">
        <v>40.455193000000001</v>
      </c>
      <c r="Y427">
        <v>1</v>
      </c>
    </row>
    <row r="428" spans="1:25" hidden="1" x14ac:dyDescent="0.2">
      <c r="A428">
        <v>9903332</v>
      </c>
      <c r="B428">
        <v>7</v>
      </c>
      <c r="C428" t="s">
        <v>1027</v>
      </c>
      <c r="D428" t="s">
        <v>1</v>
      </c>
      <c r="E428" t="s">
        <v>2</v>
      </c>
      <c r="F428">
        <v>-79.989997863799999</v>
      </c>
      <c r="G428">
        <v>40.450000762899997</v>
      </c>
      <c r="H428" s="8" t="s">
        <v>1027</v>
      </c>
      <c r="I428" t="s">
        <v>1028</v>
      </c>
      <c r="J428" s="3">
        <v>1</v>
      </c>
      <c r="K428" t="s">
        <v>503</v>
      </c>
      <c r="L428" s="4">
        <v>1</v>
      </c>
      <c r="M428" t="s">
        <v>503</v>
      </c>
      <c r="N428">
        <f t="shared" si="25"/>
        <v>0</v>
      </c>
      <c r="P428">
        <f t="shared" si="26"/>
        <v>0</v>
      </c>
      <c r="Q428">
        <f t="shared" si="27"/>
        <v>1</v>
      </c>
      <c r="R428">
        <f t="shared" si="24"/>
        <v>1</v>
      </c>
      <c r="S428" t="s">
        <v>916</v>
      </c>
      <c r="T428" t="s">
        <v>276</v>
      </c>
      <c r="U428" t="s">
        <v>1</v>
      </c>
      <c r="V428" t="s">
        <v>277</v>
      </c>
      <c r="W428">
        <v>-79.932975999999996</v>
      </c>
      <c r="X428">
        <v>40.451439000000001</v>
      </c>
      <c r="Y428">
        <v>1</v>
      </c>
    </row>
    <row r="429" spans="1:25" hidden="1" x14ac:dyDescent="0.2">
      <c r="A429">
        <v>9903332</v>
      </c>
      <c r="B429">
        <v>7</v>
      </c>
      <c r="C429" t="s">
        <v>1027</v>
      </c>
      <c r="D429" t="s">
        <v>1</v>
      </c>
      <c r="E429" t="s">
        <v>2</v>
      </c>
      <c r="F429">
        <v>-79.989997863799999</v>
      </c>
      <c r="G429">
        <v>40.450000762899997</v>
      </c>
      <c r="H429" s="8" t="s">
        <v>1027</v>
      </c>
      <c r="I429" t="s">
        <v>1028</v>
      </c>
      <c r="J429" s="3">
        <v>1</v>
      </c>
      <c r="K429" t="s">
        <v>842</v>
      </c>
      <c r="L429" s="4">
        <v>1</v>
      </c>
      <c r="M429" t="s">
        <v>842</v>
      </c>
      <c r="N429">
        <f t="shared" si="25"/>
        <v>0</v>
      </c>
      <c r="P429">
        <f t="shared" si="26"/>
        <v>0</v>
      </c>
      <c r="Q429">
        <f t="shared" si="27"/>
        <v>1</v>
      </c>
      <c r="R429">
        <f t="shared" si="24"/>
        <v>1</v>
      </c>
      <c r="S429" t="s">
        <v>1029</v>
      </c>
      <c r="T429" t="s">
        <v>844</v>
      </c>
      <c r="U429" t="s">
        <v>1</v>
      </c>
      <c r="V429" t="s">
        <v>845</v>
      </c>
      <c r="W429">
        <v>-80.005486000000005</v>
      </c>
      <c r="X429">
        <v>40.433948999999998</v>
      </c>
      <c r="Y429">
        <v>1</v>
      </c>
    </row>
    <row r="430" spans="1:25" hidden="1" x14ac:dyDescent="0.2">
      <c r="A430">
        <v>9903332</v>
      </c>
      <c r="B430">
        <v>7</v>
      </c>
      <c r="C430" t="s">
        <v>1027</v>
      </c>
      <c r="D430" t="s">
        <v>1</v>
      </c>
      <c r="E430" t="s">
        <v>2</v>
      </c>
      <c r="F430">
        <v>-79.989997863799999</v>
      </c>
      <c r="G430">
        <v>40.450000762899997</v>
      </c>
      <c r="H430" s="8" t="s">
        <v>1027</v>
      </c>
      <c r="I430" t="s">
        <v>1028</v>
      </c>
      <c r="J430" s="3">
        <v>1</v>
      </c>
      <c r="K430" t="s">
        <v>542</v>
      </c>
      <c r="L430" s="4">
        <v>1</v>
      </c>
      <c r="M430" t="s">
        <v>542</v>
      </c>
      <c r="N430">
        <f t="shared" si="25"/>
        <v>0</v>
      </c>
      <c r="P430">
        <f t="shared" si="26"/>
        <v>0</v>
      </c>
      <c r="Q430">
        <f t="shared" si="27"/>
        <v>1</v>
      </c>
      <c r="R430">
        <f t="shared" si="24"/>
        <v>1</v>
      </c>
      <c r="S430" t="s">
        <v>543</v>
      </c>
      <c r="T430" t="s">
        <v>1030</v>
      </c>
      <c r="U430" t="s">
        <v>1</v>
      </c>
      <c r="V430" t="s">
        <v>1031</v>
      </c>
      <c r="W430">
        <v>-80.178237999999993</v>
      </c>
      <c r="X430">
        <v>40.446812000000001</v>
      </c>
      <c r="Y430">
        <v>1</v>
      </c>
    </row>
    <row r="431" spans="1:25" hidden="1" x14ac:dyDescent="0.2">
      <c r="A431">
        <v>9903332</v>
      </c>
      <c r="B431">
        <v>7</v>
      </c>
      <c r="C431" t="s">
        <v>1027</v>
      </c>
      <c r="D431" t="s">
        <v>1</v>
      </c>
      <c r="E431" t="s">
        <v>2</v>
      </c>
      <c r="F431">
        <v>-79.989997863799999</v>
      </c>
      <c r="G431">
        <v>40.450000762899997</v>
      </c>
      <c r="H431" s="8" t="s">
        <v>1027</v>
      </c>
      <c r="I431" t="s">
        <v>1028</v>
      </c>
      <c r="J431" s="3">
        <v>1</v>
      </c>
      <c r="K431" t="s">
        <v>548</v>
      </c>
      <c r="L431" s="4">
        <v>1</v>
      </c>
      <c r="M431" t="s">
        <v>548</v>
      </c>
      <c r="N431">
        <f t="shared" si="25"/>
        <v>0</v>
      </c>
      <c r="P431">
        <f t="shared" si="26"/>
        <v>0</v>
      </c>
      <c r="Q431">
        <f t="shared" si="27"/>
        <v>1</v>
      </c>
      <c r="R431">
        <f t="shared" si="24"/>
        <v>1</v>
      </c>
      <c r="S431" t="s">
        <v>1032</v>
      </c>
      <c r="T431" t="s">
        <v>550</v>
      </c>
      <c r="U431" t="s">
        <v>1</v>
      </c>
      <c r="V431" t="s">
        <v>551</v>
      </c>
      <c r="W431">
        <v>-80.010818</v>
      </c>
      <c r="X431">
        <v>40.445937999999998</v>
      </c>
      <c r="Y431">
        <v>1</v>
      </c>
    </row>
    <row r="432" spans="1:25" hidden="1" x14ac:dyDescent="0.2">
      <c r="A432">
        <v>9903332</v>
      </c>
      <c r="B432">
        <v>7</v>
      </c>
      <c r="C432" t="s">
        <v>1027</v>
      </c>
      <c r="D432" t="s">
        <v>1</v>
      </c>
      <c r="E432" t="s">
        <v>2</v>
      </c>
      <c r="F432">
        <v>-79.989997863799999</v>
      </c>
      <c r="G432">
        <v>40.450000762899997</v>
      </c>
      <c r="H432" s="8" t="s">
        <v>1027</v>
      </c>
      <c r="I432" t="s">
        <v>1028</v>
      </c>
      <c r="J432" s="3">
        <v>1</v>
      </c>
      <c r="K432" t="s">
        <v>919</v>
      </c>
      <c r="L432" s="4">
        <v>1</v>
      </c>
      <c r="M432" t="s">
        <v>919</v>
      </c>
      <c r="N432">
        <f t="shared" si="25"/>
        <v>0</v>
      </c>
      <c r="P432">
        <f t="shared" si="26"/>
        <v>0</v>
      </c>
      <c r="Q432">
        <f t="shared" si="27"/>
        <v>1</v>
      </c>
      <c r="R432">
        <f t="shared" si="24"/>
        <v>1</v>
      </c>
      <c r="S432" t="s">
        <v>1033</v>
      </c>
      <c r="T432" t="s">
        <v>208</v>
      </c>
      <c r="U432" t="s">
        <v>209</v>
      </c>
      <c r="V432" t="s">
        <v>210</v>
      </c>
      <c r="W432">
        <v>-80.052841999999998</v>
      </c>
      <c r="X432">
        <v>40.633237000000001</v>
      </c>
      <c r="Y432">
        <v>1</v>
      </c>
    </row>
    <row r="433" spans="1:25" hidden="1" x14ac:dyDescent="0.2">
      <c r="A433">
        <v>9903332</v>
      </c>
      <c r="B433">
        <v>7</v>
      </c>
      <c r="C433" t="s">
        <v>1027</v>
      </c>
      <c r="D433" t="s">
        <v>1</v>
      </c>
      <c r="E433" t="s">
        <v>2</v>
      </c>
      <c r="F433">
        <v>-79.989997863799999</v>
      </c>
      <c r="G433">
        <v>40.450000762899997</v>
      </c>
      <c r="H433" s="8" t="s">
        <v>1027</v>
      </c>
      <c r="I433" t="s">
        <v>1028</v>
      </c>
      <c r="J433" s="3">
        <v>1</v>
      </c>
      <c r="K433" t="s">
        <v>526</v>
      </c>
      <c r="L433" s="4">
        <v>1</v>
      </c>
      <c r="M433" t="s">
        <v>526</v>
      </c>
      <c r="N433">
        <f t="shared" si="25"/>
        <v>0</v>
      </c>
      <c r="P433">
        <f t="shared" si="26"/>
        <v>0</v>
      </c>
      <c r="Q433">
        <f t="shared" si="27"/>
        <v>1</v>
      </c>
      <c r="R433">
        <f t="shared" si="24"/>
        <v>1</v>
      </c>
      <c r="S433" t="s">
        <v>1034</v>
      </c>
      <c r="T433" t="s">
        <v>528</v>
      </c>
      <c r="U433" t="s">
        <v>1</v>
      </c>
      <c r="V433" t="s">
        <v>529</v>
      </c>
      <c r="W433">
        <v>-80.033798000000004</v>
      </c>
      <c r="X433">
        <v>40.441302999999998</v>
      </c>
      <c r="Y433">
        <v>1</v>
      </c>
    </row>
    <row r="434" spans="1:25" hidden="1" x14ac:dyDescent="0.2">
      <c r="A434">
        <v>9903332</v>
      </c>
      <c r="B434">
        <v>7</v>
      </c>
      <c r="C434" t="s">
        <v>1027</v>
      </c>
      <c r="D434" t="s">
        <v>1</v>
      </c>
      <c r="E434" t="s">
        <v>2</v>
      </c>
      <c r="F434">
        <v>-79.989997863799999</v>
      </c>
      <c r="G434">
        <v>40.450000762899997</v>
      </c>
      <c r="H434" s="8" t="s">
        <v>1027</v>
      </c>
      <c r="I434" t="s">
        <v>1028</v>
      </c>
      <c r="J434" s="3">
        <v>1</v>
      </c>
      <c r="K434" t="s">
        <v>1035</v>
      </c>
      <c r="L434" s="4">
        <v>1</v>
      </c>
      <c r="M434" t="s">
        <v>1035</v>
      </c>
      <c r="N434">
        <f t="shared" si="25"/>
        <v>0</v>
      </c>
      <c r="P434">
        <f t="shared" si="26"/>
        <v>0</v>
      </c>
      <c r="Q434">
        <f t="shared" si="27"/>
        <v>1</v>
      </c>
      <c r="R434">
        <f t="shared" si="24"/>
        <v>1</v>
      </c>
      <c r="S434" t="s">
        <v>1036</v>
      </c>
      <c r="T434" t="s">
        <v>558</v>
      </c>
      <c r="U434" t="s">
        <v>559</v>
      </c>
      <c r="V434" t="s">
        <v>560</v>
      </c>
      <c r="W434">
        <v>-80.110648999999995</v>
      </c>
      <c r="X434">
        <v>40.684097000000001</v>
      </c>
      <c r="Y434">
        <v>1</v>
      </c>
    </row>
    <row r="435" spans="1:25" hidden="1" x14ac:dyDescent="0.2">
      <c r="A435">
        <v>635921</v>
      </c>
      <c r="B435">
        <v>7</v>
      </c>
      <c r="C435" t="s">
        <v>1037</v>
      </c>
      <c r="D435" t="s">
        <v>1</v>
      </c>
      <c r="E435" t="s">
        <v>1038</v>
      </c>
      <c r="F435">
        <v>-80.040000915500002</v>
      </c>
      <c r="G435">
        <v>40.549999237100003</v>
      </c>
      <c r="H435" s="8" t="s">
        <v>1037</v>
      </c>
      <c r="I435" t="s">
        <v>1039</v>
      </c>
      <c r="J435" s="3">
        <v>1</v>
      </c>
      <c r="K435" t="s">
        <v>1040</v>
      </c>
      <c r="L435" s="4">
        <v>1</v>
      </c>
      <c r="M435" t="s">
        <v>1040</v>
      </c>
      <c r="N435">
        <f t="shared" si="25"/>
        <v>0</v>
      </c>
      <c r="P435">
        <f t="shared" si="26"/>
        <v>0</v>
      </c>
      <c r="Q435">
        <f t="shared" si="27"/>
        <v>1</v>
      </c>
      <c r="R435">
        <f t="shared" si="24"/>
        <v>1</v>
      </c>
      <c r="S435" t="s">
        <v>1041</v>
      </c>
      <c r="T435" t="s">
        <v>1042</v>
      </c>
      <c r="U435" t="s">
        <v>1043</v>
      </c>
      <c r="V435" t="s">
        <v>1044</v>
      </c>
      <c r="W435">
        <v>-79.709923000000003</v>
      </c>
      <c r="X435">
        <v>40.646149000000001</v>
      </c>
      <c r="Y435">
        <v>1</v>
      </c>
    </row>
    <row r="436" spans="1:25" hidden="1" x14ac:dyDescent="0.2">
      <c r="A436">
        <v>635921</v>
      </c>
      <c r="B436">
        <v>7</v>
      </c>
      <c r="C436" t="s">
        <v>1037</v>
      </c>
      <c r="D436" t="s">
        <v>1</v>
      </c>
      <c r="E436" t="s">
        <v>1038</v>
      </c>
      <c r="F436">
        <v>-80.040000915500002</v>
      </c>
      <c r="G436">
        <v>40.549999237100003</v>
      </c>
      <c r="H436" s="8" t="s">
        <v>1037</v>
      </c>
      <c r="I436" t="s">
        <v>1039</v>
      </c>
      <c r="J436" s="3">
        <v>1</v>
      </c>
      <c r="K436" t="s">
        <v>1045</v>
      </c>
      <c r="L436" s="4">
        <v>1</v>
      </c>
      <c r="M436" t="s">
        <v>1045</v>
      </c>
      <c r="N436">
        <f t="shared" si="25"/>
        <v>0</v>
      </c>
      <c r="P436">
        <f t="shared" si="26"/>
        <v>0</v>
      </c>
      <c r="Q436">
        <f t="shared" si="27"/>
        <v>1</v>
      </c>
      <c r="R436">
        <f t="shared" si="24"/>
        <v>1</v>
      </c>
      <c r="S436" t="s">
        <v>1046</v>
      </c>
      <c r="T436" t="s">
        <v>1047</v>
      </c>
      <c r="U436" t="s">
        <v>1</v>
      </c>
      <c r="V436" t="s">
        <v>1048</v>
      </c>
      <c r="W436">
        <v>-80.050385000000006</v>
      </c>
      <c r="X436">
        <v>40.355922999999997</v>
      </c>
      <c r="Y436">
        <v>1</v>
      </c>
    </row>
    <row r="437" spans="1:25" hidden="1" x14ac:dyDescent="0.2">
      <c r="A437">
        <v>635921</v>
      </c>
      <c r="B437">
        <v>7</v>
      </c>
      <c r="C437" t="s">
        <v>1037</v>
      </c>
      <c r="D437" t="s">
        <v>1</v>
      </c>
      <c r="E437" t="s">
        <v>1038</v>
      </c>
      <c r="F437">
        <v>-80.040000915500002</v>
      </c>
      <c r="G437">
        <v>40.549999237100003</v>
      </c>
      <c r="H437" s="8" t="s">
        <v>1037</v>
      </c>
      <c r="I437" t="s">
        <v>1039</v>
      </c>
      <c r="J437" s="3">
        <v>1</v>
      </c>
      <c r="K437" t="s">
        <v>1049</v>
      </c>
      <c r="L437" s="4">
        <v>1</v>
      </c>
      <c r="M437" t="s">
        <v>1049</v>
      </c>
      <c r="N437">
        <f t="shared" si="25"/>
        <v>0</v>
      </c>
      <c r="P437">
        <f t="shared" si="26"/>
        <v>0</v>
      </c>
      <c r="Q437">
        <f t="shared" si="27"/>
        <v>1</v>
      </c>
      <c r="R437">
        <f t="shared" si="24"/>
        <v>1</v>
      </c>
      <c r="S437" t="s">
        <v>1050</v>
      </c>
      <c r="T437" t="s">
        <v>1051</v>
      </c>
      <c r="U437" t="s">
        <v>1</v>
      </c>
      <c r="V437" t="s">
        <v>1052</v>
      </c>
      <c r="W437">
        <v>-79.979324000000005</v>
      </c>
      <c r="X437">
        <v>40.428879000000002</v>
      </c>
      <c r="Y437">
        <v>1</v>
      </c>
    </row>
    <row r="438" spans="1:25" hidden="1" x14ac:dyDescent="0.2">
      <c r="A438">
        <v>635921</v>
      </c>
      <c r="B438">
        <v>7</v>
      </c>
      <c r="C438" t="s">
        <v>1037</v>
      </c>
      <c r="D438" t="s">
        <v>1</v>
      </c>
      <c r="E438" t="s">
        <v>1038</v>
      </c>
      <c r="F438">
        <v>-80.040000915500002</v>
      </c>
      <c r="G438">
        <v>40.549999237100003</v>
      </c>
      <c r="H438" s="8" t="s">
        <v>1037</v>
      </c>
      <c r="I438" t="s">
        <v>1039</v>
      </c>
      <c r="J438" s="3">
        <v>1</v>
      </c>
      <c r="K438" t="s">
        <v>1053</v>
      </c>
      <c r="L438" s="4">
        <v>1</v>
      </c>
      <c r="M438" t="s">
        <v>1053</v>
      </c>
      <c r="N438">
        <f t="shared" si="25"/>
        <v>0</v>
      </c>
      <c r="P438">
        <f t="shared" si="26"/>
        <v>0</v>
      </c>
      <c r="Q438">
        <f t="shared" si="27"/>
        <v>1</v>
      </c>
      <c r="R438">
        <f t="shared" si="24"/>
        <v>1</v>
      </c>
      <c r="S438" t="s">
        <v>1054</v>
      </c>
      <c r="T438" t="s">
        <v>1055</v>
      </c>
      <c r="U438" t="s">
        <v>1</v>
      </c>
      <c r="V438" t="s">
        <v>1056</v>
      </c>
      <c r="W438">
        <v>-79.891784999999999</v>
      </c>
      <c r="X438">
        <v>40.487000000000002</v>
      </c>
      <c r="Y438">
        <v>1</v>
      </c>
    </row>
    <row r="439" spans="1:25" hidden="1" x14ac:dyDescent="0.2">
      <c r="A439">
        <v>635921</v>
      </c>
      <c r="B439">
        <v>7</v>
      </c>
      <c r="C439" t="s">
        <v>1037</v>
      </c>
      <c r="D439" t="s">
        <v>1</v>
      </c>
      <c r="E439" t="s">
        <v>1038</v>
      </c>
      <c r="F439">
        <v>-80.040000915500002</v>
      </c>
      <c r="G439">
        <v>40.549999237100003</v>
      </c>
      <c r="H439" s="8" t="s">
        <v>1037</v>
      </c>
      <c r="I439" t="s">
        <v>1039</v>
      </c>
      <c r="J439" s="3">
        <v>1</v>
      </c>
      <c r="K439" t="s">
        <v>1057</v>
      </c>
      <c r="L439" s="4">
        <v>1</v>
      </c>
      <c r="M439" t="s">
        <v>1057</v>
      </c>
      <c r="N439">
        <f t="shared" si="25"/>
        <v>0</v>
      </c>
      <c r="P439">
        <f t="shared" si="26"/>
        <v>0</v>
      </c>
      <c r="Q439">
        <f t="shared" si="27"/>
        <v>1</v>
      </c>
      <c r="R439">
        <f t="shared" si="24"/>
        <v>1</v>
      </c>
      <c r="S439" t="s">
        <v>1058</v>
      </c>
      <c r="T439" t="s">
        <v>1059</v>
      </c>
      <c r="U439" t="s">
        <v>979</v>
      </c>
      <c r="V439" t="s">
        <v>1060</v>
      </c>
      <c r="W439">
        <v>-80.085305000000005</v>
      </c>
      <c r="X439">
        <v>40.408230000000003</v>
      </c>
      <c r="Y439">
        <v>1</v>
      </c>
    </row>
    <row r="440" spans="1:25" hidden="1" x14ac:dyDescent="0.2">
      <c r="A440">
        <v>635921</v>
      </c>
      <c r="B440">
        <v>7</v>
      </c>
      <c r="C440" t="s">
        <v>1037</v>
      </c>
      <c r="D440" t="s">
        <v>1</v>
      </c>
      <c r="E440" t="s">
        <v>1038</v>
      </c>
      <c r="F440">
        <v>-80.040000915500002</v>
      </c>
      <c r="G440">
        <v>40.549999237100003</v>
      </c>
      <c r="H440" s="8" t="s">
        <v>1037</v>
      </c>
      <c r="I440" t="s">
        <v>1039</v>
      </c>
      <c r="J440" s="3">
        <v>1</v>
      </c>
      <c r="K440" t="s">
        <v>1061</v>
      </c>
      <c r="L440" s="4">
        <v>1</v>
      </c>
      <c r="M440" t="s">
        <v>1061</v>
      </c>
      <c r="N440">
        <f t="shared" si="25"/>
        <v>0</v>
      </c>
      <c r="P440">
        <f t="shared" si="26"/>
        <v>0</v>
      </c>
      <c r="Q440">
        <f t="shared" si="27"/>
        <v>1</v>
      </c>
      <c r="R440">
        <f t="shared" si="24"/>
        <v>1</v>
      </c>
      <c r="S440" t="s">
        <v>1062</v>
      </c>
      <c r="T440" t="s">
        <v>1063</v>
      </c>
      <c r="U440" t="s">
        <v>1064</v>
      </c>
      <c r="V440" t="s">
        <v>1065</v>
      </c>
      <c r="W440">
        <v>-79.940246999999999</v>
      </c>
      <c r="X440">
        <v>40.633209000000001</v>
      </c>
      <c r="Y440">
        <v>1</v>
      </c>
    </row>
    <row r="441" spans="1:25" hidden="1" x14ac:dyDescent="0.2">
      <c r="A441">
        <v>635921</v>
      </c>
      <c r="B441">
        <v>7</v>
      </c>
      <c r="C441" t="s">
        <v>1037</v>
      </c>
      <c r="D441" t="s">
        <v>1</v>
      </c>
      <c r="E441" t="s">
        <v>1038</v>
      </c>
      <c r="F441">
        <v>-80.040000915500002</v>
      </c>
      <c r="G441">
        <v>40.549999237100003</v>
      </c>
      <c r="H441" s="8" t="s">
        <v>1037</v>
      </c>
      <c r="I441" t="s">
        <v>1039</v>
      </c>
      <c r="J441" s="3">
        <v>1</v>
      </c>
      <c r="K441" t="s">
        <v>1066</v>
      </c>
      <c r="L441" s="4">
        <v>1</v>
      </c>
      <c r="M441" t="s">
        <v>1066</v>
      </c>
      <c r="N441">
        <f t="shared" si="25"/>
        <v>0</v>
      </c>
      <c r="P441">
        <f t="shared" si="26"/>
        <v>0</v>
      </c>
      <c r="Q441">
        <f t="shared" si="27"/>
        <v>1</v>
      </c>
      <c r="R441">
        <f t="shared" si="24"/>
        <v>1</v>
      </c>
      <c r="S441" t="s">
        <v>1067</v>
      </c>
      <c r="T441" t="s">
        <v>1068</v>
      </c>
      <c r="U441" t="s">
        <v>1069</v>
      </c>
      <c r="V441" t="s">
        <v>1070</v>
      </c>
      <c r="W441">
        <v>-79.772345999999999</v>
      </c>
      <c r="X441">
        <v>40.437237000000003</v>
      </c>
      <c r="Y441">
        <v>1</v>
      </c>
    </row>
    <row r="442" spans="1:25" hidden="1" x14ac:dyDescent="0.2">
      <c r="A442">
        <v>741891</v>
      </c>
      <c r="B442">
        <v>7</v>
      </c>
      <c r="C442" t="s">
        <v>1071</v>
      </c>
      <c r="D442" t="s">
        <v>1</v>
      </c>
      <c r="E442" t="s">
        <v>1072</v>
      </c>
      <c r="F442">
        <v>-79.959999084499998</v>
      </c>
      <c r="G442">
        <v>40.439998626700003</v>
      </c>
      <c r="H442" s="8" t="s">
        <v>1071</v>
      </c>
      <c r="I442" t="s">
        <v>1073</v>
      </c>
      <c r="J442" s="3">
        <v>1</v>
      </c>
      <c r="K442" t="s">
        <v>1074</v>
      </c>
      <c r="L442" s="4">
        <v>1</v>
      </c>
      <c r="M442" t="s">
        <v>1074</v>
      </c>
      <c r="N442">
        <f t="shared" si="25"/>
        <v>0</v>
      </c>
      <c r="P442">
        <f t="shared" si="26"/>
        <v>0</v>
      </c>
      <c r="Q442">
        <f t="shared" si="27"/>
        <v>1</v>
      </c>
      <c r="R442">
        <f t="shared" si="24"/>
        <v>1</v>
      </c>
      <c r="S442" t="s">
        <v>1075</v>
      </c>
      <c r="T442" t="s">
        <v>1076</v>
      </c>
      <c r="U442" t="s">
        <v>1</v>
      </c>
      <c r="V442" t="s">
        <v>1077</v>
      </c>
      <c r="W442">
        <v>-79.953119999999998</v>
      </c>
      <c r="X442">
        <v>40.455513000000003</v>
      </c>
      <c r="Y442">
        <v>1</v>
      </c>
    </row>
    <row r="443" spans="1:25" hidden="1" x14ac:dyDescent="0.2">
      <c r="A443">
        <v>741891</v>
      </c>
      <c r="B443">
        <v>7</v>
      </c>
      <c r="C443" t="s">
        <v>1071</v>
      </c>
      <c r="D443" t="s">
        <v>1</v>
      </c>
      <c r="E443" t="s">
        <v>1072</v>
      </c>
      <c r="F443">
        <v>-79.959999084499998</v>
      </c>
      <c r="G443">
        <v>40.439998626700003</v>
      </c>
      <c r="H443" s="8" t="s">
        <v>1071</v>
      </c>
      <c r="I443" t="s">
        <v>1073</v>
      </c>
      <c r="J443" s="3">
        <v>1</v>
      </c>
      <c r="K443" t="s">
        <v>1078</v>
      </c>
      <c r="L443" s="4">
        <v>1</v>
      </c>
      <c r="M443" t="s">
        <v>1078</v>
      </c>
      <c r="N443">
        <f t="shared" si="25"/>
        <v>0</v>
      </c>
      <c r="P443">
        <f t="shared" si="26"/>
        <v>0</v>
      </c>
      <c r="Q443">
        <f t="shared" si="27"/>
        <v>1</v>
      </c>
      <c r="R443">
        <f t="shared" si="24"/>
        <v>1</v>
      </c>
      <c r="S443" t="s">
        <v>1079</v>
      </c>
      <c r="T443" t="s">
        <v>1080</v>
      </c>
      <c r="U443" t="s">
        <v>1</v>
      </c>
      <c r="V443" t="s">
        <v>1081</v>
      </c>
      <c r="W443">
        <v>-79.894225000000006</v>
      </c>
      <c r="X443">
        <v>40.433416000000001</v>
      </c>
      <c r="Y443">
        <v>1</v>
      </c>
    </row>
    <row r="444" spans="1:25" hidden="1" x14ac:dyDescent="0.2">
      <c r="A444">
        <v>741891</v>
      </c>
      <c r="B444">
        <v>7</v>
      </c>
      <c r="C444" t="s">
        <v>1071</v>
      </c>
      <c r="D444" t="s">
        <v>1</v>
      </c>
      <c r="E444" t="s">
        <v>1072</v>
      </c>
      <c r="F444">
        <v>-79.959999084499998</v>
      </c>
      <c r="G444">
        <v>40.439998626700003</v>
      </c>
      <c r="H444" s="8" t="s">
        <v>1071</v>
      </c>
      <c r="I444" t="s">
        <v>1073</v>
      </c>
      <c r="J444" s="3">
        <v>1</v>
      </c>
      <c r="K444" t="s">
        <v>1082</v>
      </c>
      <c r="L444" s="4">
        <v>1</v>
      </c>
      <c r="M444" t="s">
        <v>1082</v>
      </c>
      <c r="N444">
        <f t="shared" si="25"/>
        <v>0</v>
      </c>
      <c r="P444">
        <f t="shared" si="26"/>
        <v>0</v>
      </c>
      <c r="Q444">
        <f t="shared" si="27"/>
        <v>1</v>
      </c>
      <c r="R444">
        <f t="shared" si="24"/>
        <v>1</v>
      </c>
      <c r="S444" t="s">
        <v>1083</v>
      </c>
      <c r="T444" t="s">
        <v>1084</v>
      </c>
      <c r="U444" t="s">
        <v>1</v>
      </c>
      <c r="V444" t="s">
        <v>1085</v>
      </c>
      <c r="W444">
        <v>-79.960837999999995</v>
      </c>
      <c r="X444">
        <v>40.469887</v>
      </c>
      <c r="Y444">
        <v>1</v>
      </c>
    </row>
    <row r="445" spans="1:25" hidden="1" x14ac:dyDescent="0.2">
      <c r="A445">
        <v>741891</v>
      </c>
      <c r="B445">
        <v>7</v>
      </c>
      <c r="C445" t="s">
        <v>1071</v>
      </c>
      <c r="D445" t="s">
        <v>1</v>
      </c>
      <c r="E445" t="s">
        <v>1072</v>
      </c>
      <c r="F445">
        <v>-79.959999084499998</v>
      </c>
      <c r="G445">
        <v>40.439998626700003</v>
      </c>
      <c r="H445" s="8" t="s">
        <v>1071</v>
      </c>
      <c r="I445" t="s">
        <v>1073</v>
      </c>
      <c r="J445" s="3">
        <v>1</v>
      </c>
      <c r="K445" t="s">
        <v>1086</v>
      </c>
      <c r="L445" s="4">
        <v>1</v>
      </c>
      <c r="M445" t="s">
        <v>1086</v>
      </c>
      <c r="N445">
        <f t="shared" si="25"/>
        <v>0</v>
      </c>
      <c r="P445">
        <f t="shared" si="26"/>
        <v>0</v>
      </c>
      <c r="Q445">
        <f t="shared" si="27"/>
        <v>1</v>
      </c>
      <c r="R445">
        <f t="shared" si="24"/>
        <v>1</v>
      </c>
      <c r="S445" t="s">
        <v>1087</v>
      </c>
      <c r="T445" t="s">
        <v>1088</v>
      </c>
      <c r="U445" t="s">
        <v>1</v>
      </c>
      <c r="V445" t="s">
        <v>1089</v>
      </c>
      <c r="W445">
        <v>-79.998558000000003</v>
      </c>
      <c r="X445">
        <v>40.442794999999997</v>
      </c>
      <c r="Y445">
        <v>1</v>
      </c>
    </row>
    <row r="446" spans="1:25" hidden="1" x14ac:dyDescent="0.2">
      <c r="A446">
        <v>741891</v>
      </c>
      <c r="B446">
        <v>7</v>
      </c>
      <c r="C446" t="s">
        <v>1071</v>
      </c>
      <c r="D446" t="s">
        <v>1</v>
      </c>
      <c r="E446" t="s">
        <v>1072</v>
      </c>
      <c r="F446">
        <v>-79.959999084499998</v>
      </c>
      <c r="G446">
        <v>40.439998626700003</v>
      </c>
      <c r="H446" s="8" t="s">
        <v>1071</v>
      </c>
      <c r="I446" t="s">
        <v>1073</v>
      </c>
      <c r="J446" s="3">
        <v>1</v>
      </c>
      <c r="K446" t="s">
        <v>1090</v>
      </c>
      <c r="L446" s="4">
        <v>1</v>
      </c>
      <c r="M446" t="s">
        <v>1090</v>
      </c>
      <c r="N446">
        <f t="shared" si="25"/>
        <v>0</v>
      </c>
      <c r="P446">
        <f t="shared" si="26"/>
        <v>0</v>
      </c>
      <c r="Q446">
        <f t="shared" si="27"/>
        <v>1</v>
      </c>
      <c r="R446">
        <f t="shared" si="24"/>
        <v>1</v>
      </c>
      <c r="S446" t="s">
        <v>1091</v>
      </c>
      <c r="T446" t="s">
        <v>1080</v>
      </c>
      <c r="U446" t="s">
        <v>1</v>
      </c>
      <c r="V446" t="s">
        <v>1081</v>
      </c>
      <c r="W446">
        <v>-79.894225000000006</v>
      </c>
      <c r="X446">
        <v>40.433416000000001</v>
      </c>
      <c r="Y446">
        <v>1</v>
      </c>
    </row>
    <row r="447" spans="1:25" hidden="1" x14ac:dyDescent="0.2">
      <c r="A447">
        <v>741891</v>
      </c>
      <c r="B447">
        <v>7</v>
      </c>
      <c r="C447" t="s">
        <v>1071</v>
      </c>
      <c r="D447" t="s">
        <v>1</v>
      </c>
      <c r="E447" t="s">
        <v>1072</v>
      </c>
      <c r="F447">
        <v>-79.959999084499998</v>
      </c>
      <c r="G447">
        <v>40.439998626700003</v>
      </c>
      <c r="H447" s="8" t="s">
        <v>1071</v>
      </c>
      <c r="I447" t="s">
        <v>1073</v>
      </c>
      <c r="J447" s="3">
        <v>1</v>
      </c>
      <c r="K447" t="s">
        <v>1092</v>
      </c>
      <c r="L447" s="4">
        <v>1</v>
      </c>
      <c r="M447" t="s">
        <v>1092</v>
      </c>
      <c r="N447">
        <f t="shared" si="25"/>
        <v>0</v>
      </c>
      <c r="P447">
        <f t="shared" si="26"/>
        <v>0</v>
      </c>
      <c r="Q447">
        <f t="shared" si="27"/>
        <v>1</v>
      </c>
      <c r="R447">
        <f t="shared" si="24"/>
        <v>1</v>
      </c>
      <c r="S447" t="s">
        <v>1093</v>
      </c>
      <c r="T447" t="s">
        <v>1094</v>
      </c>
      <c r="U447" t="s">
        <v>1</v>
      </c>
      <c r="V447" t="s">
        <v>1095</v>
      </c>
      <c r="W447">
        <v>-79.899214000000001</v>
      </c>
      <c r="X447">
        <v>40.455283999999999</v>
      </c>
      <c r="Y447">
        <v>1</v>
      </c>
    </row>
    <row r="448" spans="1:25" hidden="1" x14ac:dyDescent="0.2">
      <c r="A448">
        <v>741891</v>
      </c>
      <c r="B448">
        <v>7</v>
      </c>
      <c r="C448" t="s">
        <v>1071</v>
      </c>
      <c r="D448" t="s">
        <v>1</v>
      </c>
      <c r="E448" t="s">
        <v>1072</v>
      </c>
      <c r="F448">
        <v>-79.959999084499998</v>
      </c>
      <c r="G448">
        <v>40.439998626700003</v>
      </c>
      <c r="H448" s="8" t="s">
        <v>1071</v>
      </c>
      <c r="I448" t="s">
        <v>1073</v>
      </c>
      <c r="J448" s="3">
        <v>1</v>
      </c>
      <c r="K448" t="s">
        <v>1096</v>
      </c>
      <c r="L448" s="4">
        <v>1</v>
      </c>
      <c r="M448" t="s">
        <v>1096</v>
      </c>
      <c r="N448">
        <f t="shared" si="25"/>
        <v>0</v>
      </c>
      <c r="P448">
        <f t="shared" si="26"/>
        <v>0</v>
      </c>
      <c r="Q448">
        <f t="shared" si="27"/>
        <v>1</v>
      </c>
      <c r="R448">
        <f t="shared" si="24"/>
        <v>1</v>
      </c>
      <c r="S448" t="s">
        <v>1097</v>
      </c>
      <c r="T448" t="s">
        <v>1098</v>
      </c>
      <c r="U448" t="s">
        <v>1099</v>
      </c>
      <c r="V448" t="s">
        <v>1100</v>
      </c>
      <c r="W448">
        <v>-80.035239000000004</v>
      </c>
      <c r="X448">
        <v>40.396180000000001</v>
      </c>
      <c r="Y448">
        <v>1</v>
      </c>
    </row>
    <row r="449" spans="1:25" hidden="1" x14ac:dyDescent="0.2">
      <c r="A449">
        <v>1519036</v>
      </c>
      <c r="B449">
        <v>6</v>
      </c>
      <c r="C449" t="s">
        <v>1101</v>
      </c>
      <c r="D449" t="s">
        <v>1</v>
      </c>
      <c r="E449" t="s">
        <v>1102</v>
      </c>
      <c r="F449">
        <v>-79.980003356899999</v>
      </c>
      <c r="G449">
        <v>40.450000762899997</v>
      </c>
      <c r="H449" s="8" t="s">
        <v>1101</v>
      </c>
      <c r="I449" t="s">
        <v>1103</v>
      </c>
      <c r="J449" s="3">
        <v>1</v>
      </c>
      <c r="K449" t="s">
        <v>1104</v>
      </c>
      <c r="L449" s="4">
        <v>1</v>
      </c>
      <c r="M449" t="s">
        <v>1104</v>
      </c>
      <c r="N449">
        <f t="shared" si="25"/>
        <v>0</v>
      </c>
      <c r="P449">
        <f t="shared" si="26"/>
        <v>0</v>
      </c>
      <c r="Q449">
        <f t="shared" si="27"/>
        <v>1</v>
      </c>
      <c r="R449">
        <f t="shared" si="24"/>
        <v>1</v>
      </c>
      <c r="S449" t="s">
        <v>1105</v>
      </c>
      <c r="T449" t="s">
        <v>1106</v>
      </c>
      <c r="U449" t="s">
        <v>1</v>
      </c>
      <c r="V449" t="s">
        <v>1107</v>
      </c>
      <c r="W449">
        <v>-79.995887999999994</v>
      </c>
      <c r="X449">
        <v>40.440624</v>
      </c>
      <c r="Y449">
        <v>1</v>
      </c>
    </row>
    <row r="450" spans="1:25" hidden="1" x14ac:dyDescent="0.2">
      <c r="A450">
        <v>1519036</v>
      </c>
      <c r="B450">
        <v>6</v>
      </c>
      <c r="C450" t="s">
        <v>1101</v>
      </c>
      <c r="D450" t="s">
        <v>1</v>
      </c>
      <c r="E450" t="s">
        <v>1102</v>
      </c>
      <c r="F450">
        <v>-79.980003356899999</v>
      </c>
      <c r="G450">
        <v>40.450000762899997</v>
      </c>
      <c r="H450" s="8" t="s">
        <v>1101</v>
      </c>
      <c r="I450" t="s">
        <v>1103</v>
      </c>
      <c r="J450" s="3">
        <v>1</v>
      </c>
      <c r="K450" t="s">
        <v>1108</v>
      </c>
      <c r="L450" s="4">
        <v>1</v>
      </c>
      <c r="M450" t="s">
        <v>1108</v>
      </c>
      <c r="N450">
        <f t="shared" si="25"/>
        <v>0</v>
      </c>
      <c r="P450">
        <f t="shared" si="26"/>
        <v>0</v>
      </c>
      <c r="Q450">
        <f t="shared" si="27"/>
        <v>1</v>
      </c>
      <c r="R450">
        <f t="shared" ref="R450:R513" si="28">IF(K450=M450,1,888)</f>
        <v>1</v>
      </c>
      <c r="S450" t="s">
        <v>1109</v>
      </c>
      <c r="T450" t="s">
        <v>1106</v>
      </c>
      <c r="U450" t="s">
        <v>1</v>
      </c>
      <c r="V450" t="s">
        <v>1107</v>
      </c>
      <c r="W450">
        <v>-79.995887999999994</v>
      </c>
      <c r="X450">
        <v>40.440624</v>
      </c>
      <c r="Y450">
        <v>1</v>
      </c>
    </row>
    <row r="451" spans="1:25" hidden="1" x14ac:dyDescent="0.2">
      <c r="A451">
        <v>1519036</v>
      </c>
      <c r="B451">
        <v>6</v>
      </c>
      <c r="C451" t="s">
        <v>1101</v>
      </c>
      <c r="D451" t="s">
        <v>1</v>
      </c>
      <c r="E451" t="s">
        <v>1102</v>
      </c>
      <c r="F451">
        <v>-79.980003356899999</v>
      </c>
      <c r="G451">
        <v>40.450000762899997</v>
      </c>
      <c r="H451" s="8" t="s">
        <v>1101</v>
      </c>
      <c r="I451" t="s">
        <v>1103</v>
      </c>
      <c r="J451" s="3">
        <v>1</v>
      </c>
      <c r="K451" t="s">
        <v>1110</v>
      </c>
      <c r="L451" s="4">
        <v>1</v>
      </c>
      <c r="M451" t="s">
        <v>1110</v>
      </c>
      <c r="N451">
        <f t="shared" ref="N451:N514" si="29">IF((J451+L451=3),1,0)</f>
        <v>0</v>
      </c>
      <c r="P451">
        <f t="shared" ref="P451:P514" si="30">IF((J451+L451=4),1,0)</f>
        <v>0</v>
      </c>
      <c r="Q451">
        <f t="shared" ref="Q451:Q514" si="31">IF(J451=L451,1,0)</f>
        <v>1</v>
      </c>
      <c r="R451">
        <f t="shared" si="28"/>
        <v>1</v>
      </c>
      <c r="S451" t="s">
        <v>1111</v>
      </c>
      <c r="T451" t="s">
        <v>1112</v>
      </c>
      <c r="U451" t="s">
        <v>1</v>
      </c>
      <c r="V451" t="s">
        <v>1113</v>
      </c>
      <c r="W451">
        <v>-80.049942000000001</v>
      </c>
      <c r="X451">
        <v>40.421661</v>
      </c>
      <c r="Y451">
        <v>1</v>
      </c>
    </row>
    <row r="452" spans="1:25" hidden="1" x14ac:dyDescent="0.2">
      <c r="A452">
        <v>1519036</v>
      </c>
      <c r="B452">
        <v>6</v>
      </c>
      <c r="C452" t="s">
        <v>1101</v>
      </c>
      <c r="D452" t="s">
        <v>1</v>
      </c>
      <c r="E452" t="s">
        <v>1102</v>
      </c>
      <c r="F452">
        <v>-79.980003356899999</v>
      </c>
      <c r="G452">
        <v>40.450000762899997</v>
      </c>
      <c r="H452" s="8" t="s">
        <v>1101</v>
      </c>
      <c r="I452" t="s">
        <v>1103</v>
      </c>
      <c r="J452" s="3">
        <v>1</v>
      </c>
      <c r="K452" t="s">
        <v>1114</v>
      </c>
      <c r="L452" s="4">
        <v>1</v>
      </c>
      <c r="M452" t="s">
        <v>1114</v>
      </c>
      <c r="N452">
        <f t="shared" si="29"/>
        <v>0</v>
      </c>
      <c r="P452">
        <f t="shared" si="30"/>
        <v>0</v>
      </c>
      <c r="Q452">
        <f t="shared" si="31"/>
        <v>1</v>
      </c>
      <c r="R452">
        <f t="shared" si="28"/>
        <v>1</v>
      </c>
      <c r="S452" t="s">
        <v>1115</v>
      </c>
      <c r="T452" t="s">
        <v>1106</v>
      </c>
      <c r="U452" t="s">
        <v>1</v>
      </c>
      <c r="V452" t="s">
        <v>1107</v>
      </c>
      <c r="W452">
        <v>-79.995887999999994</v>
      </c>
      <c r="X452">
        <v>40.440624</v>
      </c>
      <c r="Y452">
        <v>1</v>
      </c>
    </row>
    <row r="453" spans="1:25" hidden="1" x14ac:dyDescent="0.2">
      <c r="A453">
        <v>1519036</v>
      </c>
      <c r="B453">
        <v>6</v>
      </c>
      <c r="C453" t="s">
        <v>1101</v>
      </c>
      <c r="D453" t="s">
        <v>1</v>
      </c>
      <c r="E453" t="s">
        <v>1102</v>
      </c>
      <c r="F453">
        <v>-79.980003356899999</v>
      </c>
      <c r="G453">
        <v>40.450000762899997</v>
      </c>
      <c r="H453" s="8" t="s">
        <v>1101</v>
      </c>
      <c r="I453" t="s">
        <v>1103</v>
      </c>
      <c r="J453" s="3">
        <v>1</v>
      </c>
      <c r="K453" t="s">
        <v>1116</v>
      </c>
      <c r="L453" s="4">
        <v>1</v>
      </c>
      <c r="M453" t="s">
        <v>1116</v>
      </c>
      <c r="N453">
        <f t="shared" si="29"/>
        <v>0</v>
      </c>
      <c r="P453">
        <f t="shared" si="30"/>
        <v>0</v>
      </c>
      <c r="Q453">
        <f t="shared" si="31"/>
        <v>1</v>
      </c>
      <c r="R453">
        <f t="shared" si="28"/>
        <v>1</v>
      </c>
      <c r="S453" t="s">
        <v>1117</v>
      </c>
      <c r="T453" t="s">
        <v>390</v>
      </c>
      <c r="Y453">
        <v>1</v>
      </c>
    </row>
    <row r="454" spans="1:25" hidden="1" x14ac:dyDescent="0.2">
      <c r="A454">
        <v>1519036</v>
      </c>
      <c r="B454">
        <v>6</v>
      </c>
      <c r="C454" t="s">
        <v>1101</v>
      </c>
      <c r="D454" t="s">
        <v>1</v>
      </c>
      <c r="E454" t="s">
        <v>1102</v>
      </c>
      <c r="F454">
        <v>-79.980003356899999</v>
      </c>
      <c r="G454">
        <v>40.450000762899997</v>
      </c>
      <c r="H454" s="8" t="s">
        <v>1101</v>
      </c>
      <c r="I454" t="s">
        <v>1103</v>
      </c>
      <c r="J454" s="3">
        <v>1</v>
      </c>
      <c r="K454" t="s">
        <v>1118</v>
      </c>
      <c r="L454" s="4">
        <v>1</v>
      </c>
      <c r="M454" t="s">
        <v>1118</v>
      </c>
      <c r="N454">
        <f t="shared" si="29"/>
        <v>0</v>
      </c>
      <c r="P454">
        <f t="shared" si="30"/>
        <v>0</v>
      </c>
      <c r="Q454">
        <f t="shared" si="31"/>
        <v>1</v>
      </c>
      <c r="R454">
        <f t="shared" si="28"/>
        <v>1</v>
      </c>
      <c r="S454" t="s">
        <v>1119</v>
      </c>
      <c r="T454" t="s">
        <v>1106</v>
      </c>
      <c r="U454" t="s">
        <v>1</v>
      </c>
      <c r="V454" t="s">
        <v>1107</v>
      </c>
      <c r="W454">
        <v>-79.995887999999994</v>
      </c>
      <c r="X454">
        <v>40.440624</v>
      </c>
      <c r="Y454">
        <v>1</v>
      </c>
    </row>
    <row r="455" spans="1:25" x14ac:dyDescent="0.2">
      <c r="A455">
        <v>4695962</v>
      </c>
      <c r="B455">
        <v>6</v>
      </c>
      <c r="C455" t="s">
        <v>1120</v>
      </c>
      <c r="D455" t="s">
        <v>1020</v>
      </c>
      <c r="E455" t="s">
        <v>1121</v>
      </c>
      <c r="F455">
        <v>-80.110000610399993</v>
      </c>
      <c r="G455">
        <v>40.3600006104</v>
      </c>
      <c r="H455" s="8" t="s">
        <v>1120</v>
      </c>
      <c r="I455" t="s">
        <v>1122</v>
      </c>
      <c r="J455" s="3">
        <v>2</v>
      </c>
      <c r="K455" t="s">
        <v>288</v>
      </c>
      <c r="L455" s="4">
        <v>1</v>
      </c>
      <c r="M455" t="s">
        <v>288</v>
      </c>
      <c r="N455">
        <f t="shared" si="29"/>
        <v>1</v>
      </c>
      <c r="O455" s="10">
        <v>2</v>
      </c>
      <c r="P455">
        <f t="shared" si="30"/>
        <v>0</v>
      </c>
      <c r="Q455">
        <f t="shared" si="31"/>
        <v>0</v>
      </c>
      <c r="R455">
        <f t="shared" si="28"/>
        <v>1</v>
      </c>
      <c r="S455" t="s">
        <v>289</v>
      </c>
      <c r="T455" t="s">
        <v>290</v>
      </c>
      <c r="U455" t="s">
        <v>1</v>
      </c>
      <c r="V455" t="s">
        <v>291</v>
      </c>
      <c r="W455">
        <v>-80.033187999999996</v>
      </c>
      <c r="X455">
        <v>40.404533000000001</v>
      </c>
      <c r="Y455">
        <v>1</v>
      </c>
    </row>
    <row r="456" spans="1:25" hidden="1" x14ac:dyDescent="0.2">
      <c r="A456">
        <v>4695962</v>
      </c>
      <c r="B456">
        <v>6</v>
      </c>
      <c r="C456" t="s">
        <v>1120</v>
      </c>
      <c r="D456" t="s">
        <v>1020</v>
      </c>
      <c r="E456" t="s">
        <v>1121</v>
      </c>
      <c r="F456">
        <v>-80.110000610399993</v>
      </c>
      <c r="G456">
        <v>40.3600006104</v>
      </c>
      <c r="H456" s="8" t="s">
        <v>1120</v>
      </c>
      <c r="I456" t="s">
        <v>1122</v>
      </c>
      <c r="J456" s="3">
        <v>1</v>
      </c>
      <c r="K456" t="s">
        <v>1123</v>
      </c>
      <c r="L456" s="4">
        <v>1</v>
      </c>
      <c r="M456" t="s">
        <v>1123</v>
      </c>
      <c r="N456">
        <f t="shared" si="29"/>
        <v>0</v>
      </c>
      <c r="P456">
        <f t="shared" si="30"/>
        <v>0</v>
      </c>
      <c r="Q456">
        <f t="shared" si="31"/>
        <v>1</v>
      </c>
      <c r="R456">
        <f t="shared" si="28"/>
        <v>1</v>
      </c>
      <c r="S456" t="s">
        <v>1124</v>
      </c>
      <c r="T456" t="s">
        <v>1125</v>
      </c>
      <c r="U456" t="s">
        <v>1020</v>
      </c>
      <c r="V456" t="s">
        <v>1126</v>
      </c>
      <c r="W456">
        <v>-80.125609999999995</v>
      </c>
      <c r="X456">
        <v>40.328296999999999</v>
      </c>
      <c r="Y456">
        <v>1</v>
      </c>
    </row>
    <row r="457" spans="1:25" hidden="1" x14ac:dyDescent="0.2">
      <c r="A457">
        <v>4695962</v>
      </c>
      <c r="B457">
        <v>6</v>
      </c>
      <c r="C457" t="s">
        <v>1120</v>
      </c>
      <c r="D457" t="s">
        <v>1020</v>
      </c>
      <c r="E457" t="s">
        <v>1121</v>
      </c>
      <c r="F457">
        <v>-80.110000610399993</v>
      </c>
      <c r="G457">
        <v>40.3600006104</v>
      </c>
      <c r="H457" s="8" t="s">
        <v>1120</v>
      </c>
      <c r="I457" t="s">
        <v>1122</v>
      </c>
      <c r="J457" s="3">
        <v>1</v>
      </c>
      <c r="K457" t="s">
        <v>1127</v>
      </c>
      <c r="L457" s="4">
        <v>1</v>
      </c>
      <c r="M457" t="s">
        <v>1127</v>
      </c>
      <c r="N457">
        <f t="shared" si="29"/>
        <v>0</v>
      </c>
      <c r="P457">
        <f t="shared" si="30"/>
        <v>0</v>
      </c>
      <c r="Q457">
        <f t="shared" si="31"/>
        <v>1</v>
      </c>
      <c r="R457">
        <f t="shared" si="28"/>
        <v>1</v>
      </c>
      <c r="S457" t="s">
        <v>1128</v>
      </c>
      <c r="T457" t="s">
        <v>390</v>
      </c>
      <c r="Y457">
        <v>1</v>
      </c>
    </row>
    <row r="458" spans="1:25" hidden="1" x14ac:dyDescent="0.2">
      <c r="A458">
        <v>4695962</v>
      </c>
      <c r="B458">
        <v>6</v>
      </c>
      <c r="C458" t="s">
        <v>1120</v>
      </c>
      <c r="D458" t="s">
        <v>1020</v>
      </c>
      <c r="E458" t="s">
        <v>1121</v>
      </c>
      <c r="F458">
        <v>-80.110000610399993</v>
      </c>
      <c r="G458">
        <v>40.3600006104</v>
      </c>
      <c r="H458" s="8" t="s">
        <v>1120</v>
      </c>
      <c r="I458" t="s">
        <v>1122</v>
      </c>
      <c r="J458" s="3">
        <v>1</v>
      </c>
      <c r="K458" t="s">
        <v>374</v>
      </c>
      <c r="L458" s="4">
        <v>1</v>
      </c>
      <c r="M458" t="s">
        <v>374</v>
      </c>
      <c r="N458">
        <f t="shared" si="29"/>
        <v>0</v>
      </c>
      <c r="P458">
        <f t="shared" si="30"/>
        <v>0</v>
      </c>
      <c r="Q458">
        <f t="shared" si="31"/>
        <v>1</v>
      </c>
      <c r="R458">
        <f t="shared" si="28"/>
        <v>1</v>
      </c>
      <c r="S458" t="s">
        <v>375</v>
      </c>
      <c r="T458" t="s">
        <v>290</v>
      </c>
      <c r="U458" t="s">
        <v>1</v>
      </c>
      <c r="V458" t="s">
        <v>291</v>
      </c>
      <c r="W458">
        <v>-80.033187999999996</v>
      </c>
      <c r="X458">
        <v>40.404533000000001</v>
      </c>
      <c r="Y458">
        <v>1</v>
      </c>
    </row>
    <row r="459" spans="1:25" hidden="1" x14ac:dyDescent="0.2">
      <c r="A459">
        <v>4695962</v>
      </c>
      <c r="B459">
        <v>6</v>
      </c>
      <c r="C459" t="s">
        <v>1120</v>
      </c>
      <c r="D459" t="s">
        <v>1020</v>
      </c>
      <c r="E459" t="s">
        <v>1121</v>
      </c>
      <c r="F459">
        <v>-80.110000610399993</v>
      </c>
      <c r="G459">
        <v>40.3600006104</v>
      </c>
      <c r="H459" s="8" t="s">
        <v>1120</v>
      </c>
      <c r="I459" t="s">
        <v>1122</v>
      </c>
      <c r="J459" s="3">
        <v>1</v>
      </c>
      <c r="K459" t="s">
        <v>1129</v>
      </c>
      <c r="L459" s="4">
        <v>1</v>
      </c>
      <c r="M459" t="s">
        <v>1129</v>
      </c>
      <c r="N459">
        <f t="shared" si="29"/>
        <v>0</v>
      </c>
      <c r="P459">
        <f t="shared" si="30"/>
        <v>0</v>
      </c>
      <c r="Q459">
        <f t="shared" si="31"/>
        <v>1</v>
      </c>
      <c r="R459">
        <f t="shared" si="28"/>
        <v>1</v>
      </c>
      <c r="S459" t="s">
        <v>1130</v>
      </c>
      <c r="T459" t="s">
        <v>1125</v>
      </c>
      <c r="U459" t="s">
        <v>1020</v>
      </c>
      <c r="V459" t="s">
        <v>1126</v>
      </c>
      <c r="W459">
        <v>-80.125609999999995</v>
      </c>
      <c r="X459">
        <v>40.328296999999999</v>
      </c>
      <c r="Y459">
        <v>1</v>
      </c>
    </row>
    <row r="460" spans="1:25" hidden="1" x14ac:dyDescent="0.2">
      <c r="A460">
        <v>4695962</v>
      </c>
      <c r="B460">
        <v>6</v>
      </c>
      <c r="C460" t="s">
        <v>1120</v>
      </c>
      <c r="D460" t="s">
        <v>1020</v>
      </c>
      <c r="E460" t="s">
        <v>1121</v>
      </c>
      <c r="F460">
        <v>-80.110000610399993</v>
      </c>
      <c r="G460">
        <v>40.3600006104</v>
      </c>
      <c r="H460" s="8" t="s">
        <v>1120</v>
      </c>
      <c r="I460" t="s">
        <v>1122</v>
      </c>
      <c r="J460" s="3">
        <v>1</v>
      </c>
      <c r="K460" t="s">
        <v>1131</v>
      </c>
      <c r="L460" s="4">
        <v>1</v>
      </c>
      <c r="M460" t="s">
        <v>1131</v>
      </c>
      <c r="N460">
        <f t="shared" si="29"/>
        <v>0</v>
      </c>
      <c r="P460">
        <f t="shared" si="30"/>
        <v>0</v>
      </c>
      <c r="Q460">
        <f t="shared" si="31"/>
        <v>1</v>
      </c>
      <c r="R460">
        <f t="shared" si="28"/>
        <v>1</v>
      </c>
      <c r="S460" t="s">
        <v>1132</v>
      </c>
      <c r="T460" t="s">
        <v>390</v>
      </c>
      <c r="Y460">
        <v>1</v>
      </c>
    </row>
    <row r="461" spans="1:25" hidden="1" x14ac:dyDescent="0.2">
      <c r="A461">
        <v>63868</v>
      </c>
      <c r="B461">
        <v>6</v>
      </c>
      <c r="C461" t="s">
        <v>1133</v>
      </c>
      <c r="D461" t="s">
        <v>1</v>
      </c>
      <c r="E461" t="s">
        <v>592</v>
      </c>
      <c r="F461">
        <v>-79.919998168899994</v>
      </c>
      <c r="G461">
        <v>40.430000305199997</v>
      </c>
      <c r="H461" s="8" t="s">
        <v>1133</v>
      </c>
      <c r="I461" t="s">
        <v>1134</v>
      </c>
      <c r="J461" s="3">
        <v>1</v>
      </c>
      <c r="K461" t="s">
        <v>1135</v>
      </c>
      <c r="L461" s="4">
        <v>1</v>
      </c>
      <c r="M461" t="s">
        <v>1135</v>
      </c>
      <c r="N461">
        <f t="shared" si="29"/>
        <v>0</v>
      </c>
      <c r="P461">
        <f t="shared" si="30"/>
        <v>0</v>
      </c>
      <c r="Q461">
        <f t="shared" si="31"/>
        <v>1</v>
      </c>
      <c r="R461">
        <f t="shared" si="28"/>
        <v>1</v>
      </c>
      <c r="S461" t="s">
        <v>1136</v>
      </c>
      <c r="T461" t="s">
        <v>1137</v>
      </c>
      <c r="U461" t="s">
        <v>1</v>
      </c>
      <c r="V461" t="s">
        <v>1138</v>
      </c>
      <c r="W461">
        <v>-79.932838000000004</v>
      </c>
      <c r="X461">
        <v>40.451405000000001</v>
      </c>
      <c r="Y461">
        <v>1</v>
      </c>
    </row>
    <row r="462" spans="1:25" hidden="1" x14ac:dyDescent="0.2">
      <c r="A462">
        <v>63868</v>
      </c>
      <c r="B462">
        <v>6</v>
      </c>
      <c r="C462" t="s">
        <v>1133</v>
      </c>
      <c r="D462" t="s">
        <v>1</v>
      </c>
      <c r="E462" t="s">
        <v>592</v>
      </c>
      <c r="F462">
        <v>-79.919998168899994</v>
      </c>
      <c r="G462">
        <v>40.430000305199997</v>
      </c>
      <c r="H462" s="8" t="s">
        <v>1133</v>
      </c>
      <c r="I462" t="s">
        <v>1134</v>
      </c>
      <c r="J462" s="3">
        <v>1</v>
      </c>
      <c r="K462" t="s">
        <v>1139</v>
      </c>
      <c r="L462" s="4">
        <v>1</v>
      </c>
      <c r="M462" t="s">
        <v>1139</v>
      </c>
      <c r="N462">
        <f t="shared" si="29"/>
        <v>0</v>
      </c>
      <c r="P462">
        <f t="shared" si="30"/>
        <v>0</v>
      </c>
      <c r="Q462">
        <f t="shared" si="31"/>
        <v>1</v>
      </c>
      <c r="R462">
        <f t="shared" si="28"/>
        <v>1</v>
      </c>
      <c r="S462" t="s">
        <v>1140</v>
      </c>
      <c r="T462" t="s">
        <v>146</v>
      </c>
      <c r="U462" t="s">
        <v>209</v>
      </c>
      <c r="V462" t="s">
        <v>1141</v>
      </c>
      <c r="W462">
        <v>-80.059783999999993</v>
      </c>
      <c r="X462">
        <v>40.633533</v>
      </c>
      <c r="Y462">
        <v>1</v>
      </c>
    </row>
    <row r="463" spans="1:25" hidden="1" x14ac:dyDescent="0.2">
      <c r="A463">
        <v>63868</v>
      </c>
      <c r="B463">
        <v>6</v>
      </c>
      <c r="C463" t="s">
        <v>1133</v>
      </c>
      <c r="D463" t="s">
        <v>1</v>
      </c>
      <c r="E463" t="s">
        <v>592</v>
      </c>
      <c r="F463">
        <v>-79.919998168899994</v>
      </c>
      <c r="G463">
        <v>40.430000305199997</v>
      </c>
      <c r="H463" s="8" t="s">
        <v>1133</v>
      </c>
      <c r="I463" t="s">
        <v>1134</v>
      </c>
      <c r="J463" s="3">
        <v>1</v>
      </c>
      <c r="K463" t="s">
        <v>1139</v>
      </c>
      <c r="L463" s="4">
        <v>1</v>
      </c>
      <c r="M463" t="s">
        <v>1139</v>
      </c>
      <c r="N463">
        <f t="shared" si="29"/>
        <v>0</v>
      </c>
      <c r="P463">
        <f t="shared" si="30"/>
        <v>0</v>
      </c>
      <c r="Q463">
        <f t="shared" si="31"/>
        <v>1</v>
      </c>
      <c r="R463">
        <f t="shared" si="28"/>
        <v>1</v>
      </c>
      <c r="S463" t="s">
        <v>1140</v>
      </c>
      <c r="T463" t="s">
        <v>146</v>
      </c>
      <c r="U463" t="s">
        <v>209</v>
      </c>
      <c r="V463" t="s">
        <v>1141</v>
      </c>
      <c r="W463">
        <v>-80.059783999999993</v>
      </c>
      <c r="X463">
        <v>40.633533</v>
      </c>
      <c r="Y463">
        <v>1</v>
      </c>
    </row>
    <row r="464" spans="1:25" hidden="1" x14ac:dyDescent="0.2">
      <c r="A464">
        <v>63868</v>
      </c>
      <c r="B464">
        <v>6</v>
      </c>
      <c r="C464" t="s">
        <v>1133</v>
      </c>
      <c r="D464" t="s">
        <v>1</v>
      </c>
      <c r="E464" t="s">
        <v>592</v>
      </c>
      <c r="F464">
        <v>-79.919998168899994</v>
      </c>
      <c r="G464">
        <v>40.430000305199997</v>
      </c>
      <c r="H464" s="8" t="s">
        <v>1133</v>
      </c>
      <c r="I464" t="s">
        <v>1134</v>
      </c>
      <c r="J464" s="3">
        <v>1</v>
      </c>
      <c r="K464" t="s">
        <v>1135</v>
      </c>
      <c r="L464" s="4">
        <v>1</v>
      </c>
      <c r="M464" t="s">
        <v>1135</v>
      </c>
      <c r="N464">
        <f t="shared" si="29"/>
        <v>0</v>
      </c>
      <c r="P464">
        <f t="shared" si="30"/>
        <v>0</v>
      </c>
      <c r="Q464">
        <f t="shared" si="31"/>
        <v>1</v>
      </c>
      <c r="R464">
        <f t="shared" si="28"/>
        <v>1</v>
      </c>
      <c r="S464" t="s">
        <v>1136</v>
      </c>
      <c r="T464" t="s">
        <v>1137</v>
      </c>
      <c r="U464" t="s">
        <v>1</v>
      </c>
      <c r="V464" t="s">
        <v>1138</v>
      </c>
      <c r="W464">
        <v>-79.932838000000004</v>
      </c>
      <c r="X464">
        <v>40.451405000000001</v>
      </c>
      <c r="Y464">
        <v>1</v>
      </c>
    </row>
    <row r="465" spans="1:25" hidden="1" x14ac:dyDescent="0.2">
      <c r="A465">
        <v>63868</v>
      </c>
      <c r="B465">
        <v>6</v>
      </c>
      <c r="C465" t="s">
        <v>1133</v>
      </c>
      <c r="D465" t="s">
        <v>1</v>
      </c>
      <c r="E465" t="s">
        <v>592</v>
      </c>
      <c r="F465">
        <v>-79.919998168899994</v>
      </c>
      <c r="G465">
        <v>40.430000305199997</v>
      </c>
      <c r="H465" s="8" t="s">
        <v>1133</v>
      </c>
      <c r="I465" t="s">
        <v>1134</v>
      </c>
      <c r="J465" s="3">
        <v>1</v>
      </c>
      <c r="K465" t="s">
        <v>1139</v>
      </c>
      <c r="L465" s="4">
        <v>1</v>
      </c>
      <c r="M465" t="s">
        <v>1139</v>
      </c>
      <c r="N465">
        <f t="shared" si="29"/>
        <v>0</v>
      </c>
      <c r="P465">
        <f t="shared" si="30"/>
        <v>0</v>
      </c>
      <c r="Q465">
        <f t="shared" si="31"/>
        <v>1</v>
      </c>
      <c r="R465">
        <f t="shared" si="28"/>
        <v>1</v>
      </c>
      <c r="S465" t="s">
        <v>1140</v>
      </c>
      <c r="T465" t="s">
        <v>146</v>
      </c>
      <c r="U465" t="s">
        <v>209</v>
      </c>
      <c r="V465" t="s">
        <v>1141</v>
      </c>
      <c r="W465">
        <v>-80.059783999999993</v>
      </c>
      <c r="X465">
        <v>40.633533</v>
      </c>
      <c r="Y465">
        <v>1</v>
      </c>
    </row>
    <row r="466" spans="1:25" hidden="1" x14ac:dyDescent="0.2">
      <c r="A466">
        <v>63868</v>
      </c>
      <c r="B466">
        <v>6</v>
      </c>
      <c r="C466" t="s">
        <v>1133</v>
      </c>
      <c r="D466" t="s">
        <v>1</v>
      </c>
      <c r="E466" t="s">
        <v>592</v>
      </c>
      <c r="F466">
        <v>-79.919998168899994</v>
      </c>
      <c r="G466">
        <v>40.430000305199997</v>
      </c>
      <c r="H466" s="8" t="s">
        <v>1133</v>
      </c>
      <c r="I466" t="s">
        <v>1134</v>
      </c>
      <c r="J466" s="3">
        <v>1</v>
      </c>
      <c r="K466" t="s">
        <v>1139</v>
      </c>
      <c r="L466" s="4">
        <v>1</v>
      </c>
      <c r="M466" t="s">
        <v>1139</v>
      </c>
      <c r="N466">
        <f t="shared" si="29"/>
        <v>0</v>
      </c>
      <c r="P466">
        <f t="shared" si="30"/>
        <v>0</v>
      </c>
      <c r="Q466">
        <f t="shared" si="31"/>
        <v>1</v>
      </c>
      <c r="R466">
        <f t="shared" si="28"/>
        <v>1</v>
      </c>
      <c r="S466" t="s">
        <v>1140</v>
      </c>
      <c r="T466" t="s">
        <v>146</v>
      </c>
      <c r="U466" t="s">
        <v>209</v>
      </c>
      <c r="V466" t="s">
        <v>1141</v>
      </c>
      <c r="W466">
        <v>-80.059783999999993</v>
      </c>
      <c r="X466">
        <v>40.633533</v>
      </c>
      <c r="Y466">
        <v>1</v>
      </c>
    </row>
    <row r="467" spans="1:25" hidden="1" x14ac:dyDescent="0.2">
      <c r="A467">
        <v>18228877</v>
      </c>
      <c r="B467">
        <v>6</v>
      </c>
      <c r="C467" t="s">
        <v>1142</v>
      </c>
      <c r="D467" t="s">
        <v>1</v>
      </c>
      <c r="E467" t="s">
        <v>776</v>
      </c>
      <c r="F467">
        <v>-79.949996948199995</v>
      </c>
      <c r="G467">
        <v>40.470001220699999</v>
      </c>
      <c r="H467" s="8" t="s">
        <v>1142</v>
      </c>
      <c r="I467" t="s">
        <v>1143</v>
      </c>
      <c r="J467" s="3">
        <v>1</v>
      </c>
      <c r="K467" t="s">
        <v>792</v>
      </c>
      <c r="L467" s="4">
        <v>1</v>
      </c>
      <c r="M467" t="s">
        <v>792</v>
      </c>
      <c r="N467">
        <f t="shared" si="29"/>
        <v>0</v>
      </c>
      <c r="P467">
        <f t="shared" si="30"/>
        <v>0</v>
      </c>
      <c r="Q467">
        <f t="shared" si="31"/>
        <v>1</v>
      </c>
      <c r="R467">
        <f t="shared" si="28"/>
        <v>1</v>
      </c>
      <c r="S467" t="s">
        <v>1144</v>
      </c>
      <c r="T467" t="s">
        <v>794</v>
      </c>
      <c r="U467" t="s">
        <v>1</v>
      </c>
      <c r="V467" t="s">
        <v>795</v>
      </c>
      <c r="W467">
        <v>-80.007423000000003</v>
      </c>
      <c r="X467">
        <v>40.516350000000003</v>
      </c>
      <c r="Y467">
        <v>1</v>
      </c>
    </row>
    <row r="468" spans="1:25" hidden="1" x14ac:dyDescent="0.2">
      <c r="A468">
        <v>18228877</v>
      </c>
      <c r="B468">
        <v>6</v>
      </c>
      <c r="C468" t="s">
        <v>1142</v>
      </c>
      <c r="D468" t="s">
        <v>1</v>
      </c>
      <c r="E468" t="s">
        <v>776</v>
      </c>
      <c r="F468">
        <v>-79.949996948199995</v>
      </c>
      <c r="G468">
        <v>40.470001220699999</v>
      </c>
      <c r="H468" s="8" t="s">
        <v>1142</v>
      </c>
      <c r="I468" t="s">
        <v>1143</v>
      </c>
      <c r="J468" s="3">
        <v>1</v>
      </c>
      <c r="K468" t="s">
        <v>1145</v>
      </c>
      <c r="L468" s="4">
        <v>1</v>
      </c>
      <c r="M468" t="s">
        <v>1145</v>
      </c>
      <c r="N468">
        <f t="shared" si="29"/>
        <v>0</v>
      </c>
      <c r="P468">
        <f t="shared" si="30"/>
        <v>0</v>
      </c>
      <c r="Q468">
        <f t="shared" si="31"/>
        <v>1</v>
      </c>
      <c r="R468">
        <f t="shared" si="28"/>
        <v>1</v>
      </c>
      <c r="S468" t="s">
        <v>1146</v>
      </c>
      <c r="T468" t="s">
        <v>1147</v>
      </c>
      <c r="U468" t="s">
        <v>1</v>
      </c>
      <c r="V468" t="s">
        <v>1148</v>
      </c>
      <c r="W468">
        <v>-79.944785999999993</v>
      </c>
      <c r="X468">
        <v>40.465468999999999</v>
      </c>
      <c r="Y468">
        <v>1</v>
      </c>
    </row>
    <row r="469" spans="1:25" hidden="1" x14ac:dyDescent="0.2">
      <c r="A469">
        <v>18228877</v>
      </c>
      <c r="B469">
        <v>6</v>
      </c>
      <c r="C469" t="s">
        <v>1142</v>
      </c>
      <c r="D469" t="s">
        <v>1</v>
      </c>
      <c r="E469" t="s">
        <v>776</v>
      </c>
      <c r="F469">
        <v>-79.949996948199995</v>
      </c>
      <c r="G469">
        <v>40.470001220699999</v>
      </c>
      <c r="H469" s="8" t="s">
        <v>1142</v>
      </c>
      <c r="I469" t="s">
        <v>1143</v>
      </c>
      <c r="J469" s="3">
        <v>1</v>
      </c>
      <c r="K469" t="s">
        <v>1149</v>
      </c>
      <c r="L469" s="4">
        <v>1</v>
      </c>
      <c r="M469" t="s">
        <v>1149</v>
      </c>
      <c r="N469">
        <f t="shared" si="29"/>
        <v>0</v>
      </c>
      <c r="P469">
        <f t="shared" si="30"/>
        <v>0</v>
      </c>
      <c r="Q469">
        <f t="shared" si="31"/>
        <v>1</v>
      </c>
      <c r="R469">
        <f t="shared" si="28"/>
        <v>1</v>
      </c>
      <c r="S469" t="s">
        <v>1150</v>
      </c>
      <c r="T469" t="s">
        <v>1147</v>
      </c>
      <c r="U469" t="s">
        <v>1</v>
      </c>
      <c r="V469" t="s">
        <v>1148</v>
      </c>
      <c r="W469">
        <v>-79.944785999999993</v>
      </c>
      <c r="X469">
        <v>40.465468999999999</v>
      </c>
      <c r="Y469">
        <v>1</v>
      </c>
    </row>
    <row r="470" spans="1:25" hidden="1" x14ac:dyDescent="0.2">
      <c r="A470">
        <v>18228877</v>
      </c>
      <c r="B470">
        <v>6</v>
      </c>
      <c r="C470" t="s">
        <v>1142</v>
      </c>
      <c r="D470" t="s">
        <v>1</v>
      </c>
      <c r="E470" t="s">
        <v>776</v>
      </c>
      <c r="F470">
        <v>-79.949996948199995</v>
      </c>
      <c r="G470">
        <v>40.470001220699999</v>
      </c>
      <c r="H470" s="8" t="s">
        <v>1142</v>
      </c>
      <c r="I470" t="s">
        <v>1143</v>
      </c>
      <c r="J470" s="3">
        <v>1</v>
      </c>
      <c r="K470" t="s">
        <v>1149</v>
      </c>
      <c r="L470" s="4">
        <v>1</v>
      </c>
      <c r="M470" t="s">
        <v>1149</v>
      </c>
      <c r="N470">
        <f t="shared" si="29"/>
        <v>0</v>
      </c>
      <c r="P470">
        <f t="shared" si="30"/>
        <v>0</v>
      </c>
      <c r="Q470">
        <f t="shared" si="31"/>
        <v>1</v>
      </c>
      <c r="R470">
        <f t="shared" si="28"/>
        <v>1</v>
      </c>
      <c r="S470" t="s">
        <v>1150</v>
      </c>
      <c r="T470" t="s">
        <v>1147</v>
      </c>
      <c r="U470" t="s">
        <v>1</v>
      </c>
      <c r="V470" t="s">
        <v>1148</v>
      </c>
      <c r="W470">
        <v>-79.944785999999993</v>
      </c>
      <c r="X470">
        <v>40.465468999999999</v>
      </c>
      <c r="Y470">
        <v>1</v>
      </c>
    </row>
    <row r="471" spans="1:25" hidden="1" x14ac:dyDescent="0.2">
      <c r="A471">
        <v>18228877</v>
      </c>
      <c r="B471">
        <v>6</v>
      </c>
      <c r="C471" t="s">
        <v>1142</v>
      </c>
      <c r="D471" t="s">
        <v>1</v>
      </c>
      <c r="E471" t="s">
        <v>776</v>
      </c>
      <c r="F471">
        <v>-79.949996948199995</v>
      </c>
      <c r="G471">
        <v>40.470001220699999</v>
      </c>
      <c r="H471" s="8" t="s">
        <v>1142</v>
      </c>
      <c r="I471" t="s">
        <v>1143</v>
      </c>
      <c r="J471" s="3">
        <v>1</v>
      </c>
      <c r="K471" t="s">
        <v>1149</v>
      </c>
      <c r="L471" s="4">
        <v>1</v>
      </c>
      <c r="M471" t="s">
        <v>1149</v>
      </c>
      <c r="N471">
        <f t="shared" si="29"/>
        <v>0</v>
      </c>
      <c r="P471">
        <f t="shared" si="30"/>
        <v>0</v>
      </c>
      <c r="Q471">
        <f t="shared" si="31"/>
        <v>1</v>
      </c>
      <c r="R471">
        <f t="shared" si="28"/>
        <v>1</v>
      </c>
      <c r="S471" t="s">
        <v>1150</v>
      </c>
      <c r="T471" t="s">
        <v>1147</v>
      </c>
      <c r="U471" t="s">
        <v>1</v>
      </c>
      <c r="V471" t="s">
        <v>1148</v>
      </c>
      <c r="W471">
        <v>-79.944785999999993</v>
      </c>
      <c r="X471">
        <v>40.465468999999999</v>
      </c>
      <c r="Y471">
        <v>1</v>
      </c>
    </row>
    <row r="472" spans="1:25" hidden="1" x14ac:dyDescent="0.2">
      <c r="A472">
        <v>18228877</v>
      </c>
      <c r="B472">
        <v>6</v>
      </c>
      <c r="C472" t="s">
        <v>1142</v>
      </c>
      <c r="D472" t="s">
        <v>1</v>
      </c>
      <c r="E472" t="s">
        <v>776</v>
      </c>
      <c r="F472">
        <v>-79.949996948199995</v>
      </c>
      <c r="G472">
        <v>40.470001220699999</v>
      </c>
      <c r="H472" s="8" t="s">
        <v>1142</v>
      </c>
      <c r="I472" t="s">
        <v>1143</v>
      </c>
      <c r="J472" s="3">
        <v>1</v>
      </c>
      <c r="K472" t="s">
        <v>1149</v>
      </c>
      <c r="L472" s="4">
        <v>1</v>
      </c>
      <c r="M472" t="s">
        <v>1149</v>
      </c>
      <c r="N472">
        <f t="shared" si="29"/>
        <v>0</v>
      </c>
      <c r="P472">
        <f t="shared" si="30"/>
        <v>0</v>
      </c>
      <c r="Q472">
        <f t="shared" si="31"/>
        <v>1</v>
      </c>
      <c r="R472">
        <f t="shared" si="28"/>
        <v>1</v>
      </c>
      <c r="S472" t="s">
        <v>1150</v>
      </c>
      <c r="T472" t="s">
        <v>1147</v>
      </c>
      <c r="U472" t="s">
        <v>1</v>
      </c>
      <c r="V472" t="s">
        <v>1148</v>
      </c>
      <c r="W472">
        <v>-79.944785999999993</v>
      </c>
      <c r="X472">
        <v>40.465468999999999</v>
      </c>
      <c r="Y472">
        <v>1</v>
      </c>
    </row>
    <row r="473" spans="1:25" hidden="1" x14ac:dyDescent="0.2">
      <c r="A473">
        <v>16942182</v>
      </c>
      <c r="B473">
        <v>6</v>
      </c>
      <c r="C473" t="s">
        <v>1151</v>
      </c>
      <c r="D473" t="s">
        <v>1152</v>
      </c>
      <c r="E473" t="s">
        <v>2</v>
      </c>
      <c r="F473">
        <v>-79.610000610399993</v>
      </c>
      <c r="G473">
        <v>40.330001831099999</v>
      </c>
      <c r="H473" s="8" t="s">
        <v>1151</v>
      </c>
      <c r="I473" t="s">
        <v>1153</v>
      </c>
      <c r="J473" s="3">
        <v>1</v>
      </c>
      <c r="K473" t="s">
        <v>1154</v>
      </c>
      <c r="L473" s="4">
        <v>1</v>
      </c>
      <c r="M473" t="s">
        <v>1154</v>
      </c>
      <c r="N473">
        <f t="shared" si="29"/>
        <v>0</v>
      </c>
      <c r="P473">
        <f t="shared" si="30"/>
        <v>0</v>
      </c>
      <c r="Q473">
        <f t="shared" si="31"/>
        <v>1</v>
      </c>
      <c r="R473">
        <f t="shared" si="28"/>
        <v>1</v>
      </c>
      <c r="S473" t="s">
        <v>1155</v>
      </c>
      <c r="T473" t="s">
        <v>1156</v>
      </c>
      <c r="U473" t="s">
        <v>477</v>
      </c>
      <c r="V473" t="s">
        <v>1157</v>
      </c>
      <c r="W473">
        <v>-79.576874000000004</v>
      </c>
      <c r="X473">
        <v>40.305053999999998</v>
      </c>
      <c r="Y473">
        <v>1</v>
      </c>
    </row>
    <row r="474" spans="1:25" hidden="1" x14ac:dyDescent="0.2">
      <c r="A474">
        <v>16942182</v>
      </c>
      <c r="B474">
        <v>6</v>
      </c>
      <c r="C474" t="s">
        <v>1151</v>
      </c>
      <c r="D474" t="s">
        <v>1152</v>
      </c>
      <c r="E474" t="s">
        <v>2</v>
      </c>
      <c r="F474">
        <v>-79.610000610399993</v>
      </c>
      <c r="G474">
        <v>40.330001831099999</v>
      </c>
      <c r="H474" s="8" t="s">
        <v>1151</v>
      </c>
      <c r="I474" t="s">
        <v>1153</v>
      </c>
      <c r="J474" s="3">
        <v>1</v>
      </c>
      <c r="K474" t="s">
        <v>1158</v>
      </c>
      <c r="L474" s="4">
        <v>1</v>
      </c>
      <c r="M474" t="s">
        <v>1158</v>
      </c>
      <c r="N474">
        <f t="shared" si="29"/>
        <v>0</v>
      </c>
      <c r="P474">
        <f t="shared" si="30"/>
        <v>0</v>
      </c>
      <c r="Q474">
        <f t="shared" si="31"/>
        <v>1</v>
      </c>
      <c r="R474">
        <f t="shared" si="28"/>
        <v>1</v>
      </c>
      <c r="S474" t="s">
        <v>1159</v>
      </c>
      <c r="T474" t="s">
        <v>1160</v>
      </c>
      <c r="U474" t="s">
        <v>477</v>
      </c>
      <c r="V474" t="s">
        <v>1161</v>
      </c>
      <c r="W474">
        <v>-79.544753999999998</v>
      </c>
      <c r="X474">
        <v>40.303874999999998</v>
      </c>
      <c r="Y474">
        <v>1</v>
      </c>
    </row>
    <row r="475" spans="1:25" hidden="1" x14ac:dyDescent="0.2">
      <c r="A475">
        <v>16942182</v>
      </c>
      <c r="B475">
        <v>6</v>
      </c>
      <c r="C475" t="s">
        <v>1151</v>
      </c>
      <c r="D475" t="s">
        <v>1152</v>
      </c>
      <c r="E475" t="s">
        <v>2</v>
      </c>
      <c r="F475">
        <v>-79.610000610399993</v>
      </c>
      <c r="G475">
        <v>40.330001831099999</v>
      </c>
      <c r="H475" s="8" t="s">
        <v>1151</v>
      </c>
      <c r="I475" t="s">
        <v>1153</v>
      </c>
      <c r="J475" s="3">
        <v>1</v>
      </c>
      <c r="K475" t="s">
        <v>1162</v>
      </c>
      <c r="L475" s="4">
        <v>1</v>
      </c>
      <c r="M475" t="s">
        <v>1162</v>
      </c>
      <c r="N475">
        <f t="shared" si="29"/>
        <v>0</v>
      </c>
      <c r="P475">
        <f t="shared" si="30"/>
        <v>0</v>
      </c>
      <c r="Q475">
        <f t="shared" si="31"/>
        <v>1</v>
      </c>
      <c r="R475">
        <f t="shared" si="28"/>
        <v>1</v>
      </c>
      <c r="S475" t="s">
        <v>1163</v>
      </c>
      <c r="T475" t="s">
        <v>1164</v>
      </c>
      <c r="U475" t="s">
        <v>477</v>
      </c>
      <c r="V475" t="s">
        <v>1165</v>
      </c>
      <c r="W475">
        <v>-79.543487999999996</v>
      </c>
      <c r="X475">
        <v>40.302612000000003</v>
      </c>
      <c r="Y475">
        <v>1</v>
      </c>
    </row>
    <row r="476" spans="1:25" hidden="1" x14ac:dyDescent="0.2">
      <c r="A476">
        <v>16942182</v>
      </c>
      <c r="B476">
        <v>6</v>
      </c>
      <c r="C476" t="s">
        <v>1151</v>
      </c>
      <c r="D476" t="s">
        <v>1152</v>
      </c>
      <c r="E476" t="s">
        <v>2</v>
      </c>
      <c r="F476">
        <v>-79.610000610399993</v>
      </c>
      <c r="G476">
        <v>40.330001831099999</v>
      </c>
      <c r="H476" s="8" t="s">
        <v>1151</v>
      </c>
      <c r="I476" t="s">
        <v>1153</v>
      </c>
      <c r="J476" s="3">
        <v>1</v>
      </c>
      <c r="K476" t="s">
        <v>1166</v>
      </c>
      <c r="L476" s="4">
        <v>1</v>
      </c>
      <c r="M476" t="s">
        <v>1166</v>
      </c>
      <c r="N476">
        <f t="shared" si="29"/>
        <v>0</v>
      </c>
      <c r="P476">
        <f t="shared" si="30"/>
        <v>0</v>
      </c>
      <c r="Q476">
        <f t="shared" si="31"/>
        <v>1</v>
      </c>
      <c r="R476">
        <f t="shared" si="28"/>
        <v>1</v>
      </c>
      <c r="S476" t="s">
        <v>1167</v>
      </c>
      <c r="T476" t="s">
        <v>390</v>
      </c>
      <c r="Y476">
        <v>1</v>
      </c>
    </row>
    <row r="477" spans="1:25" hidden="1" x14ac:dyDescent="0.2">
      <c r="A477">
        <v>16942182</v>
      </c>
      <c r="B477">
        <v>6</v>
      </c>
      <c r="C477" t="s">
        <v>1151</v>
      </c>
      <c r="D477" t="s">
        <v>1152</v>
      </c>
      <c r="E477" t="s">
        <v>2</v>
      </c>
      <c r="F477">
        <v>-79.610000610399993</v>
      </c>
      <c r="G477">
        <v>40.330001831099999</v>
      </c>
      <c r="H477" s="8" t="s">
        <v>1151</v>
      </c>
      <c r="I477" t="s">
        <v>1153</v>
      </c>
      <c r="J477" s="3">
        <v>1</v>
      </c>
      <c r="K477" t="s">
        <v>1168</v>
      </c>
      <c r="L477" s="4">
        <v>1</v>
      </c>
      <c r="M477" t="s">
        <v>1168</v>
      </c>
      <c r="N477">
        <f t="shared" si="29"/>
        <v>0</v>
      </c>
      <c r="P477">
        <f t="shared" si="30"/>
        <v>0</v>
      </c>
      <c r="Q477">
        <f t="shared" si="31"/>
        <v>1</v>
      </c>
      <c r="R477">
        <f t="shared" si="28"/>
        <v>1</v>
      </c>
      <c r="S477" t="s">
        <v>1169</v>
      </c>
      <c r="T477" t="s">
        <v>390</v>
      </c>
      <c r="Y477">
        <v>1</v>
      </c>
    </row>
    <row r="478" spans="1:25" hidden="1" x14ac:dyDescent="0.2">
      <c r="A478">
        <v>16942182</v>
      </c>
      <c r="B478">
        <v>6</v>
      </c>
      <c r="C478" t="s">
        <v>1151</v>
      </c>
      <c r="D478" t="s">
        <v>1152</v>
      </c>
      <c r="E478" t="s">
        <v>2</v>
      </c>
      <c r="F478">
        <v>-79.610000610399993</v>
      </c>
      <c r="G478">
        <v>40.330001831099999</v>
      </c>
      <c r="H478" s="8" t="s">
        <v>1151</v>
      </c>
      <c r="I478" t="s">
        <v>1153</v>
      </c>
      <c r="J478" s="3">
        <v>1</v>
      </c>
      <c r="K478" t="s">
        <v>1170</v>
      </c>
      <c r="L478" s="4">
        <v>1</v>
      </c>
      <c r="M478" t="s">
        <v>1170</v>
      </c>
      <c r="N478">
        <f t="shared" si="29"/>
        <v>0</v>
      </c>
      <c r="P478">
        <f t="shared" si="30"/>
        <v>0</v>
      </c>
      <c r="Q478">
        <f t="shared" si="31"/>
        <v>1</v>
      </c>
      <c r="R478">
        <f t="shared" si="28"/>
        <v>1</v>
      </c>
      <c r="S478" t="s">
        <v>1171</v>
      </c>
      <c r="T478" t="s">
        <v>1172</v>
      </c>
      <c r="U478" t="s">
        <v>1173</v>
      </c>
      <c r="V478" t="s">
        <v>1174</v>
      </c>
      <c r="W478">
        <v>0</v>
      </c>
      <c r="X478">
        <v>0</v>
      </c>
      <c r="Y478">
        <v>1</v>
      </c>
    </row>
    <row r="479" spans="1:25" hidden="1" x14ac:dyDescent="0.2">
      <c r="A479">
        <v>507383</v>
      </c>
      <c r="B479">
        <v>5</v>
      </c>
      <c r="C479" t="s">
        <v>1175</v>
      </c>
      <c r="D479" t="s">
        <v>1</v>
      </c>
      <c r="E479" t="s">
        <v>1072</v>
      </c>
      <c r="F479">
        <v>-80.069999694800003</v>
      </c>
      <c r="G479">
        <v>40.5</v>
      </c>
      <c r="H479" s="8" t="s">
        <v>1175</v>
      </c>
      <c r="I479" t="s">
        <v>1176</v>
      </c>
      <c r="J479" s="3">
        <v>1</v>
      </c>
      <c r="K479" t="s">
        <v>1177</v>
      </c>
      <c r="L479" s="4">
        <v>1</v>
      </c>
      <c r="M479" t="s">
        <v>1177</v>
      </c>
      <c r="N479">
        <f t="shared" si="29"/>
        <v>0</v>
      </c>
      <c r="P479">
        <f t="shared" si="30"/>
        <v>0</v>
      </c>
      <c r="Q479">
        <f t="shared" si="31"/>
        <v>1</v>
      </c>
      <c r="R479">
        <f t="shared" si="28"/>
        <v>1</v>
      </c>
      <c r="S479" t="s">
        <v>1178</v>
      </c>
      <c r="T479" t="s">
        <v>1179</v>
      </c>
      <c r="U479" t="s">
        <v>297</v>
      </c>
      <c r="V479" t="s">
        <v>1180</v>
      </c>
      <c r="W479">
        <v>-80.162398999999994</v>
      </c>
      <c r="X479">
        <v>40.277706000000002</v>
      </c>
      <c r="Y479">
        <v>1</v>
      </c>
    </row>
    <row r="480" spans="1:25" hidden="1" x14ac:dyDescent="0.2">
      <c r="A480">
        <v>507383</v>
      </c>
      <c r="B480">
        <v>5</v>
      </c>
      <c r="C480" t="s">
        <v>1175</v>
      </c>
      <c r="D480" t="s">
        <v>1</v>
      </c>
      <c r="E480" t="s">
        <v>1072</v>
      </c>
      <c r="F480">
        <v>-80.069999694800003</v>
      </c>
      <c r="G480">
        <v>40.5</v>
      </c>
      <c r="H480" s="8" t="s">
        <v>1175</v>
      </c>
      <c r="I480" t="s">
        <v>1176</v>
      </c>
      <c r="J480" s="3">
        <v>1</v>
      </c>
      <c r="K480" t="s">
        <v>1181</v>
      </c>
      <c r="L480" s="4">
        <v>1</v>
      </c>
      <c r="M480" t="s">
        <v>1181</v>
      </c>
      <c r="N480">
        <f t="shared" si="29"/>
        <v>0</v>
      </c>
      <c r="P480">
        <f t="shared" si="30"/>
        <v>0</v>
      </c>
      <c r="Q480">
        <f t="shared" si="31"/>
        <v>1</v>
      </c>
      <c r="R480">
        <f t="shared" si="28"/>
        <v>1</v>
      </c>
      <c r="S480" t="s">
        <v>1182</v>
      </c>
      <c r="T480" t="s">
        <v>1183</v>
      </c>
      <c r="U480" t="s">
        <v>209</v>
      </c>
      <c r="V480" t="s">
        <v>1184</v>
      </c>
      <c r="W480">
        <v>-80.05677</v>
      </c>
      <c r="X480">
        <v>40.633597999999999</v>
      </c>
      <c r="Y480">
        <v>1</v>
      </c>
    </row>
    <row r="481" spans="1:25" hidden="1" x14ac:dyDescent="0.2">
      <c r="A481">
        <v>507383</v>
      </c>
      <c r="B481">
        <v>5</v>
      </c>
      <c r="C481" t="s">
        <v>1175</v>
      </c>
      <c r="D481" t="s">
        <v>1</v>
      </c>
      <c r="E481" t="s">
        <v>1072</v>
      </c>
      <c r="F481">
        <v>-80.069999694800003</v>
      </c>
      <c r="G481">
        <v>40.5</v>
      </c>
      <c r="H481" s="8" t="s">
        <v>1175</v>
      </c>
      <c r="I481" t="s">
        <v>1176</v>
      </c>
      <c r="J481" s="3">
        <v>1</v>
      </c>
      <c r="K481" t="s">
        <v>1185</v>
      </c>
      <c r="L481" s="4">
        <v>1</v>
      </c>
      <c r="M481" t="s">
        <v>1185</v>
      </c>
      <c r="N481">
        <f t="shared" si="29"/>
        <v>0</v>
      </c>
      <c r="P481">
        <f t="shared" si="30"/>
        <v>0</v>
      </c>
      <c r="Q481">
        <f t="shared" si="31"/>
        <v>1</v>
      </c>
      <c r="R481">
        <f t="shared" si="28"/>
        <v>1</v>
      </c>
      <c r="S481" t="s">
        <v>1186</v>
      </c>
      <c r="T481" t="s">
        <v>1187</v>
      </c>
      <c r="U481" t="s">
        <v>1</v>
      </c>
      <c r="V481" t="s">
        <v>1188</v>
      </c>
      <c r="W481">
        <v>-80.161289999999994</v>
      </c>
      <c r="X481">
        <v>40.448326000000002</v>
      </c>
      <c r="Y481">
        <v>1</v>
      </c>
    </row>
    <row r="482" spans="1:25" hidden="1" x14ac:dyDescent="0.2">
      <c r="A482">
        <v>507383</v>
      </c>
      <c r="B482">
        <v>5</v>
      </c>
      <c r="C482" t="s">
        <v>1175</v>
      </c>
      <c r="D482" t="s">
        <v>1</v>
      </c>
      <c r="E482" t="s">
        <v>1072</v>
      </c>
      <c r="F482">
        <v>-80.069999694800003</v>
      </c>
      <c r="G482">
        <v>40.5</v>
      </c>
      <c r="H482" s="8" t="s">
        <v>1175</v>
      </c>
      <c r="I482" t="s">
        <v>1176</v>
      </c>
      <c r="J482" s="3">
        <v>1</v>
      </c>
      <c r="K482" t="s">
        <v>1189</v>
      </c>
      <c r="L482" s="4">
        <v>1</v>
      </c>
      <c r="M482" t="s">
        <v>1189</v>
      </c>
      <c r="N482">
        <f t="shared" si="29"/>
        <v>0</v>
      </c>
      <c r="P482">
        <f t="shared" si="30"/>
        <v>0</v>
      </c>
      <c r="Q482">
        <f t="shared" si="31"/>
        <v>1</v>
      </c>
      <c r="R482">
        <f t="shared" si="28"/>
        <v>1</v>
      </c>
      <c r="S482" t="s">
        <v>1190</v>
      </c>
      <c r="T482" t="s">
        <v>57</v>
      </c>
      <c r="U482" t="s">
        <v>1</v>
      </c>
      <c r="V482" t="s">
        <v>58</v>
      </c>
      <c r="W482">
        <v>-79.930554000000001</v>
      </c>
      <c r="X482">
        <v>40.459938999999999</v>
      </c>
      <c r="Y482">
        <v>1</v>
      </c>
    </row>
    <row r="483" spans="1:25" hidden="1" x14ac:dyDescent="0.2">
      <c r="A483">
        <v>507383</v>
      </c>
      <c r="B483">
        <v>5</v>
      </c>
      <c r="C483" t="s">
        <v>1175</v>
      </c>
      <c r="D483" t="s">
        <v>1</v>
      </c>
      <c r="E483" t="s">
        <v>1072</v>
      </c>
      <c r="F483">
        <v>-80.069999694800003</v>
      </c>
      <c r="G483">
        <v>40.5</v>
      </c>
      <c r="H483" s="8" t="s">
        <v>1175</v>
      </c>
      <c r="I483" t="s">
        <v>1176</v>
      </c>
      <c r="J483" s="3">
        <v>1</v>
      </c>
      <c r="K483" t="s">
        <v>1191</v>
      </c>
      <c r="L483" s="4">
        <v>1</v>
      </c>
      <c r="M483" t="s">
        <v>1191</v>
      </c>
      <c r="N483">
        <f t="shared" si="29"/>
        <v>0</v>
      </c>
      <c r="P483">
        <f t="shared" si="30"/>
        <v>0</v>
      </c>
      <c r="Q483">
        <f t="shared" si="31"/>
        <v>1</v>
      </c>
      <c r="R483">
        <f t="shared" si="28"/>
        <v>1</v>
      </c>
      <c r="S483" t="s">
        <v>1192</v>
      </c>
      <c r="T483" t="s">
        <v>1193</v>
      </c>
      <c r="U483" t="s">
        <v>386</v>
      </c>
      <c r="V483" t="s">
        <v>1194</v>
      </c>
      <c r="W483">
        <v>-80.21772</v>
      </c>
      <c r="X483">
        <v>40.520031000000003</v>
      </c>
      <c r="Y483">
        <v>1</v>
      </c>
    </row>
    <row r="484" spans="1:25" hidden="1" x14ac:dyDescent="0.2">
      <c r="A484">
        <v>12580092</v>
      </c>
      <c r="B484">
        <v>5</v>
      </c>
      <c r="C484" t="s">
        <v>1195</v>
      </c>
      <c r="D484" t="s">
        <v>1</v>
      </c>
      <c r="E484" t="s">
        <v>1196</v>
      </c>
      <c r="F484">
        <v>-79.919998168899994</v>
      </c>
      <c r="G484">
        <v>40.430000305199997</v>
      </c>
      <c r="H484" s="8" t="s">
        <v>1195</v>
      </c>
      <c r="I484" t="s">
        <v>1197</v>
      </c>
      <c r="J484" s="3">
        <v>1</v>
      </c>
      <c r="K484" t="s">
        <v>1198</v>
      </c>
      <c r="L484" s="4">
        <v>1</v>
      </c>
      <c r="M484" t="s">
        <v>1198</v>
      </c>
      <c r="N484">
        <f t="shared" si="29"/>
        <v>0</v>
      </c>
      <c r="P484">
        <f t="shared" si="30"/>
        <v>0</v>
      </c>
      <c r="Q484">
        <f t="shared" si="31"/>
        <v>1</v>
      </c>
      <c r="R484">
        <f t="shared" si="28"/>
        <v>1</v>
      </c>
      <c r="S484" t="s">
        <v>1199</v>
      </c>
      <c r="T484" t="s">
        <v>390</v>
      </c>
      <c r="Y484">
        <v>1</v>
      </c>
    </row>
    <row r="485" spans="1:25" hidden="1" x14ac:dyDescent="0.2">
      <c r="A485">
        <v>12580092</v>
      </c>
      <c r="B485">
        <v>5</v>
      </c>
      <c r="C485" t="s">
        <v>1195</v>
      </c>
      <c r="D485" t="s">
        <v>1</v>
      </c>
      <c r="E485" t="s">
        <v>1196</v>
      </c>
      <c r="F485">
        <v>-79.919998168899994</v>
      </c>
      <c r="G485">
        <v>40.430000305199997</v>
      </c>
      <c r="H485" s="8" t="s">
        <v>1195</v>
      </c>
      <c r="I485" t="s">
        <v>1197</v>
      </c>
      <c r="J485" s="3">
        <v>1</v>
      </c>
      <c r="K485" t="s">
        <v>1198</v>
      </c>
      <c r="L485" s="4">
        <v>1</v>
      </c>
      <c r="M485" t="s">
        <v>1198</v>
      </c>
      <c r="N485">
        <f t="shared" si="29"/>
        <v>0</v>
      </c>
      <c r="P485">
        <f t="shared" si="30"/>
        <v>0</v>
      </c>
      <c r="Q485">
        <f t="shared" si="31"/>
        <v>1</v>
      </c>
      <c r="R485">
        <f t="shared" si="28"/>
        <v>1</v>
      </c>
      <c r="S485" t="s">
        <v>1199</v>
      </c>
      <c r="T485" t="s">
        <v>390</v>
      </c>
      <c r="Y485">
        <v>1</v>
      </c>
    </row>
    <row r="486" spans="1:25" hidden="1" x14ac:dyDescent="0.2">
      <c r="A486">
        <v>12580092</v>
      </c>
      <c r="B486">
        <v>5</v>
      </c>
      <c r="C486" t="s">
        <v>1195</v>
      </c>
      <c r="D486" t="s">
        <v>1</v>
      </c>
      <c r="E486" t="s">
        <v>1196</v>
      </c>
      <c r="F486">
        <v>-79.919998168899994</v>
      </c>
      <c r="G486">
        <v>40.430000305199997</v>
      </c>
      <c r="H486" s="8" t="s">
        <v>1195</v>
      </c>
      <c r="I486" t="s">
        <v>1197</v>
      </c>
      <c r="J486" s="3">
        <v>1</v>
      </c>
      <c r="K486" t="s">
        <v>1198</v>
      </c>
      <c r="L486" s="4">
        <v>1</v>
      </c>
      <c r="M486" t="s">
        <v>1198</v>
      </c>
      <c r="N486">
        <f t="shared" si="29"/>
        <v>0</v>
      </c>
      <c r="P486">
        <f t="shared" si="30"/>
        <v>0</v>
      </c>
      <c r="Q486">
        <f t="shared" si="31"/>
        <v>1</v>
      </c>
      <c r="R486">
        <f t="shared" si="28"/>
        <v>1</v>
      </c>
      <c r="S486" t="s">
        <v>1199</v>
      </c>
      <c r="T486" t="s">
        <v>390</v>
      </c>
      <c r="Y486">
        <v>1</v>
      </c>
    </row>
    <row r="487" spans="1:25" hidden="1" x14ac:dyDescent="0.2">
      <c r="A487">
        <v>12580092</v>
      </c>
      <c r="B487">
        <v>5</v>
      </c>
      <c r="C487" t="s">
        <v>1195</v>
      </c>
      <c r="D487" t="s">
        <v>1</v>
      </c>
      <c r="E487" t="s">
        <v>1196</v>
      </c>
      <c r="F487">
        <v>-79.919998168899994</v>
      </c>
      <c r="G487">
        <v>40.430000305199997</v>
      </c>
      <c r="H487" s="8" t="s">
        <v>1195</v>
      </c>
      <c r="I487" t="s">
        <v>1197</v>
      </c>
      <c r="J487" s="3">
        <v>1</v>
      </c>
      <c r="K487" t="s">
        <v>1198</v>
      </c>
      <c r="L487" s="4">
        <v>1</v>
      </c>
      <c r="M487" t="s">
        <v>1198</v>
      </c>
      <c r="N487">
        <f t="shared" si="29"/>
        <v>0</v>
      </c>
      <c r="P487">
        <f t="shared" si="30"/>
        <v>0</v>
      </c>
      <c r="Q487">
        <f t="shared" si="31"/>
        <v>1</v>
      </c>
      <c r="R487">
        <f t="shared" si="28"/>
        <v>1</v>
      </c>
      <c r="S487" t="s">
        <v>1199</v>
      </c>
      <c r="T487" t="s">
        <v>390</v>
      </c>
      <c r="Y487">
        <v>1</v>
      </c>
    </row>
    <row r="488" spans="1:25" hidden="1" x14ac:dyDescent="0.2">
      <c r="A488">
        <v>12580092</v>
      </c>
      <c r="B488">
        <v>5</v>
      </c>
      <c r="C488" t="s">
        <v>1195</v>
      </c>
      <c r="D488" t="s">
        <v>1</v>
      </c>
      <c r="E488" t="s">
        <v>1196</v>
      </c>
      <c r="F488">
        <v>-79.919998168899994</v>
      </c>
      <c r="G488">
        <v>40.430000305199997</v>
      </c>
      <c r="H488" s="8" t="s">
        <v>1195</v>
      </c>
      <c r="I488" t="s">
        <v>1197</v>
      </c>
      <c r="J488" s="3">
        <v>1</v>
      </c>
      <c r="K488" t="s">
        <v>1198</v>
      </c>
      <c r="L488" s="4">
        <v>1</v>
      </c>
      <c r="M488" t="s">
        <v>1198</v>
      </c>
      <c r="N488">
        <f t="shared" si="29"/>
        <v>0</v>
      </c>
      <c r="P488">
        <f t="shared" si="30"/>
        <v>0</v>
      </c>
      <c r="Q488">
        <f t="shared" si="31"/>
        <v>1</v>
      </c>
      <c r="R488">
        <f t="shared" si="28"/>
        <v>1</v>
      </c>
      <c r="S488" t="s">
        <v>1199</v>
      </c>
      <c r="T488" t="s">
        <v>390</v>
      </c>
      <c r="Y488">
        <v>1</v>
      </c>
    </row>
    <row r="489" spans="1:25" hidden="1" x14ac:dyDescent="0.2">
      <c r="A489">
        <v>18302864</v>
      </c>
      <c r="B489">
        <v>5</v>
      </c>
      <c r="C489" t="s">
        <v>1200</v>
      </c>
      <c r="D489" t="s">
        <v>1</v>
      </c>
      <c r="E489" t="s">
        <v>1038</v>
      </c>
      <c r="F489">
        <v>-79.919998168899994</v>
      </c>
      <c r="G489">
        <v>40.470001220699999</v>
      </c>
      <c r="H489" s="8" t="s">
        <v>1200</v>
      </c>
      <c r="I489" t="s">
        <v>1201</v>
      </c>
      <c r="J489" s="3">
        <v>1</v>
      </c>
      <c r="K489" t="s">
        <v>1202</v>
      </c>
      <c r="L489" s="4">
        <v>1</v>
      </c>
      <c r="M489" t="s">
        <v>1202</v>
      </c>
      <c r="N489">
        <f t="shared" si="29"/>
        <v>0</v>
      </c>
      <c r="P489">
        <f t="shared" si="30"/>
        <v>0</v>
      </c>
      <c r="Q489">
        <f t="shared" si="31"/>
        <v>1</v>
      </c>
      <c r="R489">
        <f t="shared" si="28"/>
        <v>1</v>
      </c>
      <c r="S489" t="s">
        <v>1203</v>
      </c>
      <c r="T489" t="s">
        <v>1204</v>
      </c>
      <c r="U489" t="s">
        <v>1</v>
      </c>
      <c r="V489" t="s">
        <v>1205</v>
      </c>
      <c r="W489">
        <v>-79.923537999999994</v>
      </c>
      <c r="X489">
        <v>40.462173</v>
      </c>
      <c r="Y489">
        <v>1</v>
      </c>
    </row>
    <row r="490" spans="1:25" hidden="1" x14ac:dyDescent="0.2">
      <c r="A490">
        <v>18302864</v>
      </c>
      <c r="B490">
        <v>5</v>
      </c>
      <c r="C490" t="s">
        <v>1200</v>
      </c>
      <c r="D490" t="s">
        <v>1</v>
      </c>
      <c r="E490" t="s">
        <v>1038</v>
      </c>
      <c r="F490">
        <v>-79.919998168899994</v>
      </c>
      <c r="G490">
        <v>40.470001220699999</v>
      </c>
      <c r="H490" s="8" t="s">
        <v>1200</v>
      </c>
      <c r="I490" t="s">
        <v>1201</v>
      </c>
      <c r="J490" s="3">
        <v>1</v>
      </c>
      <c r="K490" t="s">
        <v>1202</v>
      </c>
      <c r="L490" s="4">
        <v>1</v>
      </c>
      <c r="M490" t="s">
        <v>1202</v>
      </c>
      <c r="N490">
        <f t="shared" si="29"/>
        <v>0</v>
      </c>
      <c r="P490">
        <f t="shared" si="30"/>
        <v>0</v>
      </c>
      <c r="Q490">
        <f t="shared" si="31"/>
        <v>1</v>
      </c>
      <c r="R490">
        <f t="shared" si="28"/>
        <v>1</v>
      </c>
      <c r="S490" t="s">
        <v>1206</v>
      </c>
      <c r="T490" t="s">
        <v>1204</v>
      </c>
      <c r="U490" t="s">
        <v>1</v>
      </c>
      <c r="V490" t="s">
        <v>1205</v>
      </c>
      <c r="W490">
        <v>-79.923537999999994</v>
      </c>
      <c r="X490">
        <v>40.462173</v>
      </c>
      <c r="Y490">
        <v>1</v>
      </c>
    </row>
    <row r="491" spans="1:25" hidden="1" x14ac:dyDescent="0.2">
      <c r="A491">
        <v>18302864</v>
      </c>
      <c r="B491">
        <v>5</v>
      </c>
      <c r="C491" t="s">
        <v>1200</v>
      </c>
      <c r="D491" t="s">
        <v>1</v>
      </c>
      <c r="E491" t="s">
        <v>1038</v>
      </c>
      <c r="F491">
        <v>-79.919998168899994</v>
      </c>
      <c r="G491">
        <v>40.470001220699999</v>
      </c>
      <c r="H491" s="8" t="s">
        <v>1200</v>
      </c>
      <c r="I491" t="s">
        <v>1201</v>
      </c>
      <c r="J491" s="3">
        <v>1</v>
      </c>
      <c r="K491" t="s">
        <v>1202</v>
      </c>
      <c r="L491" s="4">
        <v>1</v>
      </c>
      <c r="M491" t="s">
        <v>1202</v>
      </c>
      <c r="N491">
        <f t="shared" si="29"/>
        <v>0</v>
      </c>
      <c r="P491">
        <f t="shared" si="30"/>
        <v>0</v>
      </c>
      <c r="Q491">
        <f t="shared" si="31"/>
        <v>1</v>
      </c>
      <c r="R491">
        <f t="shared" si="28"/>
        <v>1</v>
      </c>
      <c r="S491" t="s">
        <v>1206</v>
      </c>
      <c r="T491" t="s">
        <v>1204</v>
      </c>
      <c r="U491" t="s">
        <v>1</v>
      </c>
      <c r="V491" t="s">
        <v>1205</v>
      </c>
      <c r="W491">
        <v>-79.923537999999994</v>
      </c>
      <c r="X491">
        <v>40.462173</v>
      </c>
      <c r="Y491">
        <v>1</v>
      </c>
    </row>
    <row r="492" spans="1:25" hidden="1" x14ac:dyDescent="0.2">
      <c r="A492">
        <v>18302864</v>
      </c>
      <c r="B492">
        <v>5</v>
      </c>
      <c r="C492" t="s">
        <v>1200</v>
      </c>
      <c r="D492" t="s">
        <v>1</v>
      </c>
      <c r="E492" t="s">
        <v>1038</v>
      </c>
      <c r="F492">
        <v>-79.919998168899994</v>
      </c>
      <c r="G492">
        <v>40.470001220699999</v>
      </c>
      <c r="H492" s="8" t="s">
        <v>1200</v>
      </c>
      <c r="I492" t="s">
        <v>1201</v>
      </c>
      <c r="J492" s="3">
        <v>1</v>
      </c>
      <c r="K492" t="s">
        <v>1202</v>
      </c>
      <c r="L492" s="4">
        <v>1</v>
      </c>
      <c r="M492" t="s">
        <v>1202</v>
      </c>
      <c r="N492">
        <f t="shared" si="29"/>
        <v>0</v>
      </c>
      <c r="P492">
        <f t="shared" si="30"/>
        <v>0</v>
      </c>
      <c r="Q492">
        <f t="shared" si="31"/>
        <v>1</v>
      </c>
      <c r="R492">
        <f t="shared" si="28"/>
        <v>1</v>
      </c>
      <c r="S492" t="s">
        <v>1207</v>
      </c>
      <c r="T492" t="s">
        <v>1204</v>
      </c>
      <c r="U492" t="s">
        <v>1</v>
      </c>
      <c r="V492" t="s">
        <v>1205</v>
      </c>
      <c r="W492">
        <v>-79.923537999999994</v>
      </c>
      <c r="X492">
        <v>40.462173</v>
      </c>
      <c r="Y492">
        <v>1</v>
      </c>
    </row>
    <row r="493" spans="1:25" hidden="1" x14ac:dyDescent="0.2">
      <c r="A493">
        <v>18302864</v>
      </c>
      <c r="B493">
        <v>5</v>
      </c>
      <c r="C493" t="s">
        <v>1200</v>
      </c>
      <c r="D493" t="s">
        <v>1</v>
      </c>
      <c r="E493" t="s">
        <v>1038</v>
      </c>
      <c r="F493">
        <v>-79.919998168899994</v>
      </c>
      <c r="G493">
        <v>40.470001220699999</v>
      </c>
      <c r="H493" s="8" t="s">
        <v>1200</v>
      </c>
      <c r="I493" t="s">
        <v>1201</v>
      </c>
      <c r="J493" s="3">
        <v>1</v>
      </c>
      <c r="K493" t="s">
        <v>1202</v>
      </c>
      <c r="L493" s="4">
        <v>1</v>
      </c>
      <c r="M493" t="s">
        <v>1202</v>
      </c>
      <c r="N493">
        <f t="shared" si="29"/>
        <v>0</v>
      </c>
      <c r="P493">
        <f t="shared" si="30"/>
        <v>0</v>
      </c>
      <c r="Q493">
        <f t="shared" si="31"/>
        <v>1</v>
      </c>
      <c r="R493">
        <f t="shared" si="28"/>
        <v>1</v>
      </c>
      <c r="S493" t="s">
        <v>1206</v>
      </c>
      <c r="T493" t="s">
        <v>1204</v>
      </c>
      <c r="U493" t="s">
        <v>1</v>
      </c>
      <c r="V493" t="s">
        <v>1205</v>
      </c>
      <c r="W493">
        <v>-79.923537999999994</v>
      </c>
      <c r="X493">
        <v>40.462173</v>
      </c>
      <c r="Y493">
        <v>1</v>
      </c>
    </row>
    <row r="494" spans="1:25" hidden="1" x14ac:dyDescent="0.2">
      <c r="A494">
        <v>12338002</v>
      </c>
      <c r="B494">
        <v>5</v>
      </c>
      <c r="C494" t="s">
        <v>1208</v>
      </c>
      <c r="D494" t="s">
        <v>297</v>
      </c>
      <c r="E494" t="s">
        <v>427</v>
      </c>
      <c r="F494">
        <v>-80.150001525899995</v>
      </c>
      <c r="G494">
        <v>40.270000457800002</v>
      </c>
      <c r="H494" s="8" t="s">
        <v>1208</v>
      </c>
      <c r="I494" t="s">
        <v>1209</v>
      </c>
      <c r="J494" s="3">
        <v>1</v>
      </c>
      <c r="K494" t="s">
        <v>1210</v>
      </c>
      <c r="L494" s="4">
        <v>1</v>
      </c>
      <c r="M494" t="s">
        <v>1210</v>
      </c>
      <c r="N494">
        <f t="shared" si="29"/>
        <v>0</v>
      </c>
      <c r="P494">
        <f t="shared" si="30"/>
        <v>0</v>
      </c>
      <c r="Q494">
        <f t="shared" si="31"/>
        <v>1</v>
      </c>
      <c r="R494">
        <f t="shared" si="28"/>
        <v>1</v>
      </c>
      <c r="S494" t="s">
        <v>1211</v>
      </c>
      <c r="T494" t="s">
        <v>1212</v>
      </c>
      <c r="U494" t="s">
        <v>297</v>
      </c>
      <c r="V494" t="s">
        <v>1213</v>
      </c>
      <c r="W494">
        <v>-80.150963000000004</v>
      </c>
      <c r="X494">
        <v>40.256481000000001</v>
      </c>
      <c r="Y494">
        <v>1</v>
      </c>
    </row>
    <row r="495" spans="1:25" hidden="1" x14ac:dyDescent="0.2">
      <c r="A495">
        <v>12338002</v>
      </c>
      <c r="B495">
        <v>5</v>
      </c>
      <c r="C495" t="s">
        <v>1208</v>
      </c>
      <c r="D495" t="s">
        <v>297</v>
      </c>
      <c r="E495" t="s">
        <v>427</v>
      </c>
      <c r="F495">
        <v>-80.150001525899995</v>
      </c>
      <c r="G495">
        <v>40.270000457800002</v>
      </c>
      <c r="H495" s="8" t="s">
        <v>1208</v>
      </c>
      <c r="I495" t="s">
        <v>1209</v>
      </c>
      <c r="J495" s="3">
        <v>1</v>
      </c>
      <c r="K495" t="s">
        <v>1214</v>
      </c>
      <c r="L495" s="4">
        <v>1</v>
      </c>
      <c r="M495" t="s">
        <v>1214</v>
      </c>
      <c r="N495">
        <f t="shared" si="29"/>
        <v>0</v>
      </c>
      <c r="P495">
        <f t="shared" si="30"/>
        <v>0</v>
      </c>
      <c r="Q495">
        <f t="shared" si="31"/>
        <v>1</v>
      </c>
      <c r="R495">
        <f t="shared" si="28"/>
        <v>1</v>
      </c>
      <c r="S495" t="s">
        <v>1215</v>
      </c>
      <c r="T495" t="s">
        <v>1212</v>
      </c>
      <c r="U495" t="s">
        <v>297</v>
      </c>
      <c r="V495" t="s">
        <v>1213</v>
      </c>
      <c r="W495">
        <v>-80.150963000000004</v>
      </c>
      <c r="X495">
        <v>40.256481000000001</v>
      </c>
      <c r="Y495">
        <v>1</v>
      </c>
    </row>
    <row r="496" spans="1:25" hidden="1" x14ac:dyDescent="0.2">
      <c r="A496">
        <v>12338002</v>
      </c>
      <c r="B496">
        <v>5</v>
      </c>
      <c r="C496" t="s">
        <v>1208</v>
      </c>
      <c r="D496" t="s">
        <v>297</v>
      </c>
      <c r="E496" t="s">
        <v>427</v>
      </c>
      <c r="F496">
        <v>-80.150001525899995</v>
      </c>
      <c r="G496">
        <v>40.270000457800002</v>
      </c>
      <c r="H496" s="8" t="s">
        <v>1208</v>
      </c>
      <c r="I496" t="s">
        <v>1209</v>
      </c>
      <c r="J496" s="3">
        <v>1</v>
      </c>
      <c r="K496" t="s">
        <v>1216</v>
      </c>
      <c r="L496" s="4">
        <v>1</v>
      </c>
      <c r="M496" t="s">
        <v>1216</v>
      </c>
      <c r="N496">
        <f t="shared" si="29"/>
        <v>0</v>
      </c>
      <c r="P496">
        <f t="shared" si="30"/>
        <v>0</v>
      </c>
      <c r="Q496">
        <f t="shared" si="31"/>
        <v>1</v>
      </c>
      <c r="R496">
        <f t="shared" si="28"/>
        <v>1</v>
      </c>
      <c r="S496" t="s">
        <v>1217</v>
      </c>
      <c r="T496" t="s">
        <v>1218</v>
      </c>
      <c r="U496" t="s">
        <v>1219</v>
      </c>
      <c r="V496" t="s">
        <v>1220</v>
      </c>
      <c r="W496">
        <v>-80.221908999999997</v>
      </c>
      <c r="X496">
        <v>40.502056000000003</v>
      </c>
      <c r="Y496">
        <v>1</v>
      </c>
    </row>
    <row r="497" spans="1:25" hidden="1" x14ac:dyDescent="0.2">
      <c r="A497">
        <v>12338002</v>
      </c>
      <c r="B497">
        <v>5</v>
      </c>
      <c r="C497" t="s">
        <v>1208</v>
      </c>
      <c r="D497" t="s">
        <v>297</v>
      </c>
      <c r="E497" t="s">
        <v>427</v>
      </c>
      <c r="F497">
        <v>-80.150001525899995</v>
      </c>
      <c r="G497">
        <v>40.270000457800002</v>
      </c>
      <c r="H497" s="8" t="s">
        <v>1208</v>
      </c>
      <c r="I497" t="s">
        <v>1209</v>
      </c>
      <c r="J497" s="3">
        <v>1</v>
      </c>
      <c r="K497" t="s">
        <v>1216</v>
      </c>
      <c r="L497" s="4">
        <v>1</v>
      </c>
      <c r="M497" t="s">
        <v>1216</v>
      </c>
      <c r="N497">
        <f t="shared" si="29"/>
        <v>0</v>
      </c>
      <c r="P497">
        <f t="shared" si="30"/>
        <v>0</v>
      </c>
      <c r="Q497">
        <f t="shared" si="31"/>
        <v>1</v>
      </c>
      <c r="R497">
        <f t="shared" si="28"/>
        <v>1</v>
      </c>
      <c r="S497" t="s">
        <v>1217</v>
      </c>
      <c r="T497" t="s">
        <v>1218</v>
      </c>
      <c r="U497" t="s">
        <v>1219</v>
      </c>
      <c r="V497" t="s">
        <v>1220</v>
      </c>
      <c r="W497">
        <v>-80.221908999999997</v>
      </c>
      <c r="X497">
        <v>40.502056000000003</v>
      </c>
      <c r="Y497">
        <v>1</v>
      </c>
    </row>
    <row r="498" spans="1:25" hidden="1" x14ac:dyDescent="0.2">
      <c r="A498">
        <v>12338002</v>
      </c>
      <c r="B498">
        <v>5</v>
      </c>
      <c r="C498" t="s">
        <v>1208</v>
      </c>
      <c r="D498" t="s">
        <v>297</v>
      </c>
      <c r="E498" t="s">
        <v>427</v>
      </c>
      <c r="F498">
        <v>-80.150001525899995</v>
      </c>
      <c r="G498">
        <v>40.270000457800002</v>
      </c>
      <c r="H498" s="8" t="s">
        <v>1208</v>
      </c>
      <c r="I498" t="s">
        <v>1209</v>
      </c>
      <c r="J498" s="3">
        <v>1</v>
      </c>
      <c r="K498" t="s">
        <v>1221</v>
      </c>
      <c r="L498" s="4">
        <v>1</v>
      </c>
      <c r="M498" t="s">
        <v>1221</v>
      </c>
      <c r="N498">
        <f t="shared" si="29"/>
        <v>0</v>
      </c>
      <c r="P498">
        <f t="shared" si="30"/>
        <v>0</v>
      </c>
      <c r="Q498">
        <f t="shared" si="31"/>
        <v>1</v>
      </c>
      <c r="R498">
        <f t="shared" si="28"/>
        <v>1</v>
      </c>
      <c r="S498" t="s">
        <v>1222</v>
      </c>
      <c r="T498" t="s">
        <v>1223</v>
      </c>
      <c r="U498" t="s">
        <v>1224</v>
      </c>
      <c r="V498" t="s">
        <v>1225</v>
      </c>
      <c r="W498">
        <v>-80.097449999999995</v>
      </c>
      <c r="X498">
        <v>40.303780000000003</v>
      </c>
      <c r="Y498">
        <v>1</v>
      </c>
    </row>
    <row r="499" spans="1:25" hidden="1" x14ac:dyDescent="0.2">
      <c r="A499">
        <v>145964</v>
      </c>
      <c r="B499">
        <v>5</v>
      </c>
      <c r="C499" t="s">
        <v>1226</v>
      </c>
      <c r="D499" t="s">
        <v>1</v>
      </c>
      <c r="E499" t="s">
        <v>592</v>
      </c>
      <c r="F499">
        <v>-79.980003356899999</v>
      </c>
      <c r="G499">
        <v>40.450000762899997</v>
      </c>
      <c r="H499" s="8" t="s">
        <v>1226</v>
      </c>
      <c r="I499" t="s">
        <v>1227</v>
      </c>
      <c r="J499" s="3">
        <v>1</v>
      </c>
      <c r="K499" t="s">
        <v>1228</v>
      </c>
      <c r="L499" s="4">
        <v>1</v>
      </c>
      <c r="M499" t="s">
        <v>1228</v>
      </c>
      <c r="N499">
        <f t="shared" si="29"/>
        <v>0</v>
      </c>
      <c r="P499">
        <f t="shared" si="30"/>
        <v>0</v>
      </c>
      <c r="Q499">
        <f t="shared" si="31"/>
        <v>1</v>
      </c>
      <c r="R499">
        <f t="shared" si="28"/>
        <v>1</v>
      </c>
      <c r="S499" t="s">
        <v>1229</v>
      </c>
      <c r="T499" t="s">
        <v>390</v>
      </c>
      <c r="Y499">
        <v>1</v>
      </c>
    </row>
    <row r="500" spans="1:25" hidden="1" x14ac:dyDescent="0.2">
      <c r="A500">
        <v>145964</v>
      </c>
      <c r="B500">
        <v>5</v>
      </c>
      <c r="C500" t="s">
        <v>1226</v>
      </c>
      <c r="D500" t="s">
        <v>1</v>
      </c>
      <c r="E500" t="s">
        <v>592</v>
      </c>
      <c r="F500">
        <v>-79.980003356899999</v>
      </c>
      <c r="G500">
        <v>40.450000762899997</v>
      </c>
      <c r="H500" s="8" t="s">
        <v>1226</v>
      </c>
      <c r="I500" t="s">
        <v>1227</v>
      </c>
      <c r="J500" s="3">
        <v>1</v>
      </c>
      <c r="K500" t="s">
        <v>1228</v>
      </c>
      <c r="L500" s="4">
        <v>1</v>
      </c>
      <c r="M500" t="s">
        <v>1228</v>
      </c>
      <c r="N500">
        <f t="shared" si="29"/>
        <v>0</v>
      </c>
      <c r="P500">
        <f t="shared" si="30"/>
        <v>0</v>
      </c>
      <c r="Q500">
        <f t="shared" si="31"/>
        <v>1</v>
      </c>
      <c r="R500">
        <f t="shared" si="28"/>
        <v>1</v>
      </c>
      <c r="S500" t="s">
        <v>1229</v>
      </c>
      <c r="T500" t="s">
        <v>390</v>
      </c>
      <c r="Y500">
        <v>1</v>
      </c>
    </row>
    <row r="501" spans="1:25" hidden="1" x14ac:dyDescent="0.2">
      <c r="A501">
        <v>145964</v>
      </c>
      <c r="B501">
        <v>5</v>
      </c>
      <c r="C501" t="s">
        <v>1226</v>
      </c>
      <c r="D501" t="s">
        <v>1</v>
      </c>
      <c r="E501" t="s">
        <v>592</v>
      </c>
      <c r="F501">
        <v>-79.980003356899999</v>
      </c>
      <c r="G501">
        <v>40.450000762899997</v>
      </c>
      <c r="H501" s="8" t="s">
        <v>1226</v>
      </c>
      <c r="I501" t="s">
        <v>1227</v>
      </c>
      <c r="J501" s="3">
        <v>1</v>
      </c>
      <c r="K501" t="s">
        <v>1230</v>
      </c>
      <c r="L501" s="4">
        <v>1</v>
      </c>
      <c r="M501" t="s">
        <v>1230</v>
      </c>
      <c r="N501">
        <f t="shared" si="29"/>
        <v>0</v>
      </c>
      <c r="P501">
        <f t="shared" si="30"/>
        <v>0</v>
      </c>
      <c r="Q501">
        <f t="shared" si="31"/>
        <v>1</v>
      </c>
      <c r="R501">
        <f t="shared" si="28"/>
        <v>1</v>
      </c>
      <c r="S501" t="s">
        <v>1231</v>
      </c>
      <c r="T501" t="s">
        <v>1232</v>
      </c>
      <c r="U501" t="s">
        <v>1</v>
      </c>
      <c r="V501" t="s">
        <v>1233</v>
      </c>
      <c r="W501">
        <v>-80.024765000000002</v>
      </c>
      <c r="X501">
        <v>40.411113999999998</v>
      </c>
      <c r="Y501">
        <v>1</v>
      </c>
    </row>
    <row r="502" spans="1:25" hidden="1" x14ac:dyDescent="0.2">
      <c r="A502">
        <v>145964</v>
      </c>
      <c r="B502">
        <v>5</v>
      </c>
      <c r="C502" t="s">
        <v>1226</v>
      </c>
      <c r="D502" t="s">
        <v>1</v>
      </c>
      <c r="E502" t="s">
        <v>592</v>
      </c>
      <c r="F502">
        <v>-79.980003356899999</v>
      </c>
      <c r="G502">
        <v>40.450000762899997</v>
      </c>
      <c r="H502" s="8" t="s">
        <v>1226</v>
      </c>
      <c r="I502" t="s">
        <v>1227</v>
      </c>
      <c r="J502" s="3">
        <v>1</v>
      </c>
      <c r="K502" t="s">
        <v>1234</v>
      </c>
      <c r="L502" s="4">
        <v>1</v>
      </c>
      <c r="M502" t="s">
        <v>1234</v>
      </c>
      <c r="N502">
        <f t="shared" si="29"/>
        <v>0</v>
      </c>
      <c r="P502">
        <f t="shared" si="30"/>
        <v>0</v>
      </c>
      <c r="Q502">
        <f t="shared" si="31"/>
        <v>1</v>
      </c>
      <c r="R502">
        <f t="shared" si="28"/>
        <v>1</v>
      </c>
      <c r="S502" t="s">
        <v>1235</v>
      </c>
      <c r="T502" t="s">
        <v>390</v>
      </c>
      <c r="Y502">
        <v>1</v>
      </c>
    </row>
    <row r="503" spans="1:25" x14ac:dyDescent="0.2">
      <c r="A503">
        <v>145964</v>
      </c>
      <c r="B503">
        <v>5</v>
      </c>
      <c r="C503" t="s">
        <v>1226</v>
      </c>
      <c r="D503" t="s">
        <v>1</v>
      </c>
      <c r="E503" t="s">
        <v>592</v>
      </c>
      <c r="F503">
        <v>-79.980003356899999</v>
      </c>
      <c r="G503">
        <v>40.450000762899997</v>
      </c>
      <c r="H503" s="8" t="s">
        <v>1226</v>
      </c>
      <c r="I503" t="s">
        <v>1227</v>
      </c>
      <c r="J503" s="3">
        <v>2</v>
      </c>
      <c r="K503" t="s">
        <v>1236</v>
      </c>
      <c r="L503" s="4">
        <v>1</v>
      </c>
      <c r="M503" t="s">
        <v>1236</v>
      </c>
      <c r="N503">
        <f t="shared" si="29"/>
        <v>1</v>
      </c>
      <c r="O503" s="10">
        <v>1</v>
      </c>
      <c r="P503">
        <f t="shared" si="30"/>
        <v>0</v>
      </c>
      <c r="Q503">
        <f t="shared" si="31"/>
        <v>0</v>
      </c>
      <c r="R503">
        <f t="shared" si="28"/>
        <v>1</v>
      </c>
      <c r="S503" t="s">
        <v>1237</v>
      </c>
      <c r="T503" t="s">
        <v>1238</v>
      </c>
      <c r="U503" t="s">
        <v>1</v>
      </c>
      <c r="V503" t="s">
        <v>1239</v>
      </c>
      <c r="W503">
        <v>-79.932845999999998</v>
      </c>
      <c r="X503">
        <v>40.434604999999998</v>
      </c>
      <c r="Y503">
        <v>1</v>
      </c>
    </row>
    <row r="504" spans="1:25" hidden="1" x14ac:dyDescent="0.2">
      <c r="A504">
        <v>8642702</v>
      </c>
      <c r="B504">
        <v>5</v>
      </c>
      <c r="C504" t="s">
        <v>1240</v>
      </c>
      <c r="D504" t="s">
        <v>1</v>
      </c>
      <c r="E504" t="s">
        <v>1241</v>
      </c>
      <c r="F504">
        <v>-80.019996643100001</v>
      </c>
      <c r="G504">
        <v>40.470001220699999</v>
      </c>
      <c r="H504" s="8" t="s">
        <v>1240</v>
      </c>
      <c r="I504" t="s">
        <v>1242</v>
      </c>
      <c r="J504" s="3">
        <v>1</v>
      </c>
      <c r="K504" t="s">
        <v>1243</v>
      </c>
      <c r="L504" s="4">
        <v>1</v>
      </c>
      <c r="M504" t="s">
        <v>1243</v>
      </c>
      <c r="N504">
        <f t="shared" si="29"/>
        <v>0</v>
      </c>
      <c r="P504">
        <f t="shared" si="30"/>
        <v>0</v>
      </c>
      <c r="Q504">
        <f t="shared" si="31"/>
        <v>1</v>
      </c>
      <c r="R504">
        <f t="shared" si="28"/>
        <v>1</v>
      </c>
      <c r="S504" t="s">
        <v>1244</v>
      </c>
      <c r="T504" t="s">
        <v>1245</v>
      </c>
      <c r="U504" t="s">
        <v>1</v>
      </c>
      <c r="V504" t="s">
        <v>1246</v>
      </c>
      <c r="W504">
        <v>-79.949791000000005</v>
      </c>
      <c r="X504">
        <v>40.434441</v>
      </c>
      <c r="Y504">
        <v>1</v>
      </c>
    </row>
    <row r="505" spans="1:25" hidden="1" x14ac:dyDescent="0.2">
      <c r="A505">
        <v>8642702</v>
      </c>
      <c r="B505">
        <v>5</v>
      </c>
      <c r="C505" t="s">
        <v>1240</v>
      </c>
      <c r="D505" t="s">
        <v>1</v>
      </c>
      <c r="E505" t="s">
        <v>1241</v>
      </c>
      <c r="F505">
        <v>-80.019996643100001</v>
      </c>
      <c r="G505">
        <v>40.470001220699999</v>
      </c>
      <c r="H505" s="8" t="s">
        <v>1240</v>
      </c>
      <c r="I505" t="s">
        <v>1242</v>
      </c>
      <c r="J505" s="3">
        <v>1</v>
      </c>
      <c r="K505" t="s">
        <v>1247</v>
      </c>
      <c r="L505" s="4">
        <v>1</v>
      </c>
      <c r="M505" t="s">
        <v>1247</v>
      </c>
      <c r="N505">
        <f t="shared" si="29"/>
        <v>0</v>
      </c>
      <c r="P505">
        <f t="shared" si="30"/>
        <v>0</v>
      </c>
      <c r="Q505">
        <f t="shared" si="31"/>
        <v>1</v>
      </c>
      <c r="R505">
        <f t="shared" si="28"/>
        <v>1</v>
      </c>
      <c r="S505" t="s">
        <v>1248</v>
      </c>
      <c r="T505" t="s">
        <v>1245</v>
      </c>
      <c r="U505" t="s">
        <v>1</v>
      </c>
      <c r="V505" t="s">
        <v>1246</v>
      </c>
      <c r="W505">
        <v>-79.949791000000005</v>
      </c>
      <c r="X505">
        <v>40.434441</v>
      </c>
      <c r="Y505">
        <v>1</v>
      </c>
    </row>
    <row r="506" spans="1:25" hidden="1" x14ac:dyDescent="0.2">
      <c r="A506">
        <v>8642702</v>
      </c>
      <c r="B506">
        <v>5</v>
      </c>
      <c r="C506" t="s">
        <v>1240</v>
      </c>
      <c r="D506" t="s">
        <v>1</v>
      </c>
      <c r="E506" t="s">
        <v>1241</v>
      </c>
      <c r="F506">
        <v>-80.019996643100001</v>
      </c>
      <c r="G506">
        <v>40.470001220699999</v>
      </c>
      <c r="H506" s="8" t="s">
        <v>1240</v>
      </c>
      <c r="I506" t="s">
        <v>1242</v>
      </c>
      <c r="J506" s="3">
        <v>1</v>
      </c>
      <c r="K506" t="s">
        <v>1249</v>
      </c>
      <c r="L506" s="4">
        <v>1</v>
      </c>
      <c r="M506" t="s">
        <v>1249</v>
      </c>
      <c r="N506">
        <f t="shared" si="29"/>
        <v>0</v>
      </c>
      <c r="P506">
        <f t="shared" si="30"/>
        <v>0</v>
      </c>
      <c r="Q506">
        <f t="shared" si="31"/>
        <v>1</v>
      </c>
      <c r="R506">
        <f t="shared" si="28"/>
        <v>1</v>
      </c>
      <c r="S506" t="s">
        <v>1250</v>
      </c>
      <c r="T506" t="s">
        <v>1245</v>
      </c>
      <c r="U506" t="s">
        <v>1</v>
      </c>
      <c r="V506" t="s">
        <v>1246</v>
      </c>
      <c r="W506">
        <v>-79.949791000000005</v>
      </c>
      <c r="X506">
        <v>40.434441</v>
      </c>
      <c r="Y506">
        <v>1</v>
      </c>
    </row>
    <row r="507" spans="1:25" hidden="1" x14ac:dyDescent="0.2">
      <c r="A507">
        <v>8642702</v>
      </c>
      <c r="B507">
        <v>5</v>
      </c>
      <c r="C507" t="s">
        <v>1240</v>
      </c>
      <c r="D507" t="s">
        <v>1</v>
      </c>
      <c r="E507" t="s">
        <v>1241</v>
      </c>
      <c r="F507">
        <v>-80.019996643100001</v>
      </c>
      <c r="G507">
        <v>40.470001220699999</v>
      </c>
      <c r="H507" s="8" t="s">
        <v>1240</v>
      </c>
      <c r="I507" t="s">
        <v>1242</v>
      </c>
      <c r="J507" s="3">
        <v>1</v>
      </c>
      <c r="K507" t="s">
        <v>1251</v>
      </c>
      <c r="L507" s="4">
        <v>1</v>
      </c>
      <c r="M507" t="s">
        <v>1251</v>
      </c>
      <c r="N507">
        <f t="shared" si="29"/>
        <v>0</v>
      </c>
      <c r="P507">
        <f t="shared" si="30"/>
        <v>0</v>
      </c>
      <c r="Q507">
        <f t="shared" si="31"/>
        <v>1</v>
      </c>
      <c r="R507">
        <f t="shared" si="28"/>
        <v>1</v>
      </c>
      <c r="S507" t="s">
        <v>1252</v>
      </c>
      <c r="T507" t="s">
        <v>1245</v>
      </c>
      <c r="U507" t="s">
        <v>1</v>
      </c>
      <c r="V507" t="s">
        <v>1246</v>
      </c>
      <c r="W507">
        <v>-79.949791000000005</v>
      </c>
      <c r="X507">
        <v>40.434441</v>
      </c>
      <c r="Y507">
        <v>1</v>
      </c>
    </row>
    <row r="508" spans="1:25" hidden="1" x14ac:dyDescent="0.2">
      <c r="A508">
        <v>8642702</v>
      </c>
      <c r="B508">
        <v>5</v>
      </c>
      <c r="C508" t="s">
        <v>1240</v>
      </c>
      <c r="D508" t="s">
        <v>1</v>
      </c>
      <c r="E508" t="s">
        <v>1241</v>
      </c>
      <c r="F508">
        <v>-80.019996643100001</v>
      </c>
      <c r="G508">
        <v>40.470001220699999</v>
      </c>
      <c r="H508" s="8" t="s">
        <v>1240</v>
      </c>
      <c r="I508" t="s">
        <v>1242</v>
      </c>
      <c r="J508" s="3">
        <v>1</v>
      </c>
      <c r="K508" t="s">
        <v>1253</v>
      </c>
      <c r="L508" s="4">
        <v>1</v>
      </c>
      <c r="M508" t="s">
        <v>1253</v>
      </c>
      <c r="N508">
        <f t="shared" si="29"/>
        <v>0</v>
      </c>
      <c r="P508">
        <f t="shared" si="30"/>
        <v>0</v>
      </c>
      <c r="Q508">
        <f t="shared" si="31"/>
        <v>1</v>
      </c>
      <c r="R508">
        <f t="shared" si="28"/>
        <v>1</v>
      </c>
      <c r="S508" t="s">
        <v>1254</v>
      </c>
      <c r="T508" t="s">
        <v>1245</v>
      </c>
      <c r="U508" t="s">
        <v>1</v>
      </c>
      <c r="V508" t="s">
        <v>1246</v>
      </c>
      <c r="W508">
        <v>-79.949791000000005</v>
      </c>
      <c r="X508">
        <v>40.434441</v>
      </c>
      <c r="Y508">
        <v>1</v>
      </c>
    </row>
    <row r="509" spans="1:25" hidden="1" x14ac:dyDescent="0.2">
      <c r="A509">
        <v>18363436</v>
      </c>
      <c r="B509">
        <v>5</v>
      </c>
      <c r="C509" t="s">
        <v>1255</v>
      </c>
      <c r="D509" t="s">
        <v>979</v>
      </c>
      <c r="E509" t="s">
        <v>1072</v>
      </c>
      <c r="F509">
        <v>-80.089996337900004</v>
      </c>
      <c r="G509">
        <v>40.409999847400002</v>
      </c>
      <c r="H509" s="8" t="s">
        <v>1255</v>
      </c>
      <c r="I509" t="s">
        <v>1256</v>
      </c>
      <c r="J509" s="3">
        <v>1</v>
      </c>
      <c r="K509" t="s">
        <v>1257</v>
      </c>
      <c r="L509" s="4">
        <v>1</v>
      </c>
      <c r="M509" t="s">
        <v>1257</v>
      </c>
      <c r="N509">
        <f t="shared" si="29"/>
        <v>0</v>
      </c>
      <c r="P509">
        <f t="shared" si="30"/>
        <v>0</v>
      </c>
      <c r="Q509">
        <f t="shared" si="31"/>
        <v>1</v>
      </c>
      <c r="R509">
        <f t="shared" si="28"/>
        <v>1</v>
      </c>
      <c r="S509" t="s">
        <v>1258</v>
      </c>
      <c r="T509" t="s">
        <v>1259</v>
      </c>
      <c r="U509" t="s">
        <v>1020</v>
      </c>
      <c r="V509" t="s">
        <v>1260</v>
      </c>
      <c r="W509">
        <v>-80.110056</v>
      </c>
      <c r="X509">
        <v>40.356180999999999</v>
      </c>
      <c r="Y509">
        <v>1</v>
      </c>
    </row>
    <row r="510" spans="1:25" hidden="1" x14ac:dyDescent="0.2">
      <c r="A510">
        <v>18363436</v>
      </c>
      <c r="B510">
        <v>5</v>
      </c>
      <c r="C510" t="s">
        <v>1255</v>
      </c>
      <c r="D510" t="s">
        <v>979</v>
      </c>
      <c r="E510" t="s">
        <v>1072</v>
      </c>
      <c r="F510">
        <v>-80.089996337900004</v>
      </c>
      <c r="G510">
        <v>40.409999847400002</v>
      </c>
      <c r="H510" s="8" t="s">
        <v>1255</v>
      </c>
      <c r="I510" t="s">
        <v>1256</v>
      </c>
      <c r="J510" s="3">
        <v>1</v>
      </c>
      <c r="K510" t="s">
        <v>1261</v>
      </c>
      <c r="L510" s="4">
        <v>1</v>
      </c>
      <c r="M510" t="s">
        <v>1261</v>
      </c>
      <c r="N510">
        <f t="shared" si="29"/>
        <v>0</v>
      </c>
      <c r="P510">
        <f t="shared" si="30"/>
        <v>0</v>
      </c>
      <c r="Q510">
        <f t="shared" si="31"/>
        <v>1</v>
      </c>
      <c r="R510">
        <f t="shared" si="28"/>
        <v>1</v>
      </c>
      <c r="S510" t="s">
        <v>1262</v>
      </c>
      <c r="T510" t="s">
        <v>1098</v>
      </c>
      <c r="U510" t="s">
        <v>1099</v>
      </c>
      <c r="V510" t="s">
        <v>1100</v>
      </c>
      <c r="W510">
        <v>-80.035239000000004</v>
      </c>
      <c r="X510">
        <v>40.396180000000001</v>
      </c>
      <c r="Y510">
        <v>1</v>
      </c>
    </row>
    <row r="511" spans="1:25" hidden="1" x14ac:dyDescent="0.2">
      <c r="A511">
        <v>18363436</v>
      </c>
      <c r="B511">
        <v>5</v>
      </c>
      <c r="C511" t="s">
        <v>1255</v>
      </c>
      <c r="D511" t="s">
        <v>979</v>
      </c>
      <c r="E511" t="s">
        <v>1072</v>
      </c>
      <c r="F511">
        <v>-80.089996337900004</v>
      </c>
      <c r="G511">
        <v>40.409999847400002</v>
      </c>
      <c r="H511" s="8" t="s">
        <v>1255</v>
      </c>
      <c r="I511" t="s">
        <v>1256</v>
      </c>
      <c r="J511" s="3">
        <v>1</v>
      </c>
      <c r="K511" t="s">
        <v>1263</v>
      </c>
      <c r="L511" s="4">
        <v>1</v>
      </c>
      <c r="M511" t="s">
        <v>1263</v>
      </c>
      <c r="N511">
        <f t="shared" si="29"/>
        <v>0</v>
      </c>
      <c r="P511">
        <f t="shared" si="30"/>
        <v>0</v>
      </c>
      <c r="Q511">
        <f t="shared" si="31"/>
        <v>1</v>
      </c>
      <c r="R511">
        <f t="shared" si="28"/>
        <v>1</v>
      </c>
      <c r="S511" t="s">
        <v>1264</v>
      </c>
      <c r="T511" t="s">
        <v>1265</v>
      </c>
      <c r="U511" t="s">
        <v>1</v>
      </c>
      <c r="V511" t="s">
        <v>1266</v>
      </c>
      <c r="W511">
        <v>-80.146538000000007</v>
      </c>
      <c r="X511">
        <v>40.438983999999998</v>
      </c>
      <c r="Y511">
        <v>1</v>
      </c>
    </row>
    <row r="512" spans="1:25" hidden="1" x14ac:dyDescent="0.2">
      <c r="A512">
        <v>18363436</v>
      </c>
      <c r="B512">
        <v>5</v>
      </c>
      <c r="C512" t="s">
        <v>1255</v>
      </c>
      <c r="D512" t="s">
        <v>979</v>
      </c>
      <c r="E512" t="s">
        <v>1072</v>
      </c>
      <c r="F512">
        <v>-80.089996337900004</v>
      </c>
      <c r="G512">
        <v>40.409999847400002</v>
      </c>
      <c r="H512" s="8" t="s">
        <v>1255</v>
      </c>
      <c r="I512" t="s">
        <v>1256</v>
      </c>
      <c r="J512" s="3">
        <v>1</v>
      </c>
      <c r="K512" t="s">
        <v>1267</v>
      </c>
      <c r="L512" s="4">
        <v>1</v>
      </c>
      <c r="M512" t="s">
        <v>1267</v>
      </c>
      <c r="N512">
        <f t="shared" si="29"/>
        <v>0</v>
      </c>
      <c r="P512">
        <f t="shared" si="30"/>
        <v>0</v>
      </c>
      <c r="Q512">
        <f t="shared" si="31"/>
        <v>1</v>
      </c>
      <c r="R512">
        <f t="shared" si="28"/>
        <v>1</v>
      </c>
      <c r="S512" t="s">
        <v>1268</v>
      </c>
      <c r="T512" t="s">
        <v>1269</v>
      </c>
      <c r="U512" t="s">
        <v>1270</v>
      </c>
      <c r="V512" t="s">
        <v>1271</v>
      </c>
      <c r="W512">
        <v>-80.137285000000006</v>
      </c>
      <c r="X512">
        <v>40.451304</v>
      </c>
      <c r="Y512">
        <v>1</v>
      </c>
    </row>
    <row r="513" spans="1:25" hidden="1" x14ac:dyDescent="0.2">
      <c r="A513">
        <v>18363436</v>
      </c>
      <c r="B513">
        <v>5</v>
      </c>
      <c r="C513" t="s">
        <v>1255</v>
      </c>
      <c r="D513" t="s">
        <v>979</v>
      </c>
      <c r="E513" t="s">
        <v>1072</v>
      </c>
      <c r="F513">
        <v>-80.089996337900004</v>
      </c>
      <c r="G513">
        <v>40.409999847400002</v>
      </c>
      <c r="H513" s="8" t="s">
        <v>1255</v>
      </c>
      <c r="I513" t="s">
        <v>1256</v>
      </c>
      <c r="J513" s="3">
        <v>1</v>
      </c>
      <c r="K513" t="s">
        <v>1272</v>
      </c>
      <c r="L513" s="4">
        <v>1</v>
      </c>
      <c r="M513" t="s">
        <v>1272</v>
      </c>
      <c r="N513">
        <f t="shared" si="29"/>
        <v>0</v>
      </c>
      <c r="P513">
        <f t="shared" si="30"/>
        <v>0</v>
      </c>
      <c r="Q513">
        <f t="shared" si="31"/>
        <v>1</v>
      </c>
      <c r="R513">
        <f t="shared" si="28"/>
        <v>1</v>
      </c>
      <c r="S513" t="s">
        <v>1273</v>
      </c>
      <c r="T513" t="s">
        <v>1098</v>
      </c>
      <c r="U513" t="s">
        <v>1099</v>
      </c>
      <c r="V513" t="s">
        <v>1100</v>
      </c>
      <c r="W513">
        <v>-80.035239000000004</v>
      </c>
      <c r="X513">
        <v>40.396180000000001</v>
      </c>
      <c r="Y513">
        <v>1</v>
      </c>
    </row>
    <row r="514" spans="1:25" hidden="1" x14ac:dyDescent="0.2">
      <c r="A514">
        <v>18801661</v>
      </c>
      <c r="B514">
        <v>4</v>
      </c>
      <c r="C514" t="s">
        <v>1274</v>
      </c>
      <c r="D514" t="s">
        <v>1</v>
      </c>
      <c r="E514" t="s">
        <v>1196</v>
      </c>
      <c r="F514">
        <v>-79.949996948199995</v>
      </c>
      <c r="G514">
        <v>40.470001220699999</v>
      </c>
      <c r="H514" s="8" t="s">
        <v>1274</v>
      </c>
      <c r="I514" t="s">
        <v>1275</v>
      </c>
      <c r="J514" s="3">
        <v>1</v>
      </c>
      <c r="K514" t="s">
        <v>1276</v>
      </c>
      <c r="L514" s="4">
        <v>1</v>
      </c>
      <c r="M514" t="s">
        <v>1276</v>
      </c>
      <c r="N514">
        <f t="shared" si="29"/>
        <v>0</v>
      </c>
      <c r="P514">
        <f t="shared" si="30"/>
        <v>0</v>
      </c>
      <c r="Q514">
        <f t="shared" si="31"/>
        <v>1</v>
      </c>
      <c r="R514">
        <f t="shared" ref="R514:R577" si="32">IF(K514=M514,1,888)</f>
        <v>1</v>
      </c>
      <c r="S514" t="s">
        <v>1277</v>
      </c>
      <c r="T514" t="s">
        <v>1278</v>
      </c>
      <c r="U514" t="s">
        <v>1</v>
      </c>
      <c r="V514" t="s">
        <v>1279</v>
      </c>
      <c r="W514">
        <v>-79.932755</v>
      </c>
      <c r="X514">
        <v>40.451220999999997</v>
      </c>
      <c r="Y514">
        <v>1</v>
      </c>
    </row>
    <row r="515" spans="1:25" hidden="1" x14ac:dyDescent="0.2">
      <c r="A515">
        <v>18801661</v>
      </c>
      <c r="B515">
        <v>4</v>
      </c>
      <c r="C515" t="s">
        <v>1274</v>
      </c>
      <c r="D515" t="s">
        <v>1</v>
      </c>
      <c r="E515" t="s">
        <v>1196</v>
      </c>
      <c r="F515">
        <v>-79.949996948199995</v>
      </c>
      <c r="G515">
        <v>40.470001220699999</v>
      </c>
      <c r="H515" s="8" t="s">
        <v>1274</v>
      </c>
      <c r="I515" t="s">
        <v>1275</v>
      </c>
      <c r="J515" s="3">
        <v>1</v>
      </c>
      <c r="K515" t="s">
        <v>1276</v>
      </c>
      <c r="L515" s="4">
        <v>1</v>
      </c>
      <c r="M515" t="s">
        <v>1276</v>
      </c>
      <c r="N515">
        <f t="shared" ref="N515:N578" si="33">IF((J515+L515=3),1,0)</f>
        <v>0</v>
      </c>
      <c r="P515">
        <f t="shared" ref="P515:P578" si="34">IF((J515+L515=4),1,0)</f>
        <v>0</v>
      </c>
      <c r="Q515">
        <f t="shared" ref="Q515:Q578" si="35">IF(J515=L515,1,0)</f>
        <v>1</v>
      </c>
      <c r="R515">
        <f t="shared" si="32"/>
        <v>1</v>
      </c>
      <c r="S515" t="s">
        <v>1280</v>
      </c>
      <c r="T515" t="s">
        <v>1278</v>
      </c>
      <c r="U515" t="s">
        <v>1</v>
      </c>
      <c r="V515" t="s">
        <v>1279</v>
      </c>
      <c r="W515">
        <v>-79.932755</v>
      </c>
      <c r="X515">
        <v>40.451220999999997</v>
      </c>
      <c r="Y515">
        <v>1</v>
      </c>
    </row>
    <row r="516" spans="1:25" hidden="1" x14ac:dyDescent="0.2">
      <c r="A516">
        <v>18801661</v>
      </c>
      <c r="B516">
        <v>4</v>
      </c>
      <c r="C516" t="s">
        <v>1274</v>
      </c>
      <c r="D516" t="s">
        <v>1</v>
      </c>
      <c r="E516" t="s">
        <v>1196</v>
      </c>
      <c r="F516">
        <v>-79.949996948199995</v>
      </c>
      <c r="G516">
        <v>40.470001220699999</v>
      </c>
      <c r="H516" s="8" t="s">
        <v>1274</v>
      </c>
      <c r="I516" t="s">
        <v>1275</v>
      </c>
      <c r="J516" s="3">
        <v>1</v>
      </c>
      <c r="K516" t="s">
        <v>1276</v>
      </c>
      <c r="L516" s="4">
        <v>1</v>
      </c>
      <c r="M516" t="s">
        <v>1276</v>
      </c>
      <c r="N516">
        <f t="shared" si="33"/>
        <v>0</v>
      </c>
      <c r="P516">
        <f t="shared" si="34"/>
        <v>0</v>
      </c>
      <c r="Q516">
        <f t="shared" si="35"/>
        <v>1</v>
      </c>
      <c r="R516">
        <f t="shared" si="32"/>
        <v>1</v>
      </c>
      <c r="S516" t="s">
        <v>1281</v>
      </c>
      <c r="T516" t="s">
        <v>1278</v>
      </c>
      <c r="U516" t="s">
        <v>1</v>
      </c>
      <c r="V516" t="s">
        <v>1279</v>
      </c>
      <c r="W516">
        <v>-79.932755</v>
      </c>
      <c r="X516">
        <v>40.451220999999997</v>
      </c>
      <c r="Y516">
        <v>1</v>
      </c>
    </row>
    <row r="517" spans="1:25" hidden="1" x14ac:dyDescent="0.2">
      <c r="A517">
        <v>126428</v>
      </c>
      <c r="B517">
        <v>4</v>
      </c>
      <c r="C517" t="s">
        <v>1282</v>
      </c>
      <c r="D517" t="s">
        <v>1</v>
      </c>
      <c r="E517" t="s">
        <v>883</v>
      </c>
      <c r="F517">
        <v>-79.989997863799999</v>
      </c>
      <c r="G517">
        <v>40.450000762899997</v>
      </c>
      <c r="H517" s="8" t="s">
        <v>1282</v>
      </c>
      <c r="I517" t="s">
        <v>1283</v>
      </c>
      <c r="J517" s="3">
        <v>1</v>
      </c>
      <c r="K517" t="s">
        <v>1284</v>
      </c>
      <c r="L517" s="4">
        <v>1</v>
      </c>
      <c r="M517" t="s">
        <v>1284</v>
      </c>
      <c r="N517">
        <f t="shared" si="33"/>
        <v>0</v>
      </c>
      <c r="P517">
        <f t="shared" si="34"/>
        <v>0</v>
      </c>
      <c r="Q517">
        <f t="shared" si="35"/>
        <v>1</v>
      </c>
      <c r="R517">
        <f t="shared" si="32"/>
        <v>1</v>
      </c>
      <c r="S517" t="s">
        <v>1285</v>
      </c>
      <c r="T517" t="s">
        <v>1286</v>
      </c>
      <c r="U517" t="s">
        <v>1069</v>
      </c>
      <c r="V517" t="s">
        <v>1287</v>
      </c>
      <c r="W517">
        <v>-79.740486000000004</v>
      </c>
      <c r="X517">
        <v>40.416378000000002</v>
      </c>
      <c r="Y517">
        <v>1</v>
      </c>
    </row>
    <row r="518" spans="1:25" hidden="1" x14ac:dyDescent="0.2">
      <c r="A518">
        <v>126428</v>
      </c>
      <c r="B518">
        <v>4</v>
      </c>
      <c r="C518" t="s">
        <v>1282</v>
      </c>
      <c r="D518" t="s">
        <v>1</v>
      </c>
      <c r="E518" t="s">
        <v>883</v>
      </c>
      <c r="F518">
        <v>-79.989997863799999</v>
      </c>
      <c r="G518">
        <v>40.450000762899997</v>
      </c>
      <c r="H518" s="8" t="s">
        <v>1282</v>
      </c>
      <c r="I518" t="s">
        <v>1283</v>
      </c>
      <c r="J518" s="3">
        <v>1</v>
      </c>
      <c r="K518" t="s">
        <v>1288</v>
      </c>
      <c r="L518" s="4">
        <v>1</v>
      </c>
      <c r="M518" t="s">
        <v>1288</v>
      </c>
      <c r="N518">
        <f t="shared" si="33"/>
        <v>0</v>
      </c>
      <c r="P518">
        <f t="shared" si="34"/>
        <v>0</v>
      </c>
      <c r="Q518">
        <f t="shared" si="35"/>
        <v>1</v>
      </c>
      <c r="R518">
        <f t="shared" si="32"/>
        <v>1</v>
      </c>
      <c r="S518" t="s">
        <v>1289</v>
      </c>
      <c r="T518" t="s">
        <v>390</v>
      </c>
      <c r="Y518">
        <v>1</v>
      </c>
    </row>
    <row r="519" spans="1:25" hidden="1" x14ac:dyDescent="0.2">
      <c r="A519">
        <v>126428</v>
      </c>
      <c r="B519">
        <v>4</v>
      </c>
      <c r="C519" t="s">
        <v>1282</v>
      </c>
      <c r="D519" t="s">
        <v>1</v>
      </c>
      <c r="E519" t="s">
        <v>883</v>
      </c>
      <c r="F519">
        <v>-79.989997863799999</v>
      </c>
      <c r="G519">
        <v>40.450000762899997</v>
      </c>
      <c r="H519" s="8" t="s">
        <v>1282</v>
      </c>
      <c r="I519" t="s">
        <v>1283</v>
      </c>
      <c r="J519" s="3">
        <v>1</v>
      </c>
      <c r="K519" t="s">
        <v>1290</v>
      </c>
      <c r="L519" s="4">
        <v>1</v>
      </c>
      <c r="M519" t="s">
        <v>1290</v>
      </c>
      <c r="N519">
        <f t="shared" si="33"/>
        <v>0</v>
      </c>
      <c r="P519">
        <f t="shared" si="34"/>
        <v>0</v>
      </c>
      <c r="Q519">
        <f t="shared" si="35"/>
        <v>1</v>
      </c>
      <c r="R519">
        <f t="shared" si="32"/>
        <v>1</v>
      </c>
      <c r="S519" t="s">
        <v>1291</v>
      </c>
      <c r="T519" t="s">
        <v>1292</v>
      </c>
      <c r="U519" t="s">
        <v>1</v>
      </c>
      <c r="V519" t="s">
        <v>1293</v>
      </c>
      <c r="W519">
        <v>-79.967049000000003</v>
      </c>
      <c r="X519">
        <v>40.471539</v>
      </c>
      <c r="Y519">
        <v>1</v>
      </c>
    </row>
    <row r="520" spans="1:25" hidden="1" x14ac:dyDescent="0.2">
      <c r="A520">
        <v>126428</v>
      </c>
      <c r="B520">
        <v>4</v>
      </c>
      <c r="C520" t="s">
        <v>1282</v>
      </c>
      <c r="D520" t="s">
        <v>1</v>
      </c>
      <c r="E520" t="s">
        <v>883</v>
      </c>
      <c r="F520">
        <v>-79.989997863799999</v>
      </c>
      <c r="G520">
        <v>40.450000762899997</v>
      </c>
      <c r="H520" s="8" t="s">
        <v>1282</v>
      </c>
      <c r="I520" t="s">
        <v>1283</v>
      </c>
      <c r="J520" s="3">
        <v>1</v>
      </c>
      <c r="K520" t="s">
        <v>1294</v>
      </c>
      <c r="L520" s="4">
        <v>1</v>
      </c>
      <c r="M520" t="s">
        <v>1294</v>
      </c>
      <c r="N520">
        <f t="shared" si="33"/>
        <v>0</v>
      </c>
      <c r="P520">
        <f t="shared" si="34"/>
        <v>0</v>
      </c>
      <c r="Q520">
        <f t="shared" si="35"/>
        <v>1</v>
      </c>
      <c r="R520">
        <f t="shared" si="32"/>
        <v>1</v>
      </c>
      <c r="S520" t="s">
        <v>1295</v>
      </c>
      <c r="T520" t="s">
        <v>1296</v>
      </c>
      <c r="U520" t="s">
        <v>1297</v>
      </c>
      <c r="V520" t="s">
        <v>1298</v>
      </c>
      <c r="W520">
        <v>-79.820946000000006</v>
      </c>
      <c r="X520">
        <v>40.356025000000002</v>
      </c>
      <c r="Y520">
        <v>1</v>
      </c>
    </row>
    <row r="521" spans="1:25" hidden="1" x14ac:dyDescent="0.2">
      <c r="A521">
        <v>3849892</v>
      </c>
      <c r="B521">
        <v>4</v>
      </c>
      <c r="C521" t="s">
        <v>1299</v>
      </c>
      <c r="D521" t="s">
        <v>1</v>
      </c>
      <c r="E521" t="s">
        <v>2</v>
      </c>
      <c r="F521">
        <v>-79.910003662099996</v>
      </c>
      <c r="G521">
        <v>40.5</v>
      </c>
      <c r="H521" s="8" t="s">
        <v>1299</v>
      </c>
      <c r="I521" t="s">
        <v>1300</v>
      </c>
      <c r="J521" s="3">
        <v>1</v>
      </c>
      <c r="K521" t="s">
        <v>1301</v>
      </c>
      <c r="L521" s="4">
        <v>1</v>
      </c>
      <c r="M521" t="s">
        <v>1301</v>
      </c>
      <c r="N521">
        <f t="shared" si="33"/>
        <v>0</v>
      </c>
      <c r="P521">
        <f t="shared" si="34"/>
        <v>0</v>
      </c>
      <c r="Q521">
        <f t="shared" si="35"/>
        <v>1</v>
      </c>
      <c r="R521">
        <f t="shared" si="32"/>
        <v>1</v>
      </c>
      <c r="S521" t="s">
        <v>1302</v>
      </c>
      <c r="T521" t="s">
        <v>1303</v>
      </c>
      <c r="U521" t="s">
        <v>1</v>
      </c>
      <c r="V521" t="s">
        <v>1304</v>
      </c>
      <c r="W521">
        <v>-79.922963999999993</v>
      </c>
      <c r="X521">
        <v>40.437173000000001</v>
      </c>
      <c r="Y521">
        <v>1</v>
      </c>
    </row>
    <row r="522" spans="1:25" hidden="1" x14ac:dyDescent="0.2">
      <c r="A522">
        <v>3849892</v>
      </c>
      <c r="B522">
        <v>4</v>
      </c>
      <c r="C522" t="s">
        <v>1299</v>
      </c>
      <c r="D522" t="s">
        <v>1</v>
      </c>
      <c r="E522" t="s">
        <v>2</v>
      </c>
      <c r="F522">
        <v>-79.910003662099996</v>
      </c>
      <c r="G522">
        <v>40.5</v>
      </c>
      <c r="H522" s="8" t="s">
        <v>1299</v>
      </c>
      <c r="I522" t="s">
        <v>1300</v>
      </c>
      <c r="J522" s="3">
        <v>1</v>
      </c>
      <c r="K522" t="s">
        <v>1305</v>
      </c>
      <c r="L522" s="4">
        <v>1</v>
      </c>
      <c r="M522" t="s">
        <v>1305</v>
      </c>
      <c r="N522">
        <f t="shared" si="33"/>
        <v>0</v>
      </c>
      <c r="P522">
        <f t="shared" si="34"/>
        <v>0</v>
      </c>
      <c r="Q522">
        <f t="shared" si="35"/>
        <v>1</v>
      </c>
      <c r="R522">
        <f t="shared" si="32"/>
        <v>1</v>
      </c>
      <c r="S522" t="s">
        <v>471</v>
      </c>
      <c r="T522" t="s">
        <v>1306</v>
      </c>
      <c r="U522" t="s">
        <v>1</v>
      </c>
      <c r="V522" t="s">
        <v>1307</v>
      </c>
      <c r="W522">
        <v>-79.923034999999999</v>
      </c>
      <c r="X522">
        <v>40.433143999999999</v>
      </c>
      <c r="Y522">
        <v>1</v>
      </c>
    </row>
    <row r="523" spans="1:25" hidden="1" x14ac:dyDescent="0.2">
      <c r="A523">
        <v>3849892</v>
      </c>
      <c r="B523">
        <v>4</v>
      </c>
      <c r="C523" t="s">
        <v>1299</v>
      </c>
      <c r="D523" t="s">
        <v>1</v>
      </c>
      <c r="E523" t="s">
        <v>2</v>
      </c>
      <c r="F523">
        <v>-79.910003662099996</v>
      </c>
      <c r="G523">
        <v>40.5</v>
      </c>
      <c r="H523" s="8" t="s">
        <v>1299</v>
      </c>
      <c r="I523" t="s">
        <v>1300</v>
      </c>
      <c r="J523" s="3">
        <v>1</v>
      </c>
      <c r="K523" t="s">
        <v>1308</v>
      </c>
      <c r="L523" s="4">
        <v>1</v>
      </c>
      <c r="M523" t="s">
        <v>1308</v>
      </c>
      <c r="N523">
        <f t="shared" si="33"/>
        <v>0</v>
      </c>
      <c r="P523">
        <f t="shared" si="34"/>
        <v>0</v>
      </c>
      <c r="Q523">
        <f t="shared" si="35"/>
        <v>1</v>
      </c>
      <c r="R523">
        <f t="shared" si="32"/>
        <v>1</v>
      </c>
      <c r="S523" t="s">
        <v>1309</v>
      </c>
      <c r="T523" t="s">
        <v>1310</v>
      </c>
      <c r="U523" t="s">
        <v>1311</v>
      </c>
      <c r="V523" t="s">
        <v>1312</v>
      </c>
      <c r="W523">
        <v>-79.796499999999995</v>
      </c>
      <c r="X523">
        <v>40.573616000000001</v>
      </c>
      <c r="Y523">
        <v>1</v>
      </c>
    </row>
    <row r="524" spans="1:25" hidden="1" x14ac:dyDescent="0.2">
      <c r="A524">
        <v>3849892</v>
      </c>
      <c r="B524">
        <v>4</v>
      </c>
      <c r="C524" t="s">
        <v>1299</v>
      </c>
      <c r="D524" t="s">
        <v>1</v>
      </c>
      <c r="E524" t="s">
        <v>2</v>
      </c>
      <c r="F524">
        <v>-79.910003662099996</v>
      </c>
      <c r="G524">
        <v>40.5</v>
      </c>
      <c r="H524" s="8" t="s">
        <v>1299</v>
      </c>
      <c r="I524" t="s">
        <v>1300</v>
      </c>
      <c r="J524" s="3">
        <v>1</v>
      </c>
      <c r="K524" t="s">
        <v>1313</v>
      </c>
      <c r="L524" s="4">
        <v>1</v>
      </c>
      <c r="M524" t="s">
        <v>1313</v>
      </c>
      <c r="N524">
        <f t="shared" si="33"/>
        <v>0</v>
      </c>
      <c r="P524">
        <f t="shared" si="34"/>
        <v>0</v>
      </c>
      <c r="Q524">
        <f t="shared" si="35"/>
        <v>1</v>
      </c>
      <c r="R524">
        <f t="shared" si="32"/>
        <v>1</v>
      </c>
      <c r="S524" t="s">
        <v>1314</v>
      </c>
      <c r="T524" t="s">
        <v>1315</v>
      </c>
      <c r="U524" t="s">
        <v>1</v>
      </c>
      <c r="V524" t="s">
        <v>1316</v>
      </c>
      <c r="W524">
        <v>-79.893370000000004</v>
      </c>
      <c r="X524">
        <v>40.489955999999999</v>
      </c>
      <c r="Y524">
        <v>1</v>
      </c>
    </row>
    <row r="525" spans="1:25" hidden="1" x14ac:dyDescent="0.2">
      <c r="A525">
        <v>1769932</v>
      </c>
      <c r="B525">
        <v>4</v>
      </c>
      <c r="C525" t="s">
        <v>1317</v>
      </c>
      <c r="D525" t="s">
        <v>1</v>
      </c>
      <c r="E525" t="s">
        <v>1196</v>
      </c>
      <c r="F525">
        <v>-79.949996948199995</v>
      </c>
      <c r="G525">
        <v>40.439998626700003</v>
      </c>
      <c r="H525" s="8" t="s">
        <v>1317</v>
      </c>
      <c r="I525" t="s">
        <v>1318</v>
      </c>
      <c r="J525" s="3">
        <v>1</v>
      </c>
      <c r="K525" t="s">
        <v>1319</v>
      </c>
      <c r="L525" s="4">
        <v>1</v>
      </c>
      <c r="M525" t="s">
        <v>1319</v>
      </c>
      <c r="N525">
        <f t="shared" si="33"/>
        <v>0</v>
      </c>
      <c r="P525">
        <f t="shared" si="34"/>
        <v>0</v>
      </c>
      <c r="Q525">
        <f t="shared" si="35"/>
        <v>1</v>
      </c>
      <c r="R525">
        <f t="shared" si="32"/>
        <v>1</v>
      </c>
      <c r="S525" t="s">
        <v>1320</v>
      </c>
      <c r="T525" t="s">
        <v>39</v>
      </c>
      <c r="U525" t="s">
        <v>1</v>
      </c>
      <c r="V525" t="s">
        <v>40</v>
      </c>
      <c r="W525">
        <v>-79.922805999999994</v>
      </c>
      <c r="X525">
        <v>40.434963000000003</v>
      </c>
      <c r="Y525">
        <v>1</v>
      </c>
    </row>
    <row r="526" spans="1:25" hidden="1" x14ac:dyDescent="0.2">
      <c r="A526">
        <v>1769932</v>
      </c>
      <c r="B526">
        <v>4</v>
      </c>
      <c r="C526" t="s">
        <v>1317</v>
      </c>
      <c r="D526" t="s">
        <v>1</v>
      </c>
      <c r="E526" t="s">
        <v>1196</v>
      </c>
      <c r="F526">
        <v>-79.949996948199995</v>
      </c>
      <c r="G526">
        <v>40.439998626700003</v>
      </c>
      <c r="H526" s="8" t="s">
        <v>1317</v>
      </c>
      <c r="I526" t="s">
        <v>1318</v>
      </c>
      <c r="J526" s="3">
        <v>1</v>
      </c>
      <c r="K526" t="s">
        <v>1321</v>
      </c>
      <c r="L526" s="4">
        <v>1</v>
      </c>
      <c r="M526" t="s">
        <v>1321</v>
      </c>
      <c r="N526">
        <f t="shared" si="33"/>
        <v>0</v>
      </c>
      <c r="P526">
        <f t="shared" si="34"/>
        <v>0</v>
      </c>
      <c r="Q526">
        <f t="shared" si="35"/>
        <v>1</v>
      </c>
      <c r="R526">
        <f t="shared" si="32"/>
        <v>1</v>
      </c>
      <c r="S526" t="s">
        <v>1322</v>
      </c>
      <c r="T526" t="s">
        <v>1323</v>
      </c>
      <c r="U526" t="s">
        <v>1</v>
      </c>
      <c r="V526" t="s">
        <v>1324</v>
      </c>
      <c r="W526">
        <v>-79.934036000000006</v>
      </c>
      <c r="X526">
        <v>40.451476999999997</v>
      </c>
      <c r="Y526">
        <v>1</v>
      </c>
    </row>
    <row r="527" spans="1:25" hidden="1" x14ac:dyDescent="0.2">
      <c r="A527">
        <v>1769932</v>
      </c>
      <c r="B527">
        <v>4</v>
      </c>
      <c r="C527" t="s">
        <v>1317</v>
      </c>
      <c r="D527" t="s">
        <v>1</v>
      </c>
      <c r="E527" t="s">
        <v>1196</v>
      </c>
      <c r="F527">
        <v>-79.949996948199995</v>
      </c>
      <c r="G527">
        <v>40.439998626700003</v>
      </c>
      <c r="H527" s="8" t="s">
        <v>1317</v>
      </c>
      <c r="I527" t="s">
        <v>1318</v>
      </c>
      <c r="J527" s="3">
        <v>1</v>
      </c>
      <c r="K527" t="s">
        <v>1325</v>
      </c>
      <c r="L527" s="4">
        <v>1</v>
      </c>
      <c r="M527" t="s">
        <v>1325</v>
      </c>
      <c r="N527">
        <f t="shared" si="33"/>
        <v>0</v>
      </c>
      <c r="P527">
        <f t="shared" si="34"/>
        <v>0</v>
      </c>
      <c r="Q527">
        <f t="shared" si="35"/>
        <v>1</v>
      </c>
      <c r="R527">
        <f t="shared" si="32"/>
        <v>1</v>
      </c>
      <c r="S527" t="s">
        <v>1326</v>
      </c>
      <c r="T527" t="s">
        <v>1327</v>
      </c>
      <c r="U527" t="s">
        <v>1</v>
      </c>
      <c r="V527" t="s">
        <v>1328</v>
      </c>
      <c r="W527">
        <v>-79.922972000000001</v>
      </c>
      <c r="X527">
        <v>40.437581000000002</v>
      </c>
      <c r="Y527">
        <v>1</v>
      </c>
    </row>
    <row r="528" spans="1:25" hidden="1" x14ac:dyDescent="0.2">
      <c r="A528">
        <v>1769932</v>
      </c>
      <c r="B528">
        <v>4</v>
      </c>
      <c r="C528" t="s">
        <v>1317</v>
      </c>
      <c r="D528" t="s">
        <v>1</v>
      </c>
      <c r="E528" t="s">
        <v>1196</v>
      </c>
      <c r="F528">
        <v>-79.949996948199995</v>
      </c>
      <c r="G528">
        <v>40.439998626700003</v>
      </c>
      <c r="H528" s="8" t="s">
        <v>1317</v>
      </c>
      <c r="I528" t="s">
        <v>1318</v>
      </c>
      <c r="J528" s="3">
        <v>1</v>
      </c>
      <c r="K528" t="s">
        <v>1329</v>
      </c>
      <c r="L528" s="4">
        <v>1</v>
      </c>
      <c r="M528" t="s">
        <v>1329</v>
      </c>
      <c r="N528">
        <f t="shared" si="33"/>
        <v>0</v>
      </c>
      <c r="P528">
        <f t="shared" si="34"/>
        <v>0</v>
      </c>
      <c r="Q528">
        <f t="shared" si="35"/>
        <v>1</v>
      </c>
      <c r="R528">
        <f t="shared" si="32"/>
        <v>1</v>
      </c>
      <c r="S528" t="s">
        <v>1330</v>
      </c>
      <c r="T528" t="s">
        <v>1331</v>
      </c>
      <c r="U528" t="s">
        <v>1069</v>
      </c>
      <c r="V528" t="s">
        <v>1332</v>
      </c>
      <c r="W528">
        <v>-79.755966000000001</v>
      </c>
      <c r="X528">
        <v>40.429394000000002</v>
      </c>
      <c r="Y528">
        <v>1</v>
      </c>
    </row>
    <row r="529" spans="1:25" hidden="1" x14ac:dyDescent="0.2">
      <c r="A529">
        <v>8404922</v>
      </c>
      <c r="B529">
        <v>4</v>
      </c>
      <c r="C529" t="s">
        <v>1333</v>
      </c>
      <c r="D529" t="s">
        <v>1</v>
      </c>
      <c r="E529" t="s">
        <v>1005</v>
      </c>
      <c r="F529">
        <v>-79.910003662099996</v>
      </c>
      <c r="G529">
        <v>40.450000762899997</v>
      </c>
      <c r="H529" s="8" t="s">
        <v>1333</v>
      </c>
      <c r="I529" t="s">
        <v>1334</v>
      </c>
      <c r="J529" s="3">
        <v>1</v>
      </c>
      <c r="K529" t="s">
        <v>1335</v>
      </c>
      <c r="L529" s="4">
        <v>1</v>
      </c>
      <c r="M529" t="s">
        <v>1335</v>
      </c>
      <c r="N529">
        <f t="shared" si="33"/>
        <v>0</v>
      </c>
      <c r="P529">
        <f t="shared" si="34"/>
        <v>0</v>
      </c>
      <c r="Q529">
        <f t="shared" si="35"/>
        <v>1</v>
      </c>
      <c r="R529">
        <f t="shared" si="32"/>
        <v>1</v>
      </c>
      <c r="S529" t="s">
        <v>1336</v>
      </c>
      <c r="T529" t="s">
        <v>390</v>
      </c>
      <c r="Y529">
        <v>1</v>
      </c>
    </row>
    <row r="530" spans="1:25" hidden="1" x14ac:dyDescent="0.2">
      <c r="A530">
        <v>8404922</v>
      </c>
      <c r="B530">
        <v>4</v>
      </c>
      <c r="C530" t="s">
        <v>1333</v>
      </c>
      <c r="D530" t="s">
        <v>1</v>
      </c>
      <c r="E530" t="s">
        <v>1005</v>
      </c>
      <c r="F530">
        <v>-79.910003662099996</v>
      </c>
      <c r="G530">
        <v>40.450000762899997</v>
      </c>
      <c r="H530" s="8" t="s">
        <v>1333</v>
      </c>
      <c r="I530" t="s">
        <v>1334</v>
      </c>
      <c r="J530" s="3">
        <v>1</v>
      </c>
      <c r="K530" t="s">
        <v>1337</v>
      </c>
      <c r="L530" s="4">
        <v>1</v>
      </c>
      <c r="M530" t="s">
        <v>1337</v>
      </c>
      <c r="N530">
        <f t="shared" si="33"/>
        <v>0</v>
      </c>
      <c r="P530">
        <f t="shared" si="34"/>
        <v>0</v>
      </c>
      <c r="Q530">
        <f t="shared" si="35"/>
        <v>1</v>
      </c>
      <c r="R530">
        <f t="shared" si="32"/>
        <v>1</v>
      </c>
      <c r="S530" t="s">
        <v>1338</v>
      </c>
      <c r="T530" t="s">
        <v>1339</v>
      </c>
      <c r="U530" t="s">
        <v>1</v>
      </c>
      <c r="V530" t="s">
        <v>1340</v>
      </c>
      <c r="W530">
        <v>-79.966483999999994</v>
      </c>
      <c r="X530">
        <v>40.428139000000002</v>
      </c>
      <c r="Y530">
        <v>1</v>
      </c>
    </row>
    <row r="531" spans="1:25" hidden="1" x14ac:dyDescent="0.2">
      <c r="A531">
        <v>8404922</v>
      </c>
      <c r="B531">
        <v>4</v>
      </c>
      <c r="C531" t="s">
        <v>1333</v>
      </c>
      <c r="D531" t="s">
        <v>1</v>
      </c>
      <c r="E531" t="s">
        <v>1005</v>
      </c>
      <c r="F531">
        <v>-79.910003662099996</v>
      </c>
      <c r="G531">
        <v>40.450000762899997</v>
      </c>
      <c r="H531" s="8" t="s">
        <v>1333</v>
      </c>
      <c r="I531" t="s">
        <v>1334</v>
      </c>
      <c r="J531" s="3">
        <v>1</v>
      </c>
      <c r="K531" t="s">
        <v>1335</v>
      </c>
      <c r="L531" s="4">
        <v>1</v>
      </c>
      <c r="M531" t="s">
        <v>1335</v>
      </c>
      <c r="N531">
        <f t="shared" si="33"/>
        <v>0</v>
      </c>
      <c r="P531">
        <f t="shared" si="34"/>
        <v>0</v>
      </c>
      <c r="Q531">
        <f t="shared" si="35"/>
        <v>1</v>
      </c>
      <c r="R531">
        <f t="shared" si="32"/>
        <v>1</v>
      </c>
      <c r="S531" t="s">
        <v>1341</v>
      </c>
      <c r="T531" t="s">
        <v>390</v>
      </c>
      <c r="Y531">
        <v>1</v>
      </c>
    </row>
    <row r="532" spans="1:25" hidden="1" x14ac:dyDescent="0.2">
      <c r="A532">
        <v>8404922</v>
      </c>
      <c r="B532">
        <v>4</v>
      </c>
      <c r="C532" t="s">
        <v>1333</v>
      </c>
      <c r="D532" t="s">
        <v>1</v>
      </c>
      <c r="E532" t="s">
        <v>1005</v>
      </c>
      <c r="F532">
        <v>-79.910003662099996</v>
      </c>
      <c r="G532">
        <v>40.450000762899997</v>
      </c>
      <c r="H532" s="8" t="s">
        <v>1333</v>
      </c>
      <c r="I532" t="s">
        <v>1334</v>
      </c>
      <c r="J532" s="3">
        <v>1</v>
      </c>
      <c r="K532" t="s">
        <v>1342</v>
      </c>
      <c r="L532" s="4">
        <v>1</v>
      </c>
      <c r="M532" t="s">
        <v>1342</v>
      </c>
      <c r="N532">
        <f t="shared" si="33"/>
        <v>0</v>
      </c>
      <c r="P532">
        <f t="shared" si="34"/>
        <v>0</v>
      </c>
      <c r="Q532">
        <f t="shared" si="35"/>
        <v>1</v>
      </c>
      <c r="R532">
        <f t="shared" si="32"/>
        <v>1</v>
      </c>
      <c r="S532" t="s">
        <v>1343</v>
      </c>
      <c r="T532" t="s">
        <v>1344</v>
      </c>
      <c r="U532" t="s">
        <v>1</v>
      </c>
      <c r="V532" t="s">
        <v>1345</v>
      </c>
      <c r="W532">
        <v>-79.925606000000002</v>
      </c>
      <c r="X532">
        <v>40.459620999999999</v>
      </c>
      <c r="Y532">
        <v>1</v>
      </c>
    </row>
    <row r="533" spans="1:25" hidden="1" x14ac:dyDescent="0.2">
      <c r="A533">
        <v>2949832</v>
      </c>
      <c r="B533">
        <v>4</v>
      </c>
      <c r="C533" t="s">
        <v>1346</v>
      </c>
      <c r="D533" t="s">
        <v>1</v>
      </c>
      <c r="E533" t="s">
        <v>427</v>
      </c>
      <c r="F533">
        <v>-79.970001220699999</v>
      </c>
      <c r="G533">
        <v>40.400001525900002</v>
      </c>
      <c r="H533" s="8" t="s">
        <v>1346</v>
      </c>
      <c r="I533" t="s">
        <v>1347</v>
      </c>
      <c r="J533" s="3">
        <v>1</v>
      </c>
      <c r="K533" t="s">
        <v>1348</v>
      </c>
      <c r="L533" s="4">
        <v>1</v>
      </c>
      <c r="M533" t="s">
        <v>1348</v>
      </c>
      <c r="N533">
        <f t="shared" si="33"/>
        <v>0</v>
      </c>
      <c r="P533">
        <f t="shared" si="34"/>
        <v>0</v>
      </c>
      <c r="Q533">
        <f t="shared" si="35"/>
        <v>1</v>
      </c>
      <c r="R533">
        <f t="shared" si="32"/>
        <v>1</v>
      </c>
      <c r="S533" t="s">
        <v>1349</v>
      </c>
      <c r="T533" t="s">
        <v>1350</v>
      </c>
      <c r="U533" t="s">
        <v>1</v>
      </c>
      <c r="V533" t="s">
        <v>1351</v>
      </c>
      <c r="W533">
        <v>-80.010666000000001</v>
      </c>
      <c r="X533">
        <v>40.426743000000002</v>
      </c>
      <c r="Y533">
        <v>1</v>
      </c>
    </row>
    <row r="534" spans="1:25" hidden="1" x14ac:dyDescent="0.2">
      <c r="A534">
        <v>2949832</v>
      </c>
      <c r="B534">
        <v>4</v>
      </c>
      <c r="C534" t="s">
        <v>1346</v>
      </c>
      <c r="D534" t="s">
        <v>1</v>
      </c>
      <c r="E534" t="s">
        <v>427</v>
      </c>
      <c r="F534">
        <v>-79.970001220699999</v>
      </c>
      <c r="G534">
        <v>40.400001525900002</v>
      </c>
      <c r="H534" s="8" t="s">
        <v>1346</v>
      </c>
      <c r="I534" t="s">
        <v>1347</v>
      </c>
      <c r="J534" s="3">
        <v>1</v>
      </c>
      <c r="K534" t="s">
        <v>1348</v>
      </c>
      <c r="L534" s="4">
        <v>1</v>
      </c>
      <c r="M534" t="s">
        <v>1348</v>
      </c>
      <c r="N534">
        <f t="shared" si="33"/>
        <v>0</v>
      </c>
      <c r="P534">
        <f t="shared" si="34"/>
        <v>0</v>
      </c>
      <c r="Q534">
        <f t="shared" si="35"/>
        <v>1</v>
      </c>
      <c r="R534">
        <f t="shared" si="32"/>
        <v>1</v>
      </c>
      <c r="S534" t="s">
        <v>1349</v>
      </c>
      <c r="T534" t="s">
        <v>1350</v>
      </c>
      <c r="U534" t="s">
        <v>1</v>
      </c>
      <c r="V534" t="s">
        <v>1351</v>
      </c>
      <c r="W534">
        <v>-80.010666000000001</v>
      </c>
      <c r="X534">
        <v>40.426743000000002</v>
      </c>
      <c r="Y534">
        <v>1</v>
      </c>
    </row>
    <row r="535" spans="1:25" hidden="1" x14ac:dyDescent="0.2">
      <c r="A535">
        <v>2949832</v>
      </c>
      <c r="B535">
        <v>4</v>
      </c>
      <c r="C535" t="s">
        <v>1346</v>
      </c>
      <c r="D535" t="s">
        <v>1</v>
      </c>
      <c r="E535" t="s">
        <v>427</v>
      </c>
      <c r="F535">
        <v>-79.970001220699999</v>
      </c>
      <c r="G535">
        <v>40.400001525900002</v>
      </c>
      <c r="H535" s="8" t="s">
        <v>1346</v>
      </c>
      <c r="I535" t="s">
        <v>1347</v>
      </c>
      <c r="J535" s="3">
        <v>1</v>
      </c>
      <c r="K535" t="s">
        <v>1348</v>
      </c>
      <c r="L535" s="4">
        <v>1</v>
      </c>
      <c r="M535" t="s">
        <v>1348</v>
      </c>
      <c r="N535">
        <f t="shared" si="33"/>
        <v>0</v>
      </c>
      <c r="P535">
        <f t="shared" si="34"/>
        <v>0</v>
      </c>
      <c r="Q535">
        <f t="shared" si="35"/>
        <v>1</v>
      </c>
      <c r="R535">
        <f t="shared" si="32"/>
        <v>1</v>
      </c>
      <c r="S535" t="s">
        <v>1349</v>
      </c>
      <c r="T535" t="s">
        <v>1350</v>
      </c>
      <c r="U535" t="s">
        <v>1</v>
      </c>
      <c r="V535" t="s">
        <v>1351</v>
      </c>
      <c r="W535">
        <v>-80.010666000000001</v>
      </c>
      <c r="X535">
        <v>40.426743000000002</v>
      </c>
      <c r="Y535">
        <v>1</v>
      </c>
    </row>
    <row r="536" spans="1:25" hidden="1" x14ac:dyDescent="0.2">
      <c r="A536">
        <v>2949832</v>
      </c>
      <c r="B536">
        <v>4</v>
      </c>
      <c r="C536" t="s">
        <v>1346</v>
      </c>
      <c r="D536" t="s">
        <v>1</v>
      </c>
      <c r="E536" t="s">
        <v>427</v>
      </c>
      <c r="F536">
        <v>-79.970001220699999</v>
      </c>
      <c r="G536">
        <v>40.400001525900002</v>
      </c>
      <c r="H536" s="8" t="s">
        <v>1346</v>
      </c>
      <c r="I536" t="s">
        <v>1347</v>
      </c>
      <c r="J536" s="3">
        <v>1</v>
      </c>
      <c r="K536" t="s">
        <v>1352</v>
      </c>
      <c r="L536" s="4">
        <v>1</v>
      </c>
      <c r="M536" t="s">
        <v>1352</v>
      </c>
      <c r="N536">
        <f t="shared" si="33"/>
        <v>0</v>
      </c>
      <c r="P536">
        <f t="shared" si="34"/>
        <v>0</v>
      </c>
      <c r="Q536">
        <f t="shared" si="35"/>
        <v>1</v>
      </c>
      <c r="R536">
        <f t="shared" si="32"/>
        <v>1</v>
      </c>
      <c r="S536" t="s">
        <v>1353</v>
      </c>
      <c r="T536" t="s">
        <v>1350</v>
      </c>
      <c r="U536" t="s">
        <v>1</v>
      </c>
      <c r="V536" t="s">
        <v>1351</v>
      </c>
      <c r="W536">
        <v>-80.010666000000001</v>
      </c>
      <c r="X536">
        <v>40.426743000000002</v>
      </c>
      <c r="Y536">
        <v>1</v>
      </c>
    </row>
    <row r="537" spans="1:25" hidden="1" x14ac:dyDescent="0.2">
      <c r="A537">
        <v>4232582</v>
      </c>
      <c r="B537">
        <v>4</v>
      </c>
      <c r="C537" t="s">
        <v>1354</v>
      </c>
      <c r="D537" t="s">
        <v>1</v>
      </c>
      <c r="E537" t="s">
        <v>592</v>
      </c>
      <c r="F537">
        <v>-79.919998168899994</v>
      </c>
      <c r="G537">
        <v>40.430000305199997</v>
      </c>
      <c r="H537" s="8" t="s">
        <v>1354</v>
      </c>
      <c r="I537" t="s">
        <v>1355</v>
      </c>
      <c r="J537" s="3">
        <v>1</v>
      </c>
      <c r="K537" t="s">
        <v>1356</v>
      </c>
      <c r="L537" s="4">
        <v>1</v>
      </c>
      <c r="M537" t="s">
        <v>1356</v>
      </c>
      <c r="N537">
        <f t="shared" si="33"/>
        <v>0</v>
      </c>
      <c r="P537">
        <f t="shared" si="34"/>
        <v>0</v>
      </c>
      <c r="Q537">
        <f t="shared" si="35"/>
        <v>1</v>
      </c>
      <c r="R537">
        <f t="shared" si="32"/>
        <v>1</v>
      </c>
      <c r="S537" t="s">
        <v>1357</v>
      </c>
      <c r="T537" t="s">
        <v>1358</v>
      </c>
      <c r="U537" t="s">
        <v>1</v>
      </c>
      <c r="V537" t="s">
        <v>1359</v>
      </c>
      <c r="W537">
        <v>-79.923203999999998</v>
      </c>
      <c r="X537">
        <v>40.433531000000002</v>
      </c>
      <c r="Y537">
        <v>1</v>
      </c>
    </row>
    <row r="538" spans="1:25" hidden="1" x14ac:dyDescent="0.2">
      <c r="A538">
        <v>4232582</v>
      </c>
      <c r="B538">
        <v>4</v>
      </c>
      <c r="C538" t="s">
        <v>1354</v>
      </c>
      <c r="D538" t="s">
        <v>1</v>
      </c>
      <c r="E538" t="s">
        <v>592</v>
      </c>
      <c r="F538">
        <v>-79.919998168899994</v>
      </c>
      <c r="G538">
        <v>40.430000305199997</v>
      </c>
      <c r="H538" s="8" t="s">
        <v>1354</v>
      </c>
      <c r="I538" t="s">
        <v>1355</v>
      </c>
      <c r="J538" s="3">
        <v>1</v>
      </c>
      <c r="K538" t="s">
        <v>1356</v>
      </c>
      <c r="L538" s="4">
        <v>1</v>
      </c>
      <c r="M538" t="s">
        <v>1356</v>
      </c>
      <c r="N538">
        <f t="shared" si="33"/>
        <v>0</v>
      </c>
      <c r="P538">
        <f t="shared" si="34"/>
        <v>0</v>
      </c>
      <c r="Q538">
        <f t="shared" si="35"/>
        <v>1</v>
      </c>
      <c r="R538">
        <f t="shared" si="32"/>
        <v>1</v>
      </c>
      <c r="S538" t="s">
        <v>1357</v>
      </c>
      <c r="T538" t="s">
        <v>1358</v>
      </c>
      <c r="U538" t="s">
        <v>1</v>
      </c>
      <c r="V538" t="s">
        <v>1359</v>
      </c>
      <c r="W538">
        <v>-79.923203999999998</v>
      </c>
      <c r="X538">
        <v>40.433531000000002</v>
      </c>
      <c r="Y538">
        <v>1</v>
      </c>
    </row>
    <row r="539" spans="1:25" hidden="1" x14ac:dyDescent="0.2">
      <c r="A539">
        <v>4232582</v>
      </c>
      <c r="B539">
        <v>4</v>
      </c>
      <c r="C539" t="s">
        <v>1354</v>
      </c>
      <c r="D539" t="s">
        <v>1</v>
      </c>
      <c r="E539" t="s">
        <v>592</v>
      </c>
      <c r="F539">
        <v>-79.919998168899994</v>
      </c>
      <c r="G539">
        <v>40.430000305199997</v>
      </c>
      <c r="H539" s="8" t="s">
        <v>1354</v>
      </c>
      <c r="I539" t="s">
        <v>1355</v>
      </c>
      <c r="J539" s="3">
        <v>1</v>
      </c>
      <c r="K539" t="s">
        <v>1356</v>
      </c>
      <c r="L539" s="4">
        <v>1</v>
      </c>
      <c r="M539" t="s">
        <v>1356</v>
      </c>
      <c r="N539">
        <f t="shared" si="33"/>
        <v>0</v>
      </c>
      <c r="P539">
        <f t="shared" si="34"/>
        <v>0</v>
      </c>
      <c r="Q539">
        <f t="shared" si="35"/>
        <v>1</v>
      </c>
      <c r="R539">
        <f t="shared" si="32"/>
        <v>1</v>
      </c>
      <c r="S539" t="s">
        <v>1357</v>
      </c>
      <c r="T539" t="s">
        <v>1358</v>
      </c>
      <c r="U539" t="s">
        <v>1</v>
      </c>
      <c r="V539" t="s">
        <v>1359</v>
      </c>
      <c r="W539">
        <v>-79.923203999999998</v>
      </c>
      <c r="X539">
        <v>40.433531000000002</v>
      </c>
      <c r="Y539">
        <v>1</v>
      </c>
    </row>
    <row r="540" spans="1:25" hidden="1" x14ac:dyDescent="0.2">
      <c r="A540">
        <v>4232582</v>
      </c>
      <c r="B540">
        <v>4</v>
      </c>
      <c r="C540" t="s">
        <v>1354</v>
      </c>
      <c r="D540" t="s">
        <v>1</v>
      </c>
      <c r="E540" t="s">
        <v>592</v>
      </c>
      <c r="F540">
        <v>-79.919998168899994</v>
      </c>
      <c r="G540">
        <v>40.430000305199997</v>
      </c>
      <c r="H540" s="8" t="s">
        <v>1354</v>
      </c>
      <c r="I540" t="s">
        <v>1355</v>
      </c>
      <c r="J540" s="3">
        <v>1</v>
      </c>
      <c r="K540" t="s">
        <v>1356</v>
      </c>
      <c r="L540" s="4">
        <v>1</v>
      </c>
      <c r="M540" t="s">
        <v>1356</v>
      </c>
      <c r="N540">
        <f t="shared" si="33"/>
        <v>0</v>
      </c>
      <c r="P540">
        <f t="shared" si="34"/>
        <v>0</v>
      </c>
      <c r="Q540">
        <f t="shared" si="35"/>
        <v>1</v>
      </c>
      <c r="R540">
        <f t="shared" si="32"/>
        <v>1</v>
      </c>
      <c r="S540" t="s">
        <v>1357</v>
      </c>
      <c r="T540" t="s">
        <v>1358</v>
      </c>
      <c r="U540" t="s">
        <v>1</v>
      </c>
      <c r="V540" t="s">
        <v>1359</v>
      </c>
      <c r="W540">
        <v>-79.923203999999998</v>
      </c>
      <c r="X540">
        <v>40.433531000000002</v>
      </c>
      <c r="Y540">
        <v>1</v>
      </c>
    </row>
    <row r="541" spans="1:25" hidden="1" x14ac:dyDescent="0.2">
      <c r="A541">
        <v>13734632</v>
      </c>
      <c r="B541">
        <v>4</v>
      </c>
      <c r="C541" t="s">
        <v>1360</v>
      </c>
      <c r="D541" t="s">
        <v>1</v>
      </c>
      <c r="E541" t="s">
        <v>613</v>
      </c>
      <c r="F541">
        <v>-79.919998168899994</v>
      </c>
      <c r="G541">
        <v>40.470001220699999</v>
      </c>
      <c r="H541" s="8" t="s">
        <v>1360</v>
      </c>
      <c r="I541" t="s">
        <v>1361</v>
      </c>
      <c r="J541" s="3">
        <v>1</v>
      </c>
      <c r="K541" t="s">
        <v>1362</v>
      </c>
      <c r="L541" s="4">
        <v>1</v>
      </c>
      <c r="M541" t="s">
        <v>1362</v>
      </c>
      <c r="N541">
        <f t="shared" si="33"/>
        <v>0</v>
      </c>
      <c r="P541">
        <f t="shared" si="34"/>
        <v>0</v>
      </c>
      <c r="Q541">
        <f t="shared" si="35"/>
        <v>1</v>
      </c>
      <c r="R541">
        <f t="shared" si="32"/>
        <v>1</v>
      </c>
      <c r="S541" t="s">
        <v>471</v>
      </c>
      <c r="T541" t="s">
        <v>1363</v>
      </c>
      <c r="U541" t="s">
        <v>1</v>
      </c>
      <c r="V541" t="s">
        <v>1364</v>
      </c>
      <c r="W541">
        <v>-79.917595000000006</v>
      </c>
      <c r="X541">
        <v>40.458888999999999</v>
      </c>
      <c r="Y541">
        <v>1</v>
      </c>
    </row>
    <row r="542" spans="1:25" hidden="1" x14ac:dyDescent="0.2">
      <c r="A542">
        <v>13734632</v>
      </c>
      <c r="B542">
        <v>4</v>
      </c>
      <c r="C542" t="s">
        <v>1360</v>
      </c>
      <c r="D542" t="s">
        <v>1</v>
      </c>
      <c r="E542" t="s">
        <v>613</v>
      </c>
      <c r="F542">
        <v>-79.919998168899994</v>
      </c>
      <c r="G542">
        <v>40.470001220699999</v>
      </c>
      <c r="H542" s="8" t="s">
        <v>1360</v>
      </c>
      <c r="I542" t="s">
        <v>1361</v>
      </c>
      <c r="J542" s="3">
        <v>1</v>
      </c>
      <c r="K542" t="s">
        <v>1365</v>
      </c>
      <c r="L542" s="4">
        <v>1</v>
      </c>
      <c r="M542" t="s">
        <v>1365</v>
      </c>
      <c r="N542">
        <f t="shared" si="33"/>
        <v>0</v>
      </c>
      <c r="P542">
        <f t="shared" si="34"/>
        <v>0</v>
      </c>
      <c r="Q542">
        <f t="shared" si="35"/>
        <v>1</v>
      </c>
      <c r="R542">
        <f t="shared" si="32"/>
        <v>1</v>
      </c>
      <c r="S542" t="s">
        <v>1366</v>
      </c>
      <c r="T542" t="s">
        <v>1363</v>
      </c>
      <c r="U542" t="s">
        <v>1</v>
      </c>
      <c r="V542" t="s">
        <v>1364</v>
      </c>
      <c r="W542">
        <v>-79.917595000000006</v>
      </c>
      <c r="X542">
        <v>40.458888999999999</v>
      </c>
      <c r="Y542">
        <v>1</v>
      </c>
    </row>
    <row r="543" spans="1:25" hidden="1" x14ac:dyDescent="0.2">
      <c r="A543">
        <v>13734632</v>
      </c>
      <c r="B543">
        <v>4</v>
      </c>
      <c r="C543" t="s">
        <v>1360</v>
      </c>
      <c r="D543" t="s">
        <v>1</v>
      </c>
      <c r="E543" t="s">
        <v>613</v>
      </c>
      <c r="F543">
        <v>-79.919998168899994</v>
      </c>
      <c r="G543">
        <v>40.470001220699999</v>
      </c>
      <c r="H543" s="8" t="s">
        <v>1360</v>
      </c>
      <c r="I543" t="s">
        <v>1361</v>
      </c>
      <c r="J543" s="3">
        <v>1</v>
      </c>
      <c r="K543" t="s">
        <v>1367</v>
      </c>
      <c r="L543" s="4">
        <v>1</v>
      </c>
      <c r="M543" t="s">
        <v>1367</v>
      </c>
      <c r="N543">
        <f t="shared" si="33"/>
        <v>0</v>
      </c>
      <c r="P543">
        <f t="shared" si="34"/>
        <v>0</v>
      </c>
      <c r="Q543">
        <f t="shared" si="35"/>
        <v>1</v>
      </c>
      <c r="R543">
        <f t="shared" si="32"/>
        <v>1</v>
      </c>
      <c r="S543" t="s">
        <v>1368</v>
      </c>
      <c r="T543" t="s">
        <v>1363</v>
      </c>
      <c r="U543" t="s">
        <v>1</v>
      </c>
      <c r="V543" t="s">
        <v>1364</v>
      </c>
      <c r="W543">
        <v>-79.917595000000006</v>
      </c>
      <c r="X543">
        <v>40.458888999999999</v>
      </c>
      <c r="Y543">
        <v>1</v>
      </c>
    </row>
    <row r="544" spans="1:25" hidden="1" x14ac:dyDescent="0.2">
      <c r="A544">
        <v>13734632</v>
      </c>
      <c r="B544">
        <v>4</v>
      </c>
      <c r="C544" t="s">
        <v>1360</v>
      </c>
      <c r="D544" t="s">
        <v>1</v>
      </c>
      <c r="E544" t="s">
        <v>613</v>
      </c>
      <c r="F544">
        <v>-79.919998168899994</v>
      </c>
      <c r="G544">
        <v>40.470001220699999</v>
      </c>
      <c r="H544" s="8" t="s">
        <v>1360</v>
      </c>
      <c r="I544" t="s">
        <v>1361</v>
      </c>
      <c r="J544" s="3">
        <v>1</v>
      </c>
      <c r="K544" t="s">
        <v>1369</v>
      </c>
      <c r="L544" s="4">
        <v>1</v>
      </c>
      <c r="M544" t="s">
        <v>1369</v>
      </c>
      <c r="N544">
        <f t="shared" si="33"/>
        <v>0</v>
      </c>
      <c r="P544">
        <f t="shared" si="34"/>
        <v>0</v>
      </c>
      <c r="Q544">
        <f t="shared" si="35"/>
        <v>1</v>
      </c>
      <c r="R544">
        <f t="shared" si="32"/>
        <v>1</v>
      </c>
      <c r="S544" t="s">
        <v>1370</v>
      </c>
      <c r="T544" t="s">
        <v>1363</v>
      </c>
      <c r="U544" t="s">
        <v>1</v>
      </c>
      <c r="V544" t="s">
        <v>1364</v>
      </c>
      <c r="W544">
        <v>-79.917595000000006</v>
      </c>
      <c r="X544">
        <v>40.458888999999999</v>
      </c>
      <c r="Y544">
        <v>1</v>
      </c>
    </row>
    <row r="545" spans="1:25" x14ac:dyDescent="0.2">
      <c r="A545">
        <v>54637</v>
      </c>
      <c r="B545">
        <v>4</v>
      </c>
      <c r="C545" t="s">
        <v>1371</v>
      </c>
      <c r="D545" t="s">
        <v>1</v>
      </c>
      <c r="E545" t="s">
        <v>1038</v>
      </c>
      <c r="F545">
        <v>-79.949996948199995</v>
      </c>
      <c r="G545">
        <v>40.470001220699999</v>
      </c>
      <c r="H545" s="8" t="s">
        <v>1371</v>
      </c>
      <c r="I545" t="s">
        <v>1372</v>
      </c>
      <c r="J545" s="3">
        <v>2</v>
      </c>
      <c r="K545" t="s">
        <v>1373</v>
      </c>
      <c r="L545" s="4">
        <v>1</v>
      </c>
      <c r="M545" t="s">
        <v>1373</v>
      </c>
      <c r="N545">
        <f t="shared" si="33"/>
        <v>1</v>
      </c>
      <c r="O545" s="10">
        <v>2</v>
      </c>
      <c r="P545">
        <f t="shared" si="34"/>
        <v>0</v>
      </c>
      <c r="Q545">
        <f t="shared" si="35"/>
        <v>0</v>
      </c>
      <c r="R545">
        <f t="shared" si="32"/>
        <v>1</v>
      </c>
      <c r="S545" t="s">
        <v>1374</v>
      </c>
      <c r="T545" t="s">
        <v>276</v>
      </c>
      <c r="U545" t="s">
        <v>1</v>
      </c>
      <c r="V545" t="s">
        <v>277</v>
      </c>
      <c r="W545">
        <v>-79.932975999999996</v>
      </c>
      <c r="X545">
        <v>40.451439000000001</v>
      </c>
      <c r="Y545">
        <v>1</v>
      </c>
    </row>
    <row r="546" spans="1:25" x14ac:dyDescent="0.2">
      <c r="A546">
        <v>54637</v>
      </c>
      <c r="B546">
        <v>4</v>
      </c>
      <c r="C546" t="s">
        <v>1371</v>
      </c>
      <c r="D546" t="s">
        <v>1</v>
      </c>
      <c r="E546" t="s">
        <v>1038</v>
      </c>
      <c r="F546">
        <v>-79.949996948199995</v>
      </c>
      <c r="G546">
        <v>40.470001220699999</v>
      </c>
      <c r="H546" s="8" t="s">
        <v>1371</v>
      </c>
      <c r="I546" t="s">
        <v>1372</v>
      </c>
      <c r="J546" s="3">
        <v>2</v>
      </c>
      <c r="K546" t="s">
        <v>1375</v>
      </c>
      <c r="L546" s="4">
        <v>1</v>
      </c>
      <c r="M546" t="s">
        <v>1375</v>
      </c>
      <c r="N546">
        <f t="shared" si="33"/>
        <v>1</v>
      </c>
      <c r="O546" s="10">
        <v>1</v>
      </c>
      <c r="P546">
        <f t="shared" si="34"/>
        <v>0</v>
      </c>
      <c r="Q546">
        <f t="shared" si="35"/>
        <v>0</v>
      </c>
      <c r="R546">
        <f t="shared" si="32"/>
        <v>1</v>
      </c>
      <c r="S546" t="s">
        <v>1376</v>
      </c>
      <c r="T546" t="s">
        <v>840</v>
      </c>
      <c r="U546" t="s">
        <v>209</v>
      </c>
      <c r="V546" t="s">
        <v>841</v>
      </c>
      <c r="W546">
        <v>-80.054848000000007</v>
      </c>
      <c r="X546">
        <v>40.626677000000001</v>
      </c>
      <c r="Y546">
        <v>1</v>
      </c>
    </row>
    <row r="547" spans="1:25" hidden="1" x14ac:dyDescent="0.2">
      <c r="A547">
        <v>54637</v>
      </c>
      <c r="B547">
        <v>4</v>
      </c>
      <c r="C547" t="s">
        <v>1371</v>
      </c>
      <c r="D547" t="s">
        <v>1</v>
      </c>
      <c r="E547" t="s">
        <v>1038</v>
      </c>
      <c r="F547">
        <v>-79.949996948199995</v>
      </c>
      <c r="G547">
        <v>40.470001220699999</v>
      </c>
      <c r="H547" s="8" t="s">
        <v>1371</v>
      </c>
      <c r="I547" t="s">
        <v>1372</v>
      </c>
      <c r="J547" s="3">
        <v>1</v>
      </c>
      <c r="K547" t="s">
        <v>1377</v>
      </c>
      <c r="L547" s="4">
        <v>1</v>
      </c>
      <c r="M547" t="s">
        <v>1377</v>
      </c>
      <c r="N547">
        <f t="shared" si="33"/>
        <v>0</v>
      </c>
      <c r="P547">
        <f t="shared" si="34"/>
        <v>0</v>
      </c>
      <c r="Q547">
        <f t="shared" si="35"/>
        <v>1</v>
      </c>
      <c r="R547">
        <f t="shared" si="32"/>
        <v>1</v>
      </c>
      <c r="S547" t="s">
        <v>1378</v>
      </c>
      <c r="T547" t="s">
        <v>390</v>
      </c>
      <c r="Y547">
        <v>1</v>
      </c>
    </row>
    <row r="548" spans="1:25" hidden="1" x14ac:dyDescent="0.2">
      <c r="A548">
        <v>54637</v>
      </c>
      <c r="B548">
        <v>4</v>
      </c>
      <c r="C548" t="s">
        <v>1371</v>
      </c>
      <c r="D548" t="s">
        <v>1</v>
      </c>
      <c r="E548" t="s">
        <v>1038</v>
      </c>
      <c r="F548">
        <v>-79.949996948199995</v>
      </c>
      <c r="G548">
        <v>40.470001220699999</v>
      </c>
      <c r="H548" s="8" t="s">
        <v>1371</v>
      </c>
      <c r="I548" t="s">
        <v>1372</v>
      </c>
      <c r="J548" s="3">
        <v>1</v>
      </c>
      <c r="K548" t="s">
        <v>1379</v>
      </c>
      <c r="L548" s="4">
        <v>1</v>
      </c>
      <c r="M548" t="s">
        <v>1379</v>
      </c>
      <c r="N548">
        <f t="shared" si="33"/>
        <v>0</v>
      </c>
      <c r="P548">
        <f t="shared" si="34"/>
        <v>0</v>
      </c>
      <c r="Q548">
        <f t="shared" si="35"/>
        <v>1</v>
      </c>
      <c r="R548">
        <f t="shared" si="32"/>
        <v>1</v>
      </c>
      <c r="S548" t="s">
        <v>471</v>
      </c>
      <c r="T548" t="s">
        <v>938</v>
      </c>
      <c r="U548" t="s">
        <v>1</v>
      </c>
      <c r="V548" t="s">
        <v>939</v>
      </c>
      <c r="W548">
        <v>-79.957092000000003</v>
      </c>
      <c r="X548">
        <v>40.441184999999997</v>
      </c>
      <c r="Y548">
        <v>1</v>
      </c>
    </row>
    <row r="549" spans="1:25" hidden="1" x14ac:dyDescent="0.2">
      <c r="A549">
        <v>1331994</v>
      </c>
      <c r="B549">
        <v>4</v>
      </c>
      <c r="C549" t="s">
        <v>1380</v>
      </c>
      <c r="D549" t="s">
        <v>1</v>
      </c>
      <c r="E549" t="s">
        <v>1005</v>
      </c>
      <c r="F549">
        <v>-79.930000305199997</v>
      </c>
      <c r="G549">
        <v>40.450000762899997</v>
      </c>
      <c r="H549" s="8" t="s">
        <v>1380</v>
      </c>
      <c r="I549" t="s">
        <v>1381</v>
      </c>
      <c r="J549" s="3">
        <v>1</v>
      </c>
      <c r="K549" t="s">
        <v>1382</v>
      </c>
      <c r="L549" s="4">
        <v>1</v>
      </c>
      <c r="M549" t="s">
        <v>1382</v>
      </c>
      <c r="N549">
        <f t="shared" si="33"/>
        <v>0</v>
      </c>
      <c r="P549">
        <f t="shared" si="34"/>
        <v>0</v>
      </c>
      <c r="Q549">
        <f t="shared" si="35"/>
        <v>1</v>
      </c>
      <c r="R549">
        <f t="shared" si="32"/>
        <v>1</v>
      </c>
      <c r="S549" t="s">
        <v>1383</v>
      </c>
      <c r="T549" t="s">
        <v>1278</v>
      </c>
      <c r="U549" t="s">
        <v>1</v>
      </c>
      <c r="V549" t="s">
        <v>1138</v>
      </c>
      <c r="W549">
        <v>-79.932851999999997</v>
      </c>
      <c r="X549">
        <v>40.451374999999999</v>
      </c>
      <c r="Y549">
        <v>1</v>
      </c>
    </row>
    <row r="550" spans="1:25" hidden="1" x14ac:dyDescent="0.2">
      <c r="A550">
        <v>1331994</v>
      </c>
      <c r="B550">
        <v>4</v>
      </c>
      <c r="C550" t="s">
        <v>1380</v>
      </c>
      <c r="D550" t="s">
        <v>1</v>
      </c>
      <c r="E550" t="s">
        <v>1005</v>
      </c>
      <c r="F550">
        <v>-79.930000305199997</v>
      </c>
      <c r="G550">
        <v>40.450000762899997</v>
      </c>
      <c r="H550" s="8" t="s">
        <v>1380</v>
      </c>
      <c r="I550" t="s">
        <v>1381</v>
      </c>
      <c r="J550" s="3">
        <v>1</v>
      </c>
      <c r="K550" t="s">
        <v>1382</v>
      </c>
      <c r="L550" s="4">
        <v>1</v>
      </c>
      <c r="M550" t="s">
        <v>1382</v>
      </c>
      <c r="N550">
        <f t="shared" si="33"/>
        <v>0</v>
      </c>
      <c r="P550">
        <f t="shared" si="34"/>
        <v>0</v>
      </c>
      <c r="Q550">
        <f t="shared" si="35"/>
        <v>1</v>
      </c>
      <c r="R550">
        <f t="shared" si="32"/>
        <v>1</v>
      </c>
      <c r="S550" t="s">
        <v>1383</v>
      </c>
      <c r="T550" t="s">
        <v>1278</v>
      </c>
      <c r="U550" t="s">
        <v>1</v>
      </c>
      <c r="V550" t="s">
        <v>1138</v>
      </c>
      <c r="W550">
        <v>-79.932851999999997</v>
      </c>
      <c r="X550">
        <v>40.451374999999999</v>
      </c>
      <c r="Y550">
        <v>1</v>
      </c>
    </row>
    <row r="551" spans="1:25" hidden="1" x14ac:dyDescent="0.2">
      <c r="A551">
        <v>1331994</v>
      </c>
      <c r="B551">
        <v>4</v>
      </c>
      <c r="C551" t="s">
        <v>1380</v>
      </c>
      <c r="D551" t="s">
        <v>1</v>
      </c>
      <c r="E551" t="s">
        <v>1005</v>
      </c>
      <c r="F551">
        <v>-79.930000305199997</v>
      </c>
      <c r="G551">
        <v>40.450000762899997</v>
      </c>
      <c r="H551" s="8" t="s">
        <v>1380</v>
      </c>
      <c r="I551" t="s">
        <v>1381</v>
      </c>
      <c r="J551" s="3">
        <v>1</v>
      </c>
      <c r="K551" t="s">
        <v>1384</v>
      </c>
      <c r="L551" s="4">
        <v>1</v>
      </c>
      <c r="M551" t="s">
        <v>1384</v>
      </c>
      <c r="N551">
        <f t="shared" si="33"/>
        <v>0</v>
      </c>
      <c r="P551">
        <f t="shared" si="34"/>
        <v>0</v>
      </c>
      <c r="Q551">
        <f t="shared" si="35"/>
        <v>1</v>
      </c>
      <c r="R551">
        <f t="shared" si="32"/>
        <v>1</v>
      </c>
      <c r="S551" t="s">
        <v>1385</v>
      </c>
      <c r="T551" t="s">
        <v>1386</v>
      </c>
      <c r="U551" t="s">
        <v>1</v>
      </c>
      <c r="V551" t="s">
        <v>1387</v>
      </c>
      <c r="W551">
        <v>-79.966716000000005</v>
      </c>
      <c r="X551">
        <v>40.425941000000002</v>
      </c>
      <c r="Y551">
        <v>1</v>
      </c>
    </row>
    <row r="552" spans="1:25" hidden="1" x14ac:dyDescent="0.2">
      <c r="A552">
        <v>1331994</v>
      </c>
      <c r="B552">
        <v>4</v>
      </c>
      <c r="C552" t="s">
        <v>1380</v>
      </c>
      <c r="D552" t="s">
        <v>1</v>
      </c>
      <c r="E552" t="s">
        <v>1005</v>
      </c>
      <c r="F552">
        <v>-79.930000305199997</v>
      </c>
      <c r="G552">
        <v>40.450000762899997</v>
      </c>
      <c r="H552" s="8" t="s">
        <v>1380</v>
      </c>
      <c r="I552" t="s">
        <v>1381</v>
      </c>
      <c r="J552" s="3">
        <v>1</v>
      </c>
      <c r="K552" t="s">
        <v>1388</v>
      </c>
      <c r="L552" s="4">
        <v>1</v>
      </c>
      <c r="M552" t="s">
        <v>1388</v>
      </c>
      <c r="N552">
        <f t="shared" si="33"/>
        <v>0</v>
      </c>
      <c r="P552">
        <f t="shared" si="34"/>
        <v>0</v>
      </c>
      <c r="Q552">
        <f t="shared" si="35"/>
        <v>1</v>
      </c>
      <c r="R552">
        <f t="shared" si="32"/>
        <v>1</v>
      </c>
      <c r="S552" t="s">
        <v>1389</v>
      </c>
      <c r="T552" t="s">
        <v>337</v>
      </c>
      <c r="U552" t="s">
        <v>1</v>
      </c>
      <c r="V552" t="s">
        <v>1390</v>
      </c>
      <c r="W552">
        <v>-79.920715000000001</v>
      </c>
      <c r="X552">
        <v>40.452885000000002</v>
      </c>
      <c r="Y552">
        <v>1</v>
      </c>
    </row>
    <row r="553" spans="1:25" hidden="1" x14ac:dyDescent="0.2">
      <c r="A553">
        <v>16355082</v>
      </c>
      <c r="B553">
        <v>4</v>
      </c>
      <c r="C553" t="s">
        <v>1391</v>
      </c>
      <c r="D553" t="s">
        <v>1</v>
      </c>
      <c r="E553" t="s">
        <v>1392</v>
      </c>
      <c r="F553">
        <v>-80.059997558600003</v>
      </c>
      <c r="G553">
        <v>40.3600006104</v>
      </c>
      <c r="H553" s="8" t="s">
        <v>1391</v>
      </c>
      <c r="I553" t="s">
        <v>1393</v>
      </c>
      <c r="J553" s="3">
        <v>1</v>
      </c>
      <c r="K553" t="s">
        <v>1394</v>
      </c>
      <c r="L553" s="4">
        <v>1</v>
      </c>
      <c r="M553" t="s">
        <v>1394</v>
      </c>
      <c r="N553">
        <f t="shared" si="33"/>
        <v>0</v>
      </c>
      <c r="P553">
        <f t="shared" si="34"/>
        <v>0</v>
      </c>
      <c r="Q553">
        <f t="shared" si="35"/>
        <v>1</v>
      </c>
      <c r="R553">
        <f t="shared" si="32"/>
        <v>1</v>
      </c>
      <c r="S553" t="s">
        <v>1395</v>
      </c>
      <c r="T553" t="s">
        <v>1396</v>
      </c>
      <c r="U553" t="s">
        <v>1</v>
      </c>
      <c r="V553" t="s">
        <v>1397</v>
      </c>
      <c r="W553">
        <v>-79.923018999999996</v>
      </c>
      <c r="X553">
        <v>40.434151</v>
      </c>
      <c r="Y553">
        <v>1</v>
      </c>
    </row>
    <row r="554" spans="1:25" x14ac:dyDescent="0.2">
      <c r="A554">
        <v>16355082</v>
      </c>
      <c r="B554">
        <v>4</v>
      </c>
      <c r="C554" t="s">
        <v>1391</v>
      </c>
      <c r="D554" t="s">
        <v>1</v>
      </c>
      <c r="E554" t="s">
        <v>1392</v>
      </c>
      <c r="F554">
        <v>-80.059997558600003</v>
      </c>
      <c r="G554">
        <v>40.3600006104</v>
      </c>
      <c r="H554" s="8" t="s">
        <v>1391</v>
      </c>
      <c r="I554" t="s">
        <v>1393</v>
      </c>
      <c r="J554" s="3">
        <v>1</v>
      </c>
      <c r="K554" t="s">
        <v>1398</v>
      </c>
      <c r="L554" s="4">
        <v>2</v>
      </c>
      <c r="M554" t="s">
        <v>1398</v>
      </c>
      <c r="N554">
        <f t="shared" si="33"/>
        <v>1</v>
      </c>
      <c r="O554" s="10">
        <v>1</v>
      </c>
      <c r="P554">
        <f t="shared" si="34"/>
        <v>0</v>
      </c>
      <c r="Q554">
        <f t="shared" si="35"/>
        <v>0</v>
      </c>
      <c r="R554">
        <f t="shared" si="32"/>
        <v>1</v>
      </c>
      <c r="S554" t="s">
        <v>2594</v>
      </c>
      <c r="T554" t="s">
        <v>1399</v>
      </c>
      <c r="U554" t="s">
        <v>1</v>
      </c>
      <c r="V554" t="s">
        <v>1400</v>
      </c>
      <c r="W554">
        <v>-79.920531999999994</v>
      </c>
      <c r="X554">
        <v>40.483516999999999</v>
      </c>
      <c r="Y554">
        <v>2</v>
      </c>
    </row>
    <row r="555" spans="1:25" hidden="1" x14ac:dyDescent="0.2">
      <c r="A555">
        <v>16355082</v>
      </c>
      <c r="B555">
        <v>4</v>
      </c>
      <c r="C555" t="s">
        <v>1391</v>
      </c>
      <c r="D555" t="s">
        <v>1</v>
      </c>
      <c r="E555" t="s">
        <v>1392</v>
      </c>
      <c r="F555">
        <v>-80.059997558600003</v>
      </c>
      <c r="G555">
        <v>40.3600006104</v>
      </c>
      <c r="H555" s="8" t="s">
        <v>1391</v>
      </c>
      <c r="I555" t="s">
        <v>1393</v>
      </c>
      <c r="J555" s="3">
        <v>1</v>
      </c>
      <c r="K555" t="s">
        <v>1394</v>
      </c>
      <c r="L555" s="4">
        <v>1</v>
      </c>
      <c r="M555" t="s">
        <v>1394</v>
      </c>
      <c r="N555">
        <f t="shared" si="33"/>
        <v>0</v>
      </c>
      <c r="P555">
        <f t="shared" si="34"/>
        <v>0</v>
      </c>
      <c r="Q555">
        <f t="shared" si="35"/>
        <v>1</v>
      </c>
      <c r="R555">
        <f t="shared" si="32"/>
        <v>1</v>
      </c>
      <c r="S555" t="s">
        <v>1395</v>
      </c>
      <c r="T555" t="s">
        <v>1396</v>
      </c>
      <c r="U555" t="s">
        <v>1</v>
      </c>
      <c r="V555" t="s">
        <v>1397</v>
      </c>
      <c r="W555">
        <v>-79.923018999999996</v>
      </c>
      <c r="X555">
        <v>40.434151</v>
      </c>
      <c r="Y555">
        <v>1</v>
      </c>
    </row>
    <row r="556" spans="1:25" hidden="1" x14ac:dyDescent="0.2">
      <c r="A556">
        <v>16355082</v>
      </c>
      <c r="B556">
        <v>4</v>
      </c>
      <c r="C556" t="s">
        <v>1391</v>
      </c>
      <c r="D556" t="s">
        <v>1</v>
      </c>
      <c r="E556" t="s">
        <v>1392</v>
      </c>
      <c r="F556">
        <v>-80.059997558600003</v>
      </c>
      <c r="G556">
        <v>40.3600006104</v>
      </c>
      <c r="H556" s="8" t="s">
        <v>1391</v>
      </c>
      <c r="I556" t="s">
        <v>1393</v>
      </c>
      <c r="J556" s="3">
        <v>1</v>
      </c>
      <c r="K556" t="s">
        <v>1401</v>
      </c>
      <c r="L556" s="4">
        <v>1</v>
      </c>
      <c r="M556" t="s">
        <v>1401</v>
      </c>
      <c r="N556">
        <f t="shared" si="33"/>
        <v>0</v>
      </c>
      <c r="P556">
        <f t="shared" si="34"/>
        <v>0</v>
      </c>
      <c r="Q556">
        <f t="shared" si="35"/>
        <v>1</v>
      </c>
      <c r="R556">
        <f t="shared" si="32"/>
        <v>1</v>
      </c>
      <c r="S556" t="s">
        <v>2593</v>
      </c>
      <c r="T556" t="s">
        <v>1402</v>
      </c>
      <c r="U556" t="s">
        <v>1</v>
      </c>
      <c r="V556" t="s">
        <v>1403</v>
      </c>
      <c r="W556">
        <v>-80.007401000000002</v>
      </c>
      <c r="X556">
        <v>40.434921000000003</v>
      </c>
      <c r="Y556">
        <v>1</v>
      </c>
    </row>
    <row r="557" spans="1:25" hidden="1" x14ac:dyDescent="0.2">
      <c r="A557">
        <v>10366</v>
      </c>
      <c r="B557">
        <v>4</v>
      </c>
      <c r="C557" t="s">
        <v>1404</v>
      </c>
      <c r="D557" t="s">
        <v>1</v>
      </c>
      <c r="E557" t="s">
        <v>592</v>
      </c>
      <c r="F557">
        <v>-79.919998168899994</v>
      </c>
      <c r="G557">
        <v>40.430000305199997</v>
      </c>
      <c r="H557" s="8" t="s">
        <v>1404</v>
      </c>
      <c r="I557" t="s">
        <v>1405</v>
      </c>
      <c r="J557" s="3">
        <v>1</v>
      </c>
      <c r="K557" t="s">
        <v>1406</v>
      </c>
      <c r="L557" s="4">
        <v>1</v>
      </c>
      <c r="M557" t="s">
        <v>1406</v>
      </c>
      <c r="N557">
        <f t="shared" si="33"/>
        <v>0</v>
      </c>
      <c r="P557">
        <f t="shared" si="34"/>
        <v>0</v>
      </c>
      <c r="Q557">
        <f t="shared" si="35"/>
        <v>1</v>
      </c>
      <c r="R557">
        <f t="shared" si="32"/>
        <v>1</v>
      </c>
      <c r="S557" t="s">
        <v>1407</v>
      </c>
      <c r="T557" t="s">
        <v>1408</v>
      </c>
      <c r="U557" t="s">
        <v>1</v>
      </c>
      <c r="V557" t="s">
        <v>1409</v>
      </c>
      <c r="W557">
        <v>-79.949496999999994</v>
      </c>
      <c r="X557">
        <v>40.445650999999998</v>
      </c>
      <c r="Y557">
        <v>1</v>
      </c>
    </row>
    <row r="558" spans="1:25" hidden="1" x14ac:dyDescent="0.2">
      <c r="A558">
        <v>10366</v>
      </c>
      <c r="B558">
        <v>4</v>
      </c>
      <c r="C558" t="s">
        <v>1404</v>
      </c>
      <c r="D558" t="s">
        <v>1</v>
      </c>
      <c r="E558" t="s">
        <v>592</v>
      </c>
      <c r="F558">
        <v>-79.919998168899994</v>
      </c>
      <c r="G558">
        <v>40.430000305199997</v>
      </c>
      <c r="H558" s="8" t="s">
        <v>1404</v>
      </c>
      <c r="I558" t="s">
        <v>1405</v>
      </c>
      <c r="J558" s="3">
        <v>1</v>
      </c>
      <c r="K558" t="s">
        <v>1406</v>
      </c>
      <c r="L558" s="4">
        <v>1</v>
      </c>
      <c r="M558" t="s">
        <v>1406</v>
      </c>
      <c r="N558">
        <f t="shared" si="33"/>
        <v>0</v>
      </c>
      <c r="P558">
        <f t="shared" si="34"/>
        <v>0</v>
      </c>
      <c r="Q558">
        <f t="shared" si="35"/>
        <v>1</v>
      </c>
      <c r="R558">
        <f t="shared" si="32"/>
        <v>1</v>
      </c>
      <c r="S558" t="s">
        <v>1407</v>
      </c>
      <c r="T558" t="s">
        <v>146</v>
      </c>
      <c r="U558" t="s">
        <v>1410</v>
      </c>
      <c r="V558" t="s">
        <v>1411</v>
      </c>
      <c r="W558">
        <v>-79.956929000000002</v>
      </c>
      <c r="X558">
        <v>40.441560000000003</v>
      </c>
      <c r="Y558">
        <v>1</v>
      </c>
    </row>
    <row r="559" spans="1:25" hidden="1" x14ac:dyDescent="0.2">
      <c r="A559">
        <v>10366</v>
      </c>
      <c r="B559">
        <v>4</v>
      </c>
      <c r="C559" t="s">
        <v>1404</v>
      </c>
      <c r="D559" t="s">
        <v>1</v>
      </c>
      <c r="E559" t="s">
        <v>592</v>
      </c>
      <c r="F559">
        <v>-79.919998168899994</v>
      </c>
      <c r="G559">
        <v>40.430000305199997</v>
      </c>
      <c r="H559" s="8" t="s">
        <v>1404</v>
      </c>
      <c r="I559" t="s">
        <v>1405</v>
      </c>
      <c r="J559" s="3">
        <v>1</v>
      </c>
      <c r="K559" t="s">
        <v>1406</v>
      </c>
      <c r="L559" s="4">
        <v>1</v>
      </c>
      <c r="M559" t="s">
        <v>1406</v>
      </c>
      <c r="N559">
        <f t="shared" si="33"/>
        <v>0</v>
      </c>
      <c r="P559">
        <f t="shared" si="34"/>
        <v>0</v>
      </c>
      <c r="Q559">
        <f t="shared" si="35"/>
        <v>1</v>
      </c>
      <c r="R559">
        <f t="shared" si="32"/>
        <v>1</v>
      </c>
      <c r="S559" t="s">
        <v>1407</v>
      </c>
      <c r="T559" t="s">
        <v>1408</v>
      </c>
      <c r="U559" t="s">
        <v>1</v>
      </c>
      <c r="V559" t="s">
        <v>1409</v>
      </c>
      <c r="W559">
        <v>-79.949496999999994</v>
      </c>
      <c r="X559">
        <v>40.445650999999998</v>
      </c>
      <c r="Y559">
        <v>1</v>
      </c>
    </row>
    <row r="560" spans="1:25" hidden="1" x14ac:dyDescent="0.2">
      <c r="A560">
        <v>10366</v>
      </c>
      <c r="B560">
        <v>4</v>
      </c>
      <c r="C560" t="s">
        <v>1404</v>
      </c>
      <c r="D560" t="s">
        <v>1</v>
      </c>
      <c r="E560" t="s">
        <v>592</v>
      </c>
      <c r="F560">
        <v>-79.919998168899994</v>
      </c>
      <c r="G560">
        <v>40.430000305199997</v>
      </c>
      <c r="H560" s="8" t="s">
        <v>1404</v>
      </c>
      <c r="I560" t="s">
        <v>1405</v>
      </c>
      <c r="J560" s="3">
        <v>1</v>
      </c>
      <c r="K560" t="s">
        <v>1406</v>
      </c>
      <c r="L560" s="4">
        <v>1</v>
      </c>
      <c r="M560" t="s">
        <v>1406</v>
      </c>
      <c r="N560">
        <f t="shared" si="33"/>
        <v>0</v>
      </c>
      <c r="P560">
        <f t="shared" si="34"/>
        <v>0</v>
      </c>
      <c r="Q560">
        <f t="shared" si="35"/>
        <v>1</v>
      </c>
      <c r="R560">
        <f t="shared" si="32"/>
        <v>1</v>
      </c>
      <c r="S560" t="s">
        <v>1407</v>
      </c>
      <c r="T560" t="s">
        <v>1412</v>
      </c>
      <c r="U560" t="s">
        <v>1</v>
      </c>
      <c r="V560" t="s">
        <v>1413</v>
      </c>
      <c r="W560">
        <v>-79.965430999999995</v>
      </c>
      <c r="X560">
        <v>40.426212</v>
      </c>
      <c r="Y560">
        <v>1</v>
      </c>
    </row>
    <row r="561" spans="1:25" hidden="1" x14ac:dyDescent="0.2">
      <c r="A561">
        <v>6297692</v>
      </c>
      <c r="B561">
        <v>4</v>
      </c>
      <c r="C561" t="s">
        <v>1414</v>
      </c>
      <c r="D561" t="s">
        <v>1</v>
      </c>
      <c r="E561" t="s">
        <v>1038</v>
      </c>
      <c r="F561">
        <v>-79.949996948199995</v>
      </c>
      <c r="G561">
        <v>40.470001220699999</v>
      </c>
      <c r="H561" s="8" t="s">
        <v>1414</v>
      </c>
      <c r="I561" t="s">
        <v>1415</v>
      </c>
      <c r="J561" s="3">
        <v>1</v>
      </c>
      <c r="K561" t="s">
        <v>548</v>
      </c>
      <c r="L561" s="4">
        <v>1</v>
      </c>
      <c r="M561" t="s">
        <v>548</v>
      </c>
      <c r="N561">
        <f t="shared" si="33"/>
        <v>0</v>
      </c>
      <c r="P561">
        <f t="shared" si="34"/>
        <v>0</v>
      </c>
      <c r="Q561">
        <f t="shared" si="35"/>
        <v>1</v>
      </c>
      <c r="R561">
        <f t="shared" si="32"/>
        <v>1</v>
      </c>
      <c r="S561" t="s">
        <v>852</v>
      </c>
      <c r="T561" t="s">
        <v>550</v>
      </c>
      <c r="U561" t="s">
        <v>1</v>
      </c>
      <c r="V561" t="s">
        <v>551</v>
      </c>
      <c r="W561">
        <v>-80.010818</v>
      </c>
      <c r="X561">
        <v>40.445937999999998</v>
      </c>
      <c r="Y561">
        <v>1</v>
      </c>
    </row>
    <row r="562" spans="1:25" hidden="1" x14ac:dyDescent="0.2">
      <c r="A562">
        <v>6297692</v>
      </c>
      <c r="B562">
        <v>4</v>
      </c>
      <c r="C562" t="s">
        <v>1414</v>
      </c>
      <c r="D562" t="s">
        <v>1</v>
      </c>
      <c r="E562" t="s">
        <v>1038</v>
      </c>
      <c r="F562">
        <v>-79.949996948199995</v>
      </c>
      <c r="G562">
        <v>40.470001220699999</v>
      </c>
      <c r="H562" s="8" t="s">
        <v>1414</v>
      </c>
      <c r="I562" t="s">
        <v>1415</v>
      </c>
      <c r="J562" s="3">
        <v>1</v>
      </c>
      <c r="K562" t="s">
        <v>838</v>
      </c>
      <c r="L562" s="4">
        <v>1</v>
      </c>
      <c r="M562" t="s">
        <v>838</v>
      </c>
      <c r="N562">
        <f t="shared" si="33"/>
        <v>0</v>
      </c>
      <c r="P562">
        <f t="shared" si="34"/>
        <v>0</v>
      </c>
      <c r="Q562">
        <f t="shared" si="35"/>
        <v>1</v>
      </c>
      <c r="R562">
        <f t="shared" si="32"/>
        <v>1</v>
      </c>
      <c r="S562" t="s">
        <v>1416</v>
      </c>
      <c r="T562" t="s">
        <v>208</v>
      </c>
      <c r="U562" t="s">
        <v>209</v>
      </c>
      <c r="V562" t="s">
        <v>210</v>
      </c>
      <c r="W562">
        <v>-80.052841999999998</v>
      </c>
      <c r="X562">
        <v>40.633237000000001</v>
      </c>
      <c r="Y562">
        <v>1</v>
      </c>
    </row>
    <row r="563" spans="1:25" hidden="1" x14ac:dyDescent="0.2">
      <c r="A563">
        <v>6297692</v>
      </c>
      <c r="B563">
        <v>4</v>
      </c>
      <c r="C563" t="s">
        <v>1414</v>
      </c>
      <c r="D563" t="s">
        <v>1</v>
      </c>
      <c r="E563" t="s">
        <v>1038</v>
      </c>
      <c r="F563">
        <v>-79.949996948199995</v>
      </c>
      <c r="G563">
        <v>40.470001220699999</v>
      </c>
      <c r="H563" s="8" t="s">
        <v>1414</v>
      </c>
      <c r="I563" t="s">
        <v>1415</v>
      </c>
      <c r="J563" s="3">
        <v>2</v>
      </c>
      <c r="K563" t="s">
        <v>842</v>
      </c>
      <c r="L563" s="4">
        <v>2</v>
      </c>
      <c r="M563" t="s">
        <v>842</v>
      </c>
      <c r="N563">
        <f t="shared" si="33"/>
        <v>0</v>
      </c>
      <c r="P563">
        <f t="shared" si="34"/>
        <v>1</v>
      </c>
      <c r="Q563">
        <f t="shared" si="35"/>
        <v>1</v>
      </c>
      <c r="R563">
        <f t="shared" si="32"/>
        <v>1</v>
      </c>
      <c r="S563" t="s">
        <v>843</v>
      </c>
      <c r="T563" t="s">
        <v>844</v>
      </c>
      <c r="U563" t="s">
        <v>1</v>
      </c>
      <c r="V563" t="s">
        <v>845</v>
      </c>
      <c r="W563">
        <v>-80.005486000000005</v>
      </c>
      <c r="X563">
        <v>40.433948999999998</v>
      </c>
      <c r="Y563">
        <v>2</v>
      </c>
    </row>
    <row r="564" spans="1:25" x14ac:dyDescent="0.2">
      <c r="A564">
        <v>6297692</v>
      </c>
      <c r="B564">
        <v>4</v>
      </c>
      <c r="C564" t="s">
        <v>1414</v>
      </c>
      <c r="D564" t="s">
        <v>1</v>
      </c>
      <c r="E564" t="s">
        <v>1038</v>
      </c>
      <c r="F564">
        <v>-79.949996948199995</v>
      </c>
      <c r="G564">
        <v>40.470001220699999</v>
      </c>
      <c r="H564" s="8" t="s">
        <v>1414</v>
      </c>
      <c r="I564" t="s">
        <v>1415</v>
      </c>
      <c r="J564" s="3">
        <v>2</v>
      </c>
      <c r="K564" t="s">
        <v>503</v>
      </c>
      <c r="L564" s="4">
        <v>1</v>
      </c>
      <c r="M564" t="s">
        <v>503</v>
      </c>
      <c r="N564">
        <f t="shared" si="33"/>
        <v>1</v>
      </c>
      <c r="O564" s="10">
        <v>2</v>
      </c>
      <c r="P564">
        <f t="shared" si="34"/>
        <v>0</v>
      </c>
      <c r="Q564">
        <f t="shared" si="35"/>
        <v>0</v>
      </c>
      <c r="R564">
        <f t="shared" si="32"/>
        <v>1</v>
      </c>
      <c r="S564" t="s">
        <v>857</v>
      </c>
      <c r="T564" t="s">
        <v>276</v>
      </c>
      <c r="U564" t="s">
        <v>1</v>
      </c>
      <c r="V564" t="s">
        <v>277</v>
      </c>
      <c r="W564">
        <v>-79.932975999999996</v>
      </c>
      <c r="X564">
        <v>40.451439000000001</v>
      </c>
      <c r="Y564">
        <v>1</v>
      </c>
    </row>
    <row r="565" spans="1:25" hidden="1" x14ac:dyDescent="0.2">
      <c r="A565">
        <v>7047252</v>
      </c>
      <c r="B565">
        <v>4</v>
      </c>
      <c r="C565" t="s">
        <v>1417</v>
      </c>
      <c r="D565" t="s">
        <v>209</v>
      </c>
      <c r="E565" t="s">
        <v>2</v>
      </c>
      <c r="F565">
        <v>-80.059997558600003</v>
      </c>
      <c r="G565">
        <v>40.6199989319</v>
      </c>
      <c r="H565" s="8" t="s">
        <v>1417</v>
      </c>
      <c r="I565" t="s">
        <v>1418</v>
      </c>
      <c r="J565" s="3">
        <v>1</v>
      </c>
      <c r="K565" t="s">
        <v>1419</v>
      </c>
      <c r="L565" s="4">
        <v>1</v>
      </c>
      <c r="M565" t="s">
        <v>1419</v>
      </c>
      <c r="N565">
        <f t="shared" si="33"/>
        <v>0</v>
      </c>
      <c r="P565">
        <f t="shared" si="34"/>
        <v>0</v>
      </c>
      <c r="Q565">
        <f t="shared" si="35"/>
        <v>1</v>
      </c>
      <c r="R565">
        <f t="shared" si="32"/>
        <v>1</v>
      </c>
      <c r="S565" t="s">
        <v>1420</v>
      </c>
      <c r="T565" t="s">
        <v>1421</v>
      </c>
      <c r="U565" t="s">
        <v>1422</v>
      </c>
      <c r="V565" t="s">
        <v>1423</v>
      </c>
      <c r="W565">
        <v>-80.317322000000004</v>
      </c>
      <c r="X565">
        <v>40.697280999999997</v>
      </c>
      <c r="Y565">
        <v>1</v>
      </c>
    </row>
    <row r="566" spans="1:25" x14ac:dyDescent="0.2">
      <c r="A566">
        <v>7047252</v>
      </c>
      <c r="B566">
        <v>4</v>
      </c>
      <c r="C566" t="s">
        <v>1417</v>
      </c>
      <c r="D566" t="s">
        <v>209</v>
      </c>
      <c r="E566" t="s">
        <v>2</v>
      </c>
      <c r="F566">
        <v>-80.059997558600003</v>
      </c>
      <c r="G566">
        <v>40.6199989319</v>
      </c>
      <c r="H566" s="8" t="s">
        <v>1417</v>
      </c>
      <c r="I566" t="s">
        <v>1418</v>
      </c>
      <c r="J566" s="3">
        <v>2</v>
      </c>
      <c r="K566" t="s">
        <v>1424</v>
      </c>
      <c r="L566" s="4">
        <v>1</v>
      </c>
      <c r="M566" t="s">
        <v>1424</v>
      </c>
      <c r="N566">
        <f t="shared" si="33"/>
        <v>1</v>
      </c>
      <c r="O566" s="10">
        <v>1</v>
      </c>
      <c r="P566">
        <f t="shared" si="34"/>
        <v>0</v>
      </c>
      <c r="Q566">
        <f t="shared" si="35"/>
        <v>0</v>
      </c>
      <c r="R566">
        <f t="shared" si="32"/>
        <v>1</v>
      </c>
      <c r="S566" t="s">
        <v>1425</v>
      </c>
      <c r="T566" t="s">
        <v>1426</v>
      </c>
      <c r="U566" t="s">
        <v>31</v>
      </c>
      <c r="V566" t="s">
        <v>1427</v>
      </c>
      <c r="W566">
        <v>-80.007310000000004</v>
      </c>
      <c r="X566">
        <v>40.604773999999999</v>
      </c>
      <c r="Y566">
        <v>1</v>
      </c>
    </row>
    <row r="567" spans="1:25" x14ac:dyDescent="0.2">
      <c r="A567">
        <v>7047252</v>
      </c>
      <c r="B567">
        <v>4</v>
      </c>
      <c r="C567" t="s">
        <v>1417</v>
      </c>
      <c r="D567" t="s">
        <v>209</v>
      </c>
      <c r="E567" t="s">
        <v>2</v>
      </c>
      <c r="F567">
        <v>-80.059997558600003</v>
      </c>
      <c r="G567">
        <v>40.6199989319</v>
      </c>
      <c r="H567" s="8" t="s">
        <v>1417</v>
      </c>
      <c r="I567" t="s">
        <v>1418</v>
      </c>
      <c r="J567" s="3">
        <v>2</v>
      </c>
      <c r="K567" t="s">
        <v>1428</v>
      </c>
      <c r="L567" s="4">
        <v>1</v>
      </c>
      <c r="M567" t="s">
        <v>1428</v>
      </c>
      <c r="N567">
        <f t="shared" si="33"/>
        <v>1</v>
      </c>
      <c r="O567" s="10">
        <v>1</v>
      </c>
      <c r="P567">
        <f t="shared" si="34"/>
        <v>0</v>
      </c>
      <c r="Q567">
        <f t="shared" si="35"/>
        <v>0</v>
      </c>
      <c r="R567">
        <f t="shared" si="32"/>
        <v>1</v>
      </c>
      <c r="S567" t="s">
        <v>1429</v>
      </c>
      <c r="T567" t="s">
        <v>1426</v>
      </c>
      <c r="U567" t="s">
        <v>31</v>
      </c>
      <c r="V567" t="s">
        <v>1427</v>
      </c>
      <c r="W567">
        <v>-80.015388000000002</v>
      </c>
      <c r="X567">
        <v>40.609347999999997</v>
      </c>
      <c r="Y567">
        <v>1</v>
      </c>
    </row>
    <row r="568" spans="1:25" hidden="1" x14ac:dyDescent="0.2">
      <c r="A568">
        <v>7047252</v>
      </c>
      <c r="B568">
        <v>4</v>
      </c>
      <c r="C568" t="s">
        <v>1417</v>
      </c>
      <c r="D568" t="s">
        <v>209</v>
      </c>
      <c r="E568" t="s">
        <v>2</v>
      </c>
      <c r="F568">
        <v>-80.059997558600003</v>
      </c>
      <c r="G568">
        <v>40.6199989319</v>
      </c>
      <c r="H568" s="8" t="s">
        <v>1417</v>
      </c>
      <c r="I568" t="s">
        <v>1418</v>
      </c>
      <c r="J568" s="3">
        <v>1</v>
      </c>
      <c r="K568" t="s">
        <v>727</v>
      </c>
      <c r="L568" s="4">
        <v>1</v>
      </c>
      <c r="M568" t="s">
        <v>727</v>
      </c>
      <c r="N568">
        <f t="shared" si="33"/>
        <v>0</v>
      </c>
      <c r="P568">
        <f t="shared" si="34"/>
        <v>0</v>
      </c>
      <c r="Q568">
        <f t="shared" si="35"/>
        <v>1</v>
      </c>
      <c r="R568">
        <f t="shared" si="32"/>
        <v>1</v>
      </c>
      <c r="S568" t="s">
        <v>1430</v>
      </c>
      <c r="T568" t="s">
        <v>518</v>
      </c>
      <c r="U568" t="s">
        <v>519</v>
      </c>
      <c r="V568" t="s">
        <v>520</v>
      </c>
      <c r="W568">
        <v>-79.763419999999996</v>
      </c>
      <c r="X568">
        <v>40.420403</v>
      </c>
      <c r="Y568">
        <v>1</v>
      </c>
    </row>
    <row r="569" spans="1:25" hidden="1" x14ac:dyDescent="0.2">
      <c r="A569">
        <v>3544832</v>
      </c>
      <c r="B569">
        <v>4</v>
      </c>
      <c r="C569" t="s">
        <v>1431</v>
      </c>
      <c r="D569" t="s">
        <v>1</v>
      </c>
      <c r="E569" t="s">
        <v>427</v>
      </c>
      <c r="F569">
        <v>-79.910003662099996</v>
      </c>
      <c r="G569">
        <v>40.450000762899997</v>
      </c>
      <c r="H569" s="8" t="s">
        <v>1431</v>
      </c>
      <c r="I569" t="s">
        <v>1432</v>
      </c>
      <c r="J569" s="3">
        <v>1</v>
      </c>
      <c r="K569" t="s">
        <v>1433</v>
      </c>
      <c r="L569" s="4">
        <v>1</v>
      </c>
      <c r="M569" t="s">
        <v>1433</v>
      </c>
      <c r="N569">
        <f t="shared" si="33"/>
        <v>0</v>
      </c>
      <c r="P569">
        <f t="shared" si="34"/>
        <v>0</v>
      </c>
      <c r="Q569">
        <f t="shared" si="35"/>
        <v>1</v>
      </c>
      <c r="R569">
        <f t="shared" si="32"/>
        <v>1</v>
      </c>
      <c r="S569" t="s">
        <v>1434</v>
      </c>
      <c r="T569" t="s">
        <v>1435</v>
      </c>
      <c r="U569" t="s">
        <v>1</v>
      </c>
      <c r="V569" t="s">
        <v>1436</v>
      </c>
      <c r="W569">
        <v>-79.915108000000004</v>
      </c>
      <c r="X569">
        <v>40.456543000000003</v>
      </c>
      <c r="Y569">
        <v>1</v>
      </c>
    </row>
    <row r="570" spans="1:25" hidden="1" x14ac:dyDescent="0.2">
      <c r="A570">
        <v>3544832</v>
      </c>
      <c r="B570">
        <v>4</v>
      </c>
      <c r="C570" t="s">
        <v>1431</v>
      </c>
      <c r="D570" t="s">
        <v>1</v>
      </c>
      <c r="E570" t="s">
        <v>427</v>
      </c>
      <c r="F570">
        <v>-79.910003662099996</v>
      </c>
      <c r="G570">
        <v>40.450000762899997</v>
      </c>
      <c r="H570" s="8" t="s">
        <v>1431</v>
      </c>
      <c r="I570" t="s">
        <v>1432</v>
      </c>
      <c r="J570" s="3">
        <v>1</v>
      </c>
      <c r="K570" t="s">
        <v>1433</v>
      </c>
      <c r="L570" s="4">
        <v>1</v>
      </c>
      <c r="M570" t="s">
        <v>1433</v>
      </c>
      <c r="N570">
        <f t="shared" si="33"/>
        <v>0</v>
      </c>
      <c r="P570">
        <f t="shared" si="34"/>
        <v>0</v>
      </c>
      <c r="Q570">
        <f t="shared" si="35"/>
        <v>1</v>
      </c>
      <c r="R570">
        <f t="shared" si="32"/>
        <v>1</v>
      </c>
      <c r="S570" t="s">
        <v>1434</v>
      </c>
      <c r="T570" t="s">
        <v>1435</v>
      </c>
      <c r="U570" t="s">
        <v>1</v>
      </c>
      <c r="V570" t="s">
        <v>1436</v>
      </c>
      <c r="W570">
        <v>-79.915108000000004</v>
      </c>
      <c r="X570">
        <v>40.456543000000003</v>
      </c>
      <c r="Y570">
        <v>1</v>
      </c>
    </row>
    <row r="571" spans="1:25" hidden="1" x14ac:dyDescent="0.2">
      <c r="A571">
        <v>3544832</v>
      </c>
      <c r="B571">
        <v>4</v>
      </c>
      <c r="C571" t="s">
        <v>1431</v>
      </c>
      <c r="D571" t="s">
        <v>1</v>
      </c>
      <c r="E571" t="s">
        <v>427</v>
      </c>
      <c r="F571">
        <v>-79.910003662099996</v>
      </c>
      <c r="G571">
        <v>40.450000762899997</v>
      </c>
      <c r="H571" s="8" t="s">
        <v>1431</v>
      </c>
      <c r="I571" t="s">
        <v>1432</v>
      </c>
      <c r="J571" s="3">
        <v>1</v>
      </c>
      <c r="K571" t="s">
        <v>1433</v>
      </c>
      <c r="L571" s="4">
        <v>1</v>
      </c>
      <c r="M571" t="s">
        <v>1433</v>
      </c>
      <c r="N571">
        <f t="shared" si="33"/>
        <v>0</v>
      </c>
      <c r="P571">
        <f t="shared" si="34"/>
        <v>0</v>
      </c>
      <c r="Q571">
        <f t="shared" si="35"/>
        <v>1</v>
      </c>
      <c r="R571">
        <f t="shared" si="32"/>
        <v>1</v>
      </c>
      <c r="S571" t="s">
        <v>1434</v>
      </c>
      <c r="T571" t="s">
        <v>1435</v>
      </c>
      <c r="U571" t="s">
        <v>1</v>
      </c>
      <c r="V571" t="s">
        <v>1436</v>
      </c>
      <c r="W571">
        <v>-79.915108000000004</v>
      </c>
      <c r="X571">
        <v>40.456543000000003</v>
      </c>
      <c r="Y571">
        <v>1</v>
      </c>
    </row>
    <row r="572" spans="1:25" hidden="1" x14ac:dyDescent="0.2">
      <c r="A572">
        <v>3544832</v>
      </c>
      <c r="B572">
        <v>4</v>
      </c>
      <c r="C572" t="s">
        <v>1431</v>
      </c>
      <c r="D572" t="s">
        <v>1</v>
      </c>
      <c r="E572" t="s">
        <v>427</v>
      </c>
      <c r="F572">
        <v>-79.910003662099996</v>
      </c>
      <c r="G572">
        <v>40.450000762899997</v>
      </c>
      <c r="H572" s="8" t="s">
        <v>1431</v>
      </c>
      <c r="I572" t="s">
        <v>1432</v>
      </c>
      <c r="J572" s="3">
        <v>1</v>
      </c>
      <c r="K572" t="s">
        <v>1433</v>
      </c>
      <c r="L572" s="4">
        <v>1</v>
      </c>
      <c r="M572" t="s">
        <v>1433</v>
      </c>
      <c r="N572">
        <f t="shared" si="33"/>
        <v>0</v>
      </c>
      <c r="P572">
        <f t="shared" si="34"/>
        <v>0</v>
      </c>
      <c r="Q572">
        <f t="shared" si="35"/>
        <v>1</v>
      </c>
      <c r="R572">
        <f t="shared" si="32"/>
        <v>1</v>
      </c>
      <c r="S572" t="s">
        <v>1434</v>
      </c>
      <c r="T572" t="s">
        <v>1435</v>
      </c>
      <c r="U572" t="s">
        <v>1</v>
      </c>
      <c r="V572" t="s">
        <v>1436</v>
      </c>
      <c r="W572">
        <v>-79.915108000000004</v>
      </c>
      <c r="X572">
        <v>40.456543000000003</v>
      </c>
      <c r="Y572">
        <v>1</v>
      </c>
    </row>
    <row r="573" spans="1:25" hidden="1" x14ac:dyDescent="0.2">
      <c r="A573">
        <v>14815192</v>
      </c>
      <c r="B573">
        <v>3</v>
      </c>
      <c r="C573" t="s">
        <v>1437</v>
      </c>
      <c r="D573" t="s">
        <v>1</v>
      </c>
      <c r="E573" t="s">
        <v>2</v>
      </c>
      <c r="F573">
        <v>-79.930000305199997</v>
      </c>
      <c r="G573">
        <v>40.450000762899997</v>
      </c>
      <c r="H573" s="8" t="s">
        <v>1437</v>
      </c>
      <c r="I573" t="s">
        <v>1438</v>
      </c>
      <c r="J573" s="3">
        <v>1</v>
      </c>
      <c r="K573" t="s">
        <v>831</v>
      </c>
      <c r="L573" s="4">
        <v>1</v>
      </c>
      <c r="M573" t="s">
        <v>831</v>
      </c>
      <c r="N573">
        <f t="shared" si="33"/>
        <v>0</v>
      </c>
      <c r="P573">
        <f t="shared" si="34"/>
        <v>0</v>
      </c>
      <c r="Q573">
        <f t="shared" si="35"/>
        <v>1</v>
      </c>
      <c r="R573">
        <f t="shared" si="32"/>
        <v>1</v>
      </c>
      <c r="S573" t="s">
        <v>1439</v>
      </c>
      <c r="T573" t="s">
        <v>49</v>
      </c>
      <c r="U573" t="s">
        <v>1</v>
      </c>
      <c r="V573" t="s">
        <v>1440</v>
      </c>
      <c r="W573">
        <v>-80.003450000000001</v>
      </c>
      <c r="X573">
        <v>40.452233999999997</v>
      </c>
      <c r="Y573">
        <v>1</v>
      </c>
    </row>
    <row r="574" spans="1:25" hidden="1" x14ac:dyDescent="0.2">
      <c r="A574">
        <v>14815192</v>
      </c>
      <c r="B574">
        <v>3</v>
      </c>
      <c r="C574" t="s">
        <v>1437</v>
      </c>
      <c r="D574" t="s">
        <v>1</v>
      </c>
      <c r="E574" t="s">
        <v>2</v>
      </c>
      <c r="F574">
        <v>-79.930000305199997</v>
      </c>
      <c r="G574">
        <v>40.450000762899997</v>
      </c>
      <c r="H574" s="8" t="s">
        <v>1437</v>
      </c>
      <c r="I574" t="s">
        <v>1438</v>
      </c>
      <c r="J574" s="3">
        <v>1</v>
      </c>
      <c r="K574" t="s">
        <v>1441</v>
      </c>
      <c r="L574" s="4">
        <v>1</v>
      </c>
      <c r="M574" t="s">
        <v>1441</v>
      </c>
      <c r="N574">
        <f t="shared" si="33"/>
        <v>0</v>
      </c>
      <c r="P574">
        <f t="shared" si="34"/>
        <v>0</v>
      </c>
      <c r="Q574">
        <f t="shared" si="35"/>
        <v>1</v>
      </c>
      <c r="R574">
        <f t="shared" si="32"/>
        <v>1</v>
      </c>
      <c r="S574" t="s">
        <v>1442</v>
      </c>
      <c r="T574" t="s">
        <v>1443</v>
      </c>
      <c r="U574" t="s">
        <v>1</v>
      </c>
      <c r="V574" t="s">
        <v>1444</v>
      </c>
      <c r="W574">
        <v>-79.933571000000001</v>
      </c>
      <c r="X574">
        <v>40.45129</v>
      </c>
      <c r="Y574">
        <v>1</v>
      </c>
    </row>
    <row r="575" spans="1:25" hidden="1" x14ac:dyDescent="0.2">
      <c r="A575">
        <v>14815192</v>
      </c>
      <c r="B575">
        <v>3</v>
      </c>
      <c r="C575" t="s">
        <v>1437</v>
      </c>
      <c r="D575" t="s">
        <v>1</v>
      </c>
      <c r="E575" t="s">
        <v>2</v>
      </c>
      <c r="F575">
        <v>-79.930000305199997</v>
      </c>
      <c r="G575">
        <v>40.450000762899997</v>
      </c>
      <c r="H575" s="8" t="s">
        <v>1437</v>
      </c>
      <c r="I575" t="s">
        <v>1438</v>
      </c>
      <c r="J575" s="3">
        <v>1</v>
      </c>
      <c r="K575" t="s">
        <v>1445</v>
      </c>
      <c r="L575" s="4">
        <v>1</v>
      </c>
      <c r="M575" t="s">
        <v>1445</v>
      </c>
      <c r="N575">
        <f t="shared" si="33"/>
        <v>0</v>
      </c>
      <c r="P575">
        <f t="shared" si="34"/>
        <v>0</v>
      </c>
      <c r="Q575">
        <f t="shared" si="35"/>
        <v>1</v>
      </c>
      <c r="R575">
        <f t="shared" si="32"/>
        <v>1</v>
      </c>
      <c r="S575" t="s">
        <v>1446</v>
      </c>
      <c r="T575" t="s">
        <v>1447</v>
      </c>
      <c r="U575" t="s">
        <v>1</v>
      </c>
      <c r="V575" t="s">
        <v>1448</v>
      </c>
      <c r="W575">
        <v>-79.942161999999996</v>
      </c>
      <c r="X575">
        <v>40.431980000000003</v>
      </c>
      <c r="Y575">
        <v>1</v>
      </c>
    </row>
    <row r="576" spans="1:25" hidden="1" x14ac:dyDescent="0.2">
      <c r="A576">
        <v>18602928</v>
      </c>
      <c r="B576">
        <v>3</v>
      </c>
      <c r="C576" t="s">
        <v>1449</v>
      </c>
      <c r="D576" t="s">
        <v>1</v>
      </c>
      <c r="E576" t="s">
        <v>613</v>
      </c>
      <c r="F576">
        <v>-79.949996948199995</v>
      </c>
      <c r="G576">
        <v>40.470001220699999</v>
      </c>
      <c r="H576" s="8" t="s">
        <v>1449</v>
      </c>
      <c r="I576" t="s">
        <v>1450</v>
      </c>
      <c r="J576" s="3">
        <v>1</v>
      </c>
      <c r="K576" t="s">
        <v>1451</v>
      </c>
      <c r="L576" s="4">
        <v>1</v>
      </c>
      <c r="M576" t="s">
        <v>1451</v>
      </c>
      <c r="N576">
        <f t="shared" si="33"/>
        <v>0</v>
      </c>
      <c r="P576">
        <f t="shared" si="34"/>
        <v>0</v>
      </c>
      <c r="Q576">
        <f t="shared" si="35"/>
        <v>1</v>
      </c>
      <c r="R576">
        <f t="shared" si="32"/>
        <v>1</v>
      </c>
      <c r="S576" t="s">
        <v>1452</v>
      </c>
      <c r="T576" t="s">
        <v>1453</v>
      </c>
      <c r="U576" t="s">
        <v>1</v>
      </c>
      <c r="V576" t="s">
        <v>1454</v>
      </c>
      <c r="W576">
        <v>-79.959723999999994</v>
      </c>
      <c r="X576">
        <v>40.471209999999999</v>
      </c>
      <c r="Y576">
        <v>1</v>
      </c>
    </row>
    <row r="577" spans="1:25" hidden="1" x14ac:dyDescent="0.2">
      <c r="A577">
        <v>18602928</v>
      </c>
      <c r="B577">
        <v>3</v>
      </c>
      <c r="C577" t="s">
        <v>1449</v>
      </c>
      <c r="D577" t="s">
        <v>1</v>
      </c>
      <c r="E577" t="s">
        <v>613</v>
      </c>
      <c r="F577">
        <v>-79.949996948199995</v>
      </c>
      <c r="G577">
        <v>40.470001220699999</v>
      </c>
      <c r="H577" s="8" t="s">
        <v>1449</v>
      </c>
      <c r="I577" t="s">
        <v>1450</v>
      </c>
      <c r="J577" s="3">
        <v>1</v>
      </c>
      <c r="K577" t="s">
        <v>1455</v>
      </c>
      <c r="L577" s="4">
        <v>1</v>
      </c>
      <c r="M577" t="s">
        <v>1455</v>
      </c>
      <c r="N577">
        <f t="shared" si="33"/>
        <v>0</v>
      </c>
      <c r="P577">
        <f t="shared" si="34"/>
        <v>0</v>
      </c>
      <c r="Q577">
        <f t="shared" si="35"/>
        <v>1</v>
      </c>
      <c r="R577">
        <f t="shared" si="32"/>
        <v>1</v>
      </c>
      <c r="S577" t="s">
        <v>1456</v>
      </c>
      <c r="T577" t="s">
        <v>1457</v>
      </c>
      <c r="U577" t="s">
        <v>1069</v>
      </c>
      <c r="V577" t="s">
        <v>1458</v>
      </c>
      <c r="W577">
        <v>-79.764221000000006</v>
      </c>
      <c r="X577">
        <v>40.446444999999997</v>
      </c>
      <c r="Y577">
        <v>1</v>
      </c>
    </row>
    <row r="578" spans="1:25" hidden="1" x14ac:dyDescent="0.2">
      <c r="A578">
        <v>18602928</v>
      </c>
      <c r="B578">
        <v>3</v>
      </c>
      <c r="C578" t="s">
        <v>1449</v>
      </c>
      <c r="D578" t="s">
        <v>1</v>
      </c>
      <c r="E578" t="s">
        <v>613</v>
      </c>
      <c r="F578">
        <v>-79.949996948199995</v>
      </c>
      <c r="G578">
        <v>40.470001220699999</v>
      </c>
      <c r="H578" s="8" t="s">
        <v>1449</v>
      </c>
      <c r="I578" t="s">
        <v>1450</v>
      </c>
      <c r="J578" s="3">
        <v>1</v>
      </c>
      <c r="K578" t="s">
        <v>1459</v>
      </c>
      <c r="L578" s="4">
        <v>1</v>
      </c>
      <c r="M578" t="s">
        <v>1459</v>
      </c>
      <c r="N578">
        <f t="shared" si="33"/>
        <v>0</v>
      </c>
      <c r="P578">
        <f t="shared" si="34"/>
        <v>0</v>
      </c>
      <c r="Q578">
        <f t="shared" si="35"/>
        <v>1</v>
      </c>
      <c r="R578">
        <f t="shared" ref="R578:R641" si="36">IF(K578=M578,1,888)</f>
        <v>1</v>
      </c>
      <c r="S578" t="s">
        <v>1460</v>
      </c>
      <c r="T578" t="s">
        <v>814</v>
      </c>
      <c r="U578" t="s">
        <v>1</v>
      </c>
      <c r="V578" t="s">
        <v>815</v>
      </c>
      <c r="W578">
        <v>-80.004065999999995</v>
      </c>
      <c r="X578">
        <v>40.433166999999997</v>
      </c>
      <c r="Y578">
        <v>1</v>
      </c>
    </row>
    <row r="579" spans="1:25" hidden="1" x14ac:dyDescent="0.2">
      <c r="A579">
        <v>18687399</v>
      </c>
      <c r="B579">
        <v>3</v>
      </c>
      <c r="C579" t="s">
        <v>1461</v>
      </c>
      <c r="D579" t="s">
        <v>1</v>
      </c>
      <c r="E579" t="s">
        <v>776</v>
      </c>
      <c r="F579">
        <v>-79.949996948199995</v>
      </c>
      <c r="G579">
        <v>40.470001220699999</v>
      </c>
      <c r="H579" s="8" t="s">
        <v>1461</v>
      </c>
      <c r="I579" t="s">
        <v>1462</v>
      </c>
      <c r="J579" s="3">
        <v>1</v>
      </c>
      <c r="K579" t="s">
        <v>1463</v>
      </c>
      <c r="L579" s="4">
        <v>1</v>
      </c>
      <c r="M579" t="s">
        <v>1463</v>
      </c>
      <c r="N579">
        <f t="shared" ref="N579:N642" si="37">IF((J579+L579=3),1,0)</f>
        <v>0</v>
      </c>
      <c r="P579">
        <f t="shared" ref="P579:P642" si="38">IF((J579+L579=4),1,0)</f>
        <v>0</v>
      </c>
      <c r="Q579">
        <f t="shared" ref="Q579:Q642" si="39">IF(J579=L579,1,0)</f>
        <v>1</v>
      </c>
      <c r="R579">
        <f t="shared" si="36"/>
        <v>1</v>
      </c>
      <c r="S579" t="s">
        <v>1464</v>
      </c>
      <c r="T579" t="s">
        <v>1465</v>
      </c>
      <c r="U579" t="s">
        <v>1</v>
      </c>
      <c r="V579" t="s">
        <v>1466</v>
      </c>
      <c r="W579">
        <v>-80.001198000000002</v>
      </c>
      <c r="X579">
        <v>40.454208000000001</v>
      </c>
      <c r="Y579">
        <v>1</v>
      </c>
    </row>
    <row r="580" spans="1:25" hidden="1" x14ac:dyDescent="0.2">
      <c r="A580">
        <v>18687399</v>
      </c>
      <c r="B580">
        <v>3</v>
      </c>
      <c r="C580" t="s">
        <v>1461</v>
      </c>
      <c r="D580" t="s">
        <v>1</v>
      </c>
      <c r="E580" t="s">
        <v>776</v>
      </c>
      <c r="F580">
        <v>-79.949996948199995</v>
      </c>
      <c r="G580">
        <v>40.470001220699999</v>
      </c>
      <c r="H580" s="8" t="s">
        <v>1461</v>
      </c>
      <c r="I580" t="s">
        <v>1462</v>
      </c>
      <c r="J580" s="3">
        <v>1</v>
      </c>
      <c r="K580" t="s">
        <v>1463</v>
      </c>
      <c r="L580" s="4">
        <v>1</v>
      </c>
      <c r="M580" t="s">
        <v>1463</v>
      </c>
      <c r="N580">
        <f t="shared" si="37"/>
        <v>0</v>
      </c>
      <c r="P580">
        <f t="shared" si="38"/>
        <v>0</v>
      </c>
      <c r="Q580">
        <f t="shared" si="39"/>
        <v>1</v>
      </c>
      <c r="R580">
        <f t="shared" si="36"/>
        <v>1</v>
      </c>
      <c r="S580" t="s">
        <v>1467</v>
      </c>
      <c r="T580" t="s">
        <v>1465</v>
      </c>
      <c r="U580" t="s">
        <v>1</v>
      </c>
      <c r="V580" t="s">
        <v>1466</v>
      </c>
      <c r="W580">
        <v>-80.001198000000002</v>
      </c>
      <c r="X580">
        <v>40.454208000000001</v>
      </c>
      <c r="Y580">
        <v>1</v>
      </c>
    </row>
    <row r="581" spans="1:25" hidden="1" x14ac:dyDescent="0.2">
      <c r="A581">
        <v>18687399</v>
      </c>
      <c r="B581">
        <v>3</v>
      </c>
      <c r="C581" t="s">
        <v>1461</v>
      </c>
      <c r="D581" t="s">
        <v>1</v>
      </c>
      <c r="E581" t="s">
        <v>776</v>
      </c>
      <c r="F581">
        <v>-79.949996948199995</v>
      </c>
      <c r="G581">
        <v>40.470001220699999</v>
      </c>
      <c r="H581" s="8" t="s">
        <v>1461</v>
      </c>
      <c r="I581" t="s">
        <v>1462</v>
      </c>
      <c r="J581" s="3">
        <v>1</v>
      </c>
      <c r="K581" t="s">
        <v>1468</v>
      </c>
      <c r="L581" s="4">
        <v>1</v>
      </c>
      <c r="M581" t="s">
        <v>1468</v>
      </c>
      <c r="N581">
        <f t="shared" si="37"/>
        <v>0</v>
      </c>
      <c r="P581">
        <f t="shared" si="38"/>
        <v>0</v>
      </c>
      <c r="Q581">
        <f t="shared" si="39"/>
        <v>1</v>
      </c>
      <c r="R581">
        <f t="shared" si="36"/>
        <v>1</v>
      </c>
      <c r="S581" t="s">
        <v>1469</v>
      </c>
      <c r="T581" t="s">
        <v>1465</v>
      </c>
      <c r="U581" t="s">
        <v>1</v>
      </c>
      <c r="V581" t="s">
        <v>1466</v>
      </c>
      <c r="W581">
        <v>-80.001198000000002</v>
      </c>
      <c r="X581">
        <v>40.454208000000001</v>
      </c>
      <c r="Y581">
        <v>1</v>
      </c>
    </row>
    <row r="582" spans="1:25" hidden="1" x14ac:dyDescent="0.2">
      <c r="A582">
        <v>18449276</v>
      </c>
      <c r="B582">
        <v>3</v>
      </c>
      <c r="C582" t="s">
        <v>1470</v>
      </c>
      <c r="D582" t="s">
        <v>1</v>
      </c>
      <c r="E582" t="s">
        <v>1121</v>
      </c>
      <c r="F582">
        <v>-80.069999694800003</v>
      </c>
      <c r="G582">
        <v>40.439998626700003</v>
      </c>
      <c r="H582" s="8" t="s">
        <v>1470</v>
      </c>
      <c r="I582" t="s">
        <v>1471</v>
      </c>
      <c r="J582" s="3">
        <v>1</v>
      </c>
      <c r="K582" t="s">
        <v>1472</v>
      </c>
      <c r="L582" s="4">
        <v>1</v>
      </c>
      <c r="M582" t="s">
        <v>1472</v>
      </c>
      <c r="N582">
        <f t="shared" si="37"/>
        <v>0</v>
      </c>
      <c r="P582">
        <f t="shared" si="38"/>
        <v>0</v>
      </c>
      <c r="Q582">
        <f t="shared" si="39"/>
        <v>1</v>
      </c>
      <c r="R582">
        <f t="shared" si="36"/>
        <v>1</v>
      </c>
      <c r="S582" t="s">
        <v>1473</v>
      </c>
      <c r="T582" t="s">
        <v>1474</v>
      </c>
      <c r="U582" t="s">
        <v>1</v>
      </c>
      <c r="V582" t="s">
        <v>1475</v>
      </c>
      <c r="W582">
        <v>-80.151283000000006</v>
      </c>
      <c r="X582">
        <v>40.441741999999998</v>
      </c>
      <c r="Y582">
        <v>1</v>
      </c>
    </row>
    <row r="583" spans="1:25" hidden="1" x14ac:dyDescent="0.2">
      <c r="A583">
        <v>18449276</v>
      </c>
      <c r="B583">
        <v>3</v>
      </c>
      <c r="C583" t="s">
        <v>1470</v>
      </c>
      <c r="D583" t="s">
        <v>1</v>
      </c>
      <c r="E583" t="s">
        <v>1121</v>
      </c>
      <c r="F583">
        <v>-80.069999694800003</v>
      </c>
      <c r="G583">
        <v>40.439998626700003</v>
      </c>
      <c r="H583" s="8" t="s">
        <v>1470</v>
      </c>
      <c r="I583" t="s">
        <v>1471</v>
      </c>
      <c r="J583" s="3">
        <v>1</v>
      </c>
      <c r="K583" t="s">
        <v>1476</v>
      </c>
      <c r="L583" s="4">
        <v>1</v>
      </c>
      <c r="M583" t="s">
        <v>1476</v>
      </c>
      <c r="N583">
        <f t="shared" si="37"/>
        <v>0</v>
      </c>
      <c r="P583">
        <f t="shared" si="38"/>
        <v>0</v>
      </c>
      <c r="Q583">
        <f t="shared" si="39"/>
        <v>1</v>
      </c>
      <c r="R583">
        <f t="shared" si="36"/>
        <v>1</v>
      </c>
      <c r="S583" t="s">
        <v>1477</v>
      </c>
      <c r="T583" t="s">
        <v>1474</v>
      </c>
      <c r="U583" t="s">
        <v>1</v>
      </c>
      <c r="V583" t="s">
        <v>1475</v>
      </c>
      <c r="W583">
        <v>-80.151283000000006</v>
      </c>
      <c r="X583">
        <v>40.441741999999998</v>
      </c>
      <c r="Y583">
        <v>1</v>
      </c>
    </row>
    <row r="584" spans="1:25" hidden="1" x14ac:dyDescent="0.2">
      <c r="A584">
        <v>18449276</v>
      </c>
      <c r="B584">
        <v>3</v>
      </c>
      <c r="C584" t="s">
        <v>1470</v>
      </c>
      <c r="D584" t="s">
        <v>1</v>
      </c>
      <c r="E584" t="s">
        <v>1121</v>
      </c>
      <c r="F584">
        <v>-80.069999694800003</v>
      </c>
      <c r="G584">
        <v>40.439998626700003</v>
      </c>
      <c r="H584" s="8" t="s">
        <v>1470</v>
      </c>
      <c r="I584" t="s">
        <v>1471</v>
      </c>
      <c r="J584" s="3">
        <v>1</v>
      </c>
      <c r="K584" t="s">
        <v>1478</v>
      </c>
      <c r="L584" s="4">
        <v>1</v>
      </c>
      <c r="M584" t="s">
        <v>1478</v>
      </c>
      <c r="N584">
        <f t="shared" si="37"/>
        <v>0</v>
      </c>
      <c r="P584">
        <f t="shared" si="38"/>
        <v>0</v>
      </c>
      <c r="Q584">
        <f t="shared" si="39"/>
        <v>1</v>
      </c>
      <c r="R584">
        <f t="shared" si="36"/>
        <v>1</v>
      </c>
      <c r="S584" t="s">
        <v>1479</v>
      </c>
      <c r="T584" t="s">
        <v>1474</v>
      </c>
      <c r="U584" t="s">
        <v>1</v>
      </c>
      <c r="V584" t="s">
        <v>1475</v>
      </c>
      <c r="W584">
        <v>-80.151283000000006</v>
      </c>
      <c r="X584">
        <v>40.441741999999998</v>
      </c>
      <c r="Y584">
        <v>1</v>
      </c>
    </row>
    <row r="585" spans="1:25" hidden="1" x14ac:dyDescent="0.2">
      <c r="A585">
        <v>18701716</v>
      </c>
      <c r="B585">
        <v>3</v>
      </c>
      <c r="C585" t="s">
        <v>1480</v>
      </c>
      <c r="D585" t="s">
        <v>1</v>
      </c>
      <c r="E585" t="s">
        <v>2</v>
      </c>
      <c r="F585">
        <v>-79.949996948199995</v>
      </c>
      <c r="G585">
        <v>40.470001220699999</v>
      </c>
      <c r="H585" s="8" t="s">
        <v>1480</v>
      </c>
      <c r="I585" t="s">
        <v>1481</v>
      </c>
      <c r="J585" s="3">
        <v>1</v>
      </c>
      <c r="K585" t="s">
        <v>1482</v>
      </c>
      <c r="L585" s="4">
        <v>1</v>
      </c>
      <c r="M585" t="s">
        <v>1482</v>
      </c>
      <c r="N585">
        <f t="shared" si="37"/>
        <v>0</v>
      </c>
      <c r="P585">
        <f t="shared" si="38"/>
        <v>0</v>
      </c>
      <c r="Q585">
        <f t="shared" si="39"/>
        <v>1</v>
      </c>
      <c r="R585">
        <f t="shared" si="36"/>
        <v>1</v>
      </c>
      <c r="S585" t="s">
        <v>1483</v>
      </c>
      <c r="T585" t="s">
        <v>1484</v>
      </c>
      <c r="U585" t="s">
        <v>1</v>
      </c>
      <c r="V585" t="s">
        <v>1485</v>
      </c>
      <c r="W585">
        <v>-79.985946999999996</v>
      </c>
      <c r="X585">
        <v>40.428950999999998</v>
      </c>
      <c r="Y585">
        <v>1</v>
      </c>
    </row>
    <row r="586" spans="1:25" hidden="1" x14ac:dyDescent="0.2">
      <c r="A586">
        <v>18701716</v>
      </c>
      <c r="B586">
        <v>3</v>
      </c>
      <c r="C586" t="s">
        <v>1480</v>
      </c>
      <c r="D586" t="s">
        <v>1</v>
      </c>
      <c r="E586" t="s">
        <v>2</v>
      </c>
      <c r="F586">
        <v>-79.949996948199995</v>
      </c>
      <c r="G586">
        <v>40.470001220699999</v>
      </c>
      <c r="H586" s="8" t="s">
        <v>1480</v>
      </c>
      <c r="I586" t="s">
        <v>1481</v>
      </c>
      <c r="J586" s="3">
        <v>1</v>
      </c>
      <c r="K586" t="s">
        <v>1486</v>
      </c>
      <c r="L586" s="4">
        <v>1</v>
      </c>
      <c r="M586" t="s">
        <v>1486</v>
      </c>
      <c r="N586">
        <f t="shared" si="37"/>
        <v>0</v>
      </c>
      <c r="P586">
        <f t="shared" si="38"/>
        <v>0</v>
      </c>
      <c r="Q586">
        <f t="shared" si="39"/>
        <v>1</v>
      </c>
      <c r="R586">
        <f t="shared" si="36"/>
        <v>1</v>
      </c>
      <c r="S586" t="s">
        <v>1487</v>
      </c>
      <c r="T586" t="s">
        <v>1488</v>
      </c>
      <c r="U586" t="s">
        <v>1</v>
      </c>
      <c r="V586" t="s">
        <v>1489</v>
      </c>
      <c r="W586">
        <v>-79.951508000000004</v>
      </c>
      <c r="X586">
        <v>40.482455999999999</v>
      </c>
      <c r="Y586">
        <v>1</v>
      </c>
    </row>
    <row r="587" spans="1:25" hidden="1" x14ac:dyDescent="0.2">
      <c r="A587">
        <v>18701716</v>
      </c>
      <c r="B587">
        <v>3</v>
      </c>
      <c r="C587" t="s">
        <v>1480</v>
      </c>
      <c r="D587" t="s">
        <v>1</v>
      </c>
      <c r="E587" t="s">
        <v>2</v>
      </c>
      <c r="F587">
        <v>-79.949996948199995</v>
      </c>
      <c r="G587">
        <v>40.470001220699999</v>
      </c>
      <c r="H587" s="8" t="s">
        <v>1480</v>
      </c>
      <c r="I587" t="s">
        <v>1481</v>
      </c>
      <c r="J587" s="3">
        <v>1</v>
      </c>
      <c r="K587" t="s">
        <v>1490</v>
      </c>
      <c r="L587" s="4">
        <v>1</v>
      </c>
      <c r="M587" t="s">
        <v>1490</v>
      </c>
      <c r="N587">
        <f t="shared" si="37"/>
        <v>0</v>
      </c>
      <c r="P587">
        <f t="shared" si="38"/>
        <v>0</v>
      </c>
      <c r="Q587">
        <f t="shared" si="39"/>
        <v>1</v>
      </c>
      <c r="R587">
        <f t="shared" si="36"/>
        <v>1</v>
      </c>
      <c r="S587" t="s">
        <v>1491</v>
      </c>
      <c r="T587" t="s">
        <v>1492</v>
      </c>
      <c r="U587" t="s">
        <v>1</v>
      </c>
      <c r="V587" t="s">
        <v>1493</v>
      </c>
      <c r="W587">
        <v>-79.893332999999998</v>
      </c>
      <c r="X587">
        <v>40.432048999999999</v>
      </c>
      <c r="Y587">
        <v>1</v>
      </c>
    </row>
    <row r="588" spans="1:25" hidden="1" x14ac:dyDescent="0.2">
      <c r="A588">
        <v>4729692</v>
      </c>
      <c r="B588">
        <v>3</v>
      </c>
      <c r="C588" t="s">
        <v>1494</v>
      </c>
      <c r="D588" t="s">
        <v>1</v>
      </c>
      <c r="E588" t="s">
        <v>1005</v>
      </c>
      <c r="F588">
        <v>-79.879997253400006</v>
      </c>
      <c r="G588">
        <v>40.529998779300001</v>
      </c>
      <c r="H588" s="8" t="s">
        <v>1494</v>
      </c>
      <c r="I588" t="s">
        <v>1495</v>
      </c>
      <c r="J588" s="3">
        <v>1</v>
      </c>
      <c r="K588" t="s">
        <v>1496</v>
      </c>
      <c r="L588" s="4">
        <v>1</v>
      </c>
      <c r="M588" t="s">
        <v>1496</v>
      </c>
      <c r="N588">
        <f t="shared" si="37"/>
        <v>0</v>
      </c>
      <c r="P588">
        <f t="shared" si="38"/>
        <v>0</v>
      </c>
      <c r="Q588">
        <f t="shared" si="39"/>
        <v>1</v>
      </c>
      <c r="R588">
        <f t="shared" si="36"/>
        <v>1</v>
      </c>
      <c r="S588" t="s">
        <v>1497</v>
      </c>
      <c r="T588" t="s">
        <v>540</v>
      </c>
      <c r="U588" t="s">
        <v>1</v>
      </c>
      <c r="V588" t="s">
        <v>541</v>
      </c>
      <c r="W588">
        <v>-79.964433</v>
      </c>
      <c r="X588">
        <v>40.462031000000003</v>
      </c>
      <c r="Y588">
        <v>1</v>
      </c>
    </row>
    <row r="589" spans="1:25" hidden="1" x14ac:dyDescent="0.2">
      <c r="A589">
        <v>4729692</v>
      </c>
      <c r="B589">
        <v>3</v>
      </c>
      <c r="C589" t="s">
        <v>1494</v>
      </c>
      <c r="D589" t="s">
        <v>1</v>
      </c>
      <c r="E589" t="s">
        <v>1005</v>
      </c>
      <c r="F589">
        <v>-79.879997253400006</v>
      </c>
      <c r="G589">
        <v>40.529998779300001</v>
      </c>
      <c r="H589" s="8" t="s">
        <v>1494</v>
      </c>
      <c r="I589" t="s">
        <v>1495</v>
      </c>
      <c r="J589" s="3">
        <v>1</v>
      </c>
      <c r="K589" t="s">
        <v>1498</v>
      </c>
      <c r="L589" s="4">
        <v>1</v>
      </c>
      <c r="M589" t="s">
        <v>1498</v>
      </c>
      <c r="N589">
        <f t="shared" si="37"/>
        <v>0</v>
      </c>
      <c r="P589">
        <f t="shared" si="38"/>
        <v>0</v>
      </c>
      <c r="Q589">
        <f t="shared" si="39"/>
        <v>1</v>
      </c>
      <c r="R589">
        <f t="shared" si="36"/>
        <v>1</v>
      </c>
      <c r="S589" t="s">
        <v>1499</v>
      </c>
      <c r="T589" t="s">
        <v>528</v>
      </c>
      <c r="U589" t="s">
        <v>1</v>
      </c>
      <c r="V589" t="s">
        <v>1500</v>
      </c>
      <c r="W589">
        <v>-80.033823999999996</v>
      </c>
      <c r="X589">
        <v>40.441315000000003</v>
      </c>
      <c r="Y589">
        <v>1</v>
      </c>
    </row>
    <row r="590" spans="1:25" hidden="1" x14ac:dyDescent="0.2">
      <c r="A590">
        <v>4729692</v>
      </c>
      <c r="B590">
        <v>3</v>
      </c>
      <c r="C590" t="s">
        <v>1494</v>
      </c>
      <c r="D590" t="s">
        <v>1</v>
      </c>
      <c r="E590" t="s">
        <v>1005</v>
      </c>
      <c r="F590">
        <v>-79.879997253400006</v>
      </c>
      <c r="G590">
        <v>40.529998779300001</v>
      </c>
      <c r="H590" s="8" t="s">
        <v>1494</v>
      </c>
      <c r="I590" t="s">
        <v>1495</v>
      </c>
      <c r="J590" s="3">
        <v>1</v>
      </c>
      <c r="K590" t="s">
        <v>1501</v>
      </c>
      <c r="L590" s="4">
        <v>1</v>
      </c>
      <c r="M590" t="s">
        <v>1501</v>
      </c>
      <c r="N590">
        <f t="shared" si="37"/>
        <v>0</v>
      </c>
      <c r="P590">
        <f t="shared" si="38"/>
        <v>0</v>
      </c>
      <c r="Q590">
        <f t="shared" si="39"/>
        <v>1</v>
      </c>
      <c r="R590">
        <f t="shared" si="36"/>
        <v>1</v>
      </c>
      <c r="S590" t="s">
        <v>1502</v>
      </c>
      <c r="T590" t="s">
        <v>1503</v>
      </c>
      <c r="U590" t="s">
        <v>1</v>
      </c>
      <c r="V590" t="s">
        <v>1504</v>
      </c>
      <c r="W590">
        <v>-80.009665999999996</v>
      </c>
      <c r="X590">
        <v>40.430691000000003</v>
      </c>
      <c r="Y590">
        <v>1</v>
      </c>
    </row>
    <row r="591" spans="1:25" hidden="1" x14ac:dyDescent="0.2">
      <c r="A591">
        <v>781619</v>
      </c>
      <c r="B591">
        <v>3</v>
      </c>
      <c r="C591" t="s">
        <v>1505</v>
      </c>
      <c r="D591" t="s">
        <v>1</v>
      </c>
      <c r="E591" t="s">
        <v>381</v>
      </c>
      <c r="F591">
        <v>-80.069999694800003</v>
      </c>
      <c r="G591">
        <v>40.439998626700003</v>
      </c>
      <c r="H591" s="8" t="s">
        <v>1505</v>
      </c>
      <c r="I591" t="s">
        <v>1506</v>
      </c>
      <c r="J591" s="3">
        <v>1</v>
      </c>
      <c r="K591" t="s">
        <v>1507</v>
      </c>
      <c r="L591" s="4">
        <v>1</v>
      </c>
      <c r="M591" t="s">
        <v>1507</v>
      </c>
      <c r="N591">
        <f t="shared" si="37"/>
        <v>0</v>
      </c>
      <c r="P591">
        <f t="shared" si="38"/>
        <v>0</v>
      </c>
      <c r="Q591">
        <f t="shared" si="39"/>
        <v>1</v>
      </c>
      <c r="R591">
        <f t="shared" si="36"/>
        <v>1</v>
      </c>
      <c r="S591" t="s">
        <v>1508</v>
      </c>
      <c r="T591" t="s">
        <v>385</v>
      </c>
      <c r="U591" t="s">
        <v>386</v>
      </c>
      <c r="V591" t="s">
        <v>387</v>
      </c>
      <c r="W591">
        <v>-80.186040000000006</v>
      </c>
      <c r="X591">
        <v>40.491042999999998</v>
      </c>
      <c r="Y591">
        <v>1</v>
      </c>
    </row>
    <row r="592" spans="1:25" hidden="1" x14ac:dyDescent="0.2">
      <c r="A592">
        <v>781619</v>
      </c>
      <c r="B592">
        <v>3</v>
      </c>
      <c r="C592" t="s">
        <v>1505</v>
      </c>
      <c r="D592" t="s">
        <v>1</v>
      </c>
      <c r="E592" t="s">
        <v>381</v>
      </c>
      <c r="F592">
        <v>-80.069999694800003</v>
      </c>
      <c r="G592">
        <v>40.439998626700003</v>
      </c>
      <c r="H592" s="8" t="s">
        <v>1505</v>
      </c>
      <c r="I592" t="s">
        <v>1506</v>
      </c>
      <c r="J592" s="3">
        <v>1</v>
      </c>
      <c r="K592" t="s">
        <v>1509</v>
      </c>
      <c r="L592" s="4">
        <v>1</v>
      </c>
      <c r="M592" t="s">
        <v>1509</v>
      </c>
      <c r="N592">
        <f t="shared" si="37"/>
        <v>0</v>
      </c>
      <c r="P592">
        <f t="shared" si="38"/>
        <v>0</v>
      </c>
      <c r="Q592">
        <f t="shared" si="39"/>
        <v>1</v>
      </c>
      <c r="R592">
        <f t="shared" si="36"/>
        <v>1</v>
      </c>
      <c r="S592" t="s">
        <v>471</v>
      </c>
      <c r="T592" t="s">
        <v>385</v>
      </c>
      <c r="U592" t="s">
        <v>386</v>
      </c>
      <c r="V592" t="s">
        <v>387</v>
      </c>
      <c r="W592">
        <v>-80.186040000000006</v>
      </c>
      <c r="X592">
        <v>40.491042999999998</v>
      </c>
      <c r="Y592">
        <v>1</v>
      </c>
    </row>
    <row r="593" spans="1:25" hidden="1" x14ac:dyDescent="0.2">
      <c r="A593">
        <v>781619</v>
      </c>
      <c r="B593">
        <v>3</v>
      </c>
      <c r="C593" t="s">
        <v>1505</v>
      </c>
      <c r="D593" t="s">
        <v>1</v>
      </c>
      <c r="E593" t="s">
        <v>381</v>
      </c>
      <c r="F593">
        <v>-80.069999694800003</v>
      </c>
      <c r="G593">
        <v>40.439998626700003</v>
      </c>
      <c r="H593" s="8" t="s">
        <v>1505</v>
      </c>
      <c r="I593" t="s">
        <v>1506</v>
      </c>
      <c r="J593" s="3">
        <v>1</v>
      </c>
      <c r="K593" t="s">
        <v>420</v>
      </c>
      <c r="L593" s="4">
        <v>1</v>
      </c>
      <c r="M593" t="s">
        <v>420</v>
      </c>
      <c r="N593">
        <f t="shared" si="37"/>
        <v>0</v>
      </c>
      <c r="P593">
        <f t="shared" si="38"/>
        <v>0</v>
      </c>
      <c r="Q593">
        <f t="shared" si="39"/>
        <v>1</v>
      </c>
      <c r="R593">
        <f t="shared" si="36"/>
        <v>1</v>
      </c>
      <c r="S593" t="s">
        <v>471</v>
      </c>
      <c r="T593" t="s">
        <v>385</v>
      </c>
      <c r="U593" t="s">
        <v>386</v>
      </c>
      <c r="V593" t="s">
        <v>387</v>
      </c>
      <c r="W593">
        <v>-80.186040000000006</v>
      </c>
      <c r="X593">
        <v>40.491042999999998</v>
      </c>
      <c r="Y593">
        <v>1</v>
      </c>
    </row>
    <row r="594" spans="1:25" hidden="1" x14ac:dyDescent="0.2">
      <c r="A594">
        <v>18674476</v>
      </c>
      <c r="B594">
        <v>3</v>
      </c>
      <c r="C594" t="s">
        <v>1510</v>
      </c>
      <c r="D594" t="s">
        <v>1</v>
      </c>
      <c r="E594" t="s">
        <v>966</v>
      </c>
      <c r="F594">
        <v>-79.949996948199995</v>
      </c>
      <c r="G594">
        <v>40.470001220699999</v>
      </c>
      <c r="H594" s="8" t="s">
        <v>1510</v>
      </c>
      <c r="I594" t="s">
        <v>1511</v>
      </c>
      <c r="J594" s="3">
        <v>1</v>
      </c>
      <c r="K594" t="s">
        <v>1512</v>
      </c>
      <c r="L594" s="4">
        <v>1</v>
      </c>
      <c r="M594" t="s">
        <v>1512</v>
      </c>
      <c r="N594">
        <f t="shared" si="37"/>
        <v>0</v>
      </c>
      <c r="P594">
        <f t="shared" si="38"/>
        <v>0</v>
      </c>
      <c r="Q594">
        <f t="shared" si="39"/>
        <v>1</v>
      </c>
      <c r="R594">
        <f t="shared" si="36"/>
        <v>1</v>
      </c>
      <c r="S594" t="s">
        <v>1513</v>
      </c>
      <c r="T594" t="s">
        <v>146</v>
      </c>
      <c r="U594" t="s">
        <v>1514</v>
      </c>
      <c r="V594" t="s">
        <v>1515</v>
      </c>
      <c r="W594">
        <v>-79.841774000000001</v>
      </c>
      <c r="X594">
        <v>40.520972999999998</v>
      </c>
      <c r="Y594">
        <v>1</v>
      </c>
    </row>
    <row r="595" spans="1:25" hidden="1" x14ac:dyDescent="0.2">
      <c r="A595">
        <v>18674476</v>
      </c>
      <c r="B595">
        <v>3</v>
      </c>
      <c r="C595" t="s">
        <v>1510</v>
      </c>
      <c r="D595" t="s">
        <v>1</v>
      </c>
      <c r="E595" t="s">
        <v>966</v>
      </c>
      <c r="F595">
        <v>-79.949996948199995</v>
      </c>
      <c r="G595">
        <v>40.470001220699999</v>
      </c>
      <c r="H595" s="8" t="s">
        <v>1510</v>
      </c>
      <c r="I595" t="s">
        <v>1511</v>
      </c>
      <c r="J595" s="3">
        <v>1</v>
      </c>
      <c r="K595" t="s">
        <v>1516</v>
      </c>
      <c r="L595" s="4">
        <v>1</v>
      </c>
      <c r="M595" t="s">
        <v>1516</v>
      </c>
      <c r="N595">
        <f t="shared" si="37"/>
        <v>0</v>
      </c>
      <c r="P595">
        <f t="shared" si="38"/>
        <v>0</v>
      </c>
      <c r="Q595">
        <f t="shared" si="39"/>
        <v>1</v>
      </c>
      <c r="R595">
        <f t="shared" si="36"/>
        <v>1</v>
      </c>
      <c r="S595" t="s">
        <v>1517</v>
      </c>
      <c r="T595" t="s">
        <v>1518</v>
      </c>
      <c r="U595" t="s">
        <v>1519</v>
      </c>
      <c r="V595" t="s">
        <v>1520</v>
      </c>
      <c r="W595">
        <v>-79.842986999999994</v>
      </c>
      <c r="X595">
        <v>40.515743000000001</v>
      </c>
      <c r="Y595">
        <v>1</v>
      </c>
    </row>
    <row r="596" spans="1:25" hidden="1" x14ac:dyDescent="0.2">
      <c r="A596">
        <v>18674476</v>
      </c>
      <c r="B596">
        <v>3</v>
      </c>
      <c r="C596" t="s">
        <v>1510</v>
      </c>
      <c r="D596" t="s">
        <v>1</v>
      </c>
      <c r="E596" t="s">
        <v>966</v>
      </c>
      <c r="F596">
        <v>-79.949996948199995</v>
      </c>
      <c r="G596">
        <v>40.470001220699999</v>
      </c>
      <c r="H596" s="8" t="s">
        <v>1510</v>
      </c>
      <c r="I596" t="s">
        <v>1511</v>
      </c>
      <c r="J596" s="3">
        <v>1</v>
      </c>
      <c r="K596" t="s">
        <v>1521</v>
      </c>
      <c r="L596" s="4">
        <v>1</v>
      </c>
      <c r="M596" t="s">
        <v>1521</v>
      </c>
      <c r="N596">
        <f t="shared" si="37"/>
        <v>0</v>
      </c>
      <c r="P596">
        <f t="shared" si="38"/>
        <v>0</v>
      </c>
      <c r="Q596">
        <f t="shared" si="39"/>
        <v>1</v>
      </c>
      <c r="R596">
        <f t="shared" si="36"/>
        <v>1</v>
      </c>
      <c r="S596" t="s">
        <v>1522</v>
      </c>
      <c r="T596" t="s">
        <v>1523</v>
      </c>
      <c r="U596" t="s">
        <v>1519</v>
      </c>
      <c r="V596" t="s">
        <v>1524</v>
      </c>
      <c r="W596">
        <v>-79.842506</v>
      </c>
      <c r="X596">
        <v>40.519798000000002</v>
      </c>
      <c r="Y596">
        <v>1</v>
      </c>
    </row>
    <row r="597" spans="1:25" hidden="1" x14ac:dyDescent="0.2">
      <c r="A597">
        <v>18289411</v>
      </c>
      <c r="B597">
        <v>3</v>
      </c>
      <c r="C597" t="s">
        <v>1525</v>
      </c>
      <c r="D597" t="s">
        <v>1</v>
      </c>
      <c r="E597" t="s">
        <v>1392</v>
      </c>
      <c r="F597">
        <v>-79.970001220699999</v>
      </c>
      <c r="G597">
        <v>40.430000305199997</v>
      </c>
      <c r="H597" s="8" t="s">
        <v>1525</v>
      </c>
      <c r="I597" t="s">
        <v>1526</v>
      </c>
      <c r="J597" s="3">
        <v>1</v>
      </c>
      <c r="K597" t="s">
        <v>1527</v>
      </c>
      <c r="L597" s="4">
        <v>1</v>
      </c>
      <c r="M597" t="s">
        <v>1527</v>
      </c>
      <c r="N597">
        <f t="shared" si="37"/>
        <v>0</v>
      </c>
      <c r="P597">
        <f t="shared" si="38"/>
        <v>0</v>
      </c>
      <c r="Q597">
        <f t="shared" si="39"/>
        <v>1</v>
      </c>
      <c r="R597">
        <f t="shared" si="36"/>
        <v>1</v>
      </c>
      <c r="S597" t="s">
        <v>1528</v>
      </c>
      <c r="T597" t="s">
        <v>1529</v>
      </c>
      <c r="U597" t="s">
        <v>1</v>
      </c>
      <c r="V597" t="s">
        <v>1530</v>
      </c>
      <c r="W597">
        <v>-79.967606000000004</v>
      </c>
      <c r="X597">
        <v>40.377327000000001</v>
      </c>
      <c r="Y597">
        <v>1</v>
      </c>
    </row>
    <row r="598" spans="1:25" hidden="1" x14ac:dyDescent="0.2">
      <c r="A598">
        <v>18289411</v>
      </c>
      <c r="B598">
        <v>3</v>
      </c>
      <c r="C598" t="s">
        <v>1525</v>
      </c>
      <c r="D598" t="s">
        <v>1</v>
      </c>
      <c r="E598" t="s">
        <v>1392</v>
      </c>
      <c r="F598">
        <v>-79.970001220699999</v>
      </c>
      <c r="G598">
        <v>40.430000305199997</v>
      </c>
      <c r="H598" s="8" t="s">
        <v>1525</v>
      </c>
      <c r="I598" t="s">
        <v>1526</v>
      </c>
      <c r="J598" s="3">
        <v>1</v>
      </c>
      <c r="K598" t="s">
        <v>1527</v>
      </c>
      <c r="L598" s="4">
        <v>1</v>
      </c>
      <c r="M598" t="s">
        <v>1527</v>
      </c>
      <c r="N598">
        <f t="shared" si="37"/>
        <v>0</v>
      </c>
      <c r="P598">
        <f t="shared" si="38"/>
        <v>0</v>
      </c>
      <c r="Q598">
        <f t="shared" si="39"/>
        <v>1</v>
      </c>
      <c r="R598">
        <f t="shared" si="36"/>
        <v>1</v>
      </c>
      <c r="S598" t="s">
        <v>1528</v>
      </c>
      <c r="T598" t="s">
        <v>1529</v>
      </c>
      <c r="U598" t="s">
        <v>1</v>
      </c>
      <c r="V598" t="s">
        <v>1530</v>
      </c>
      <c r="W598">
        <v>-79.967606000000004</v>
      </c>
      <c r="X598">
        <v>40.377327000000001</v>
      </c>
      <c r="Y598">
        <v>1</v>
      </c>
    </row>
    <row r="599" spans="1:25" hidden="1" x14ac:dyDescent="0.2">
      <c r="A599">
        <v>18289411</v>
      </c>
      <c r="B599">
        <v>3</v>
      </c>
      <c r="C599" t="s">
        <v>1525</v>
      </c>
      <c r="D599" t="s">
        <v>1</v>
      </c>
      <c r="E599" t="s">
        <v>1392</v>
      </c>
      <c r="F599">
        <v>-79.970001220699999</v>
      </c>
      <c r="G599">
        <v>40.430000305199997</v>
      </c>
      <c r="H599" s="8" t="s">
        <v>1525</v>
      </c>
      <c r="I599" t="s">
        <v>1526</v>
      </c>
      <c r="J599" s="3">
        <v>1</v>
      </c>
      <c r="K599" t="s">
        <v>1527</v>
      </c>
      <c r="L599" s="4">
        <v>1</v>
      </c>
      <c r="M599" t="s">
        <v>1527</v>
      </c>
      <c r="N599">
        <f t="shared" si="37"/>
        <v>0</v>
      </c>
      <c r="P599">
        <f t="shared" si="38"/>
        <v>0</v>
      </c>
      <c r="Q599">
        <f t="shared" si="39"/>
        <v>1</v>
      </c>
      <c r="R599">
        <f t="shared" si="36"/>
        <v>1</v>
      </c>
      <c r="S599" t="s">
        <v>1528</v>
      </c>
      <c r="T599" t="s">
        <v>1529</v>
      </c>
      <c r="U599" t="s">
        <v>1</v>
      </c>
      <c r="V599" t="s">
        <v>1530</v>
      </c>
      <c r="W599">
        <v>-79.967606000000004</v>
      </c>
      <c r="X599">
        <v>40.377327000000001</v>
      </c>
      <c r="Y599">
        <v>1</v>
      </c>
    </row>
    <row r="600" spans="1:25" hidden="1" x14ac:dyDescent="0.2">
      <c r="A600">
        <v>4076772</v>
      </c>
      <c r="B600">
        <v>3</v>
      </c>
      <c r="C600" t="s">
        <v>1531</v>
      </c>
      <c r="D600" t="s">
        <v>1</v>
      </c>
      <c r="E600" t="s">
        <v>930</v>
      </c>
      <c r="F600">
        <v>-79.919998168899994</v>
      </c>
      <c r="G600">
        <v>40.430000305199997</v>
      </c>
      <c r="H600" s="8" t="s">
        <v>1531</v>
      </c>
      <c r="I600" t="s">
        <v>1532</v>
      </c>
      <c r="J600" s="3">
        <v>1</v>
      </c>
      <c r="K600" t="s">
        <v>1533</v>
      </c>
      <c r="L600" s="4">
        <v>1</v>
      </c>
      <c r="M600" t="s">
        <v>1533</v>
      </c>
      <c r="N600">
        <f t="shared" si="37"/>
        <v>0</v>
      </c>
      <c r="P600">
        <f t="shared" si="38"/>
        <v>0</v>
      </c>
      <c r="Q600">
        <f t="shared" si="39"/>
        <v>1</v>
      </c>
      <c r="R600">
        <f t="shared" si="36"/>
        <v>1</v>
      </c>
      <c r="S600" t="s">
        <v>1534</v>
      </c>
      <c r="T600" t="s">
        <v>1535</v>
      </c>
      <c r="U600" t="s">
        <v>1</v>
      </c>
      <c r="V600" t="s">
        <v>1536</v>
      </c>
      <c r="W600">
        <v>-79.953224000000006</v>
      </c>
      <c r="X600">
        <v>40.442894000000003</v>
      </c>
      <c r="Y600">
        <v>1</v>
      </c>
    </row>
    <row r="601" spans="1:25" hidden="1" x14ac:dyDescent="0.2">
      <c r="A601">
        <v>4076772</v>
      </c>
      <c r="B601">
        <v>3</v>
      </c>
      <c r="C601" t="s">
        <v>1531</v>
      </c>
      <c r="D601" t="s">
        <v>1</v>
      </c>
      <c r="E601" t="s">
        <v>930</v>
      </c>
      <c r="F601">
        <v>-79.919998168899994</v>
      </c>
      <c r="G601">
        <v>40.430000305199997</v>
      </c>
      <c r="H601" s="8" t="s">
        <v>1531</v>
      </c>
      <c r="I601" t="s">
        <v>1532</v>
      </c>
      <c r="J601" s="3">
        <v>1</v>
      </c>
      <c r="K601" t="s">
        <v>1537</v>
      </c>
      <c r="L601" s="4">
        <v>1</v>
      </c>
      <c r="M601" t="s">
        <v>1537</v>
      </c>
      <c r="N601">
        <f t="shared" si="37"/>
        <v>0</v>
      </c>
      <c r="P601">
        <f t="shared" si="38"/>
        <v>0</v>
      </c>
      <c r="Q601">
        <f t="shared" si="39"/>
        <v>1</v>
      </c>
      <c r="R601">
        <f t="shared" si="36"/>
        <v>1</v>
      </c>
      <c r="S601" t="s">
        <v>1538</v>
      </c>
      <c r="T601" t="s">
        <v>1539</v>
      </c>
      <c r="U601" t="s">
        <v>1</v>
      </c>
      <c r="V601" t="s">
        <v>1540</v>
      </c>
      <c r="W601">
        <v>-80.003135999999998</v>
      </c>
      <c r="X601">
        <v>40.448093</v>
      </c>
      <c r="Y601">
        <v>1</v>
      </c>
    </row>
    <row r="602" spans="1:25" hidden="1" x14ac:dyDescent="0.2">
      <c r="A602">
        <v>4076772</v>
      </c>
      <c r="B602">
        <v>3</v>
      </c>
      <c r="C602" t="s">
        <v>1531</v>
      </c>
      <c r="D602" t="s">
        <v>1</v>
      </c>
      <c r="E602" t="s">
        <v>930</v>
      </c>
      <c r="F602">
        <v>-79.919998168899994</v>
      </c>
      <c r="G602">
        <v>40.430000305199997</v>
      </c>
      <c r="H602" s="8" t="s">
        <v>1531</v>
      </c>
      <c r="I602" t="s">
        <v>1532</v>
      </c>
      <c r="J602" s="3">
        <v>1</v>
      </c>
      <c r="K602" t="s">
        <v>1541</v>
      </c>
      <c r="L602" s="4">
        <v>1</v>
      </c>
      <c r="M602" t="s">
        <v>1541</v>
      </c>
      <c r="N602">
        <f t="shared" si="37"/>
        <v>0</v>
      </c>
      <c r="P602">
        <f t="shared" si="38"/>
        <v>0</v>
      </c>
      <c r="Q602">
        <f t="shared" si="39"/>
        <v>1</v>
      </c>
      <c r="R602">
        <f t="shared" si="36"/>
        <v>1</v>
      </c>
      <c r="S602" t="s">
        <v>1542</v>
      </c>
      <c r="T602" t="s">
        <v>1543</v>
      </c>
      <c r="U602" t="s">
        <v>1</v>
      </c>
      <c r="V602" t="s">
        <v>1544</v>
      </c>
      <c r="W602">
        <v>-79.923996000000002</v>
      </c>
      <c r="X602">
        <v>40.46228</v>
      </c>
      <c r="Y602">
        <v>1</v>
      </c>
    </row>
    <row r="603" spans="1:25" hidden="1" x14ac:dyDescent="0.2">
      <c r="A603">
        <v>67787</v>
      </c>
      <c r="B603">
        <v>3</v>
      </c>
      <c r="C603" t="s">
        <v>1545</v>
      </c>
      <c r="D603" t="s">
        <v>1</v>
      </c>
      <c r="E603" t="s">
        <v>592</v>
      </c>
      <c r="F603">
        <v>-79.930000305199997</v>
      </c>
      <c r="G603">
        <v>40.450000762899997</v>
      </c>
      <c r="H603" s="8" t="s">
        <v>1545</v>
      </c>
      <c r="I603" t="s">
        <v>1546</v>
      </c>
      <c r="J603" s="3">
        <v>1</v>
      </c>
      <c r="K603" t="s">
        <v>1547</v>
      </c>
      <c r="L603" s="4">
        <v>1</v>
      </c>
      <c r="M603" t="s">
        <v>1547</v>
      </c>
      <c r="N603">
        <f t="shared" si="37"/>
        <v>0</v>
      </c>
      <c r="P603">
        <f t="shared" si="38"/>
        <v>0</v>
      </c>
      <c r="Q603">
        <f t="shared" si="39"/>
        <v>1</v>
      </c>
      <c r="R603">
        <f t="shared" si="36"/>
        <v>1</v>
      </c>
      <c r="S603" t="s">
        <v>1548</v>
      </c>
      <c r="T603" t="s">
        <v>1549</v>
      </c>
      <c r="U603" t="s">
        <v>1</v>
      </c>
      <c r="V603" t="s">
        <v>1550</v>
      </c>
      <c r="W603">
        <v>-79.930000000000007</v>
      </c>
      <c r="X603">
        <v>40.450001</v>
      </c>
      <c r="Y603">
        <v>1</v>
      </c>
    </row>
    <row r="604" spans="1:25" hidden="1" x14ac:dyDescent="0.2">
      <c r="A604">
        <v>67787</v>
      </c>
      <c r="B604">
        <v>3</v>
      </c>
      <c r="C604" t="s">
        <v>1545</v>
      </c>
      <c r="D604" t="s">
        <v>1</v>
      </c>
      <c r="E604" t="s">
        <v>592</v>
      </c>
      <c r="F604">
        <v>-79.930000305199997</v>
      </c>
      <c r="G604">
        <v>40.450000762899997</v>
      </c>
      <c r="H604" s="8" t="s">
        <v>1545</v>
      </c>
      <c r="I604" t="s">
        <v>1546</v>
      </c>
      <c r="J604" s="3">
        <v>1</v>
      </c>
      <c r="K604" t="s">
        <v>1547</v>
      </c>
      <c r="L604" s="4">
        <v>1</v>
      </c>
      <c r="M604" t="s">
        <v>1547</v>
      </c>
      <c r="N604">
        <f t="shared" si="37"/>
        <v>0</v>
      </c>
      <c r="P604">
        <f t="shared" si="38"/>
        <v>0</v>
      </c>
      <c r="Q604">
        <f t="shared" si="39"/>
        <v>1</v>
      </c>
      <c r="R604">
        <f t="shared" si="36"/>
        <v>1</v>
      </c>
      <c r="S604" t="s">
        <v>1548</v>
      </c>
      <c r="T604" t="s">
        <v>1358</v>
      </c>
      <c r="U604" t="s">
        <v>1</v>
      </c>
      <c r="V604" t="s">
        <v>1551</v>
      </c>
      <c r="W604">
        <v>-79.929955000000007</v>
      </c>
      <c r="X604">
        <v>40.456719999999997</v>
      </c>
      <c r="Y604">
        <v>1</v>
      </c>
    </row>
    <row r="605" spans="1:25" x14ac:dyDescent="0.2">
      <c r="A605">
        <v>67787</v>
      </c>
      <c r="B605">
        <v>3</v>
      </c>
      <c r="C605" t="s">
        <v>1545</v>
      </c>
      <c r="D605" t="s">
        <v>1</v>
      </c>
      <c r="E605" t="s">
        <v>592</v>
      </c>
      <c r="F605">
        <v>-79.930000305199997</v>
      </c>
      <c r="G605">
        <v>40.450000762899997</v>
      </c>
      <c r="H605" s="8" t="s">
        <v>1545</v>
      </c>
      <c r="I605" t="s">
        <v>1546</v>
      </c>
      <c r="J605" s="3">
        <v>2</v>
      </c>
      <c r="K605" t="s">
        <v>1552</v>
      </c>
      <c r="L605" s="4">
        <v>1</v>
      </c>
      <c r="M605" t="s">
        <v>1552</v>
      </c>
      <c r="N605">
        <f t="shared" si="37"/>
        <v>1</v>
      </c>
      <c r="O605" s="10">
        <v>1</v>
      </c>
      <c r="P605">
        <f t="shared" si="38"/>
        <v>0</v>
      </c>
      <c r="Q605">
        <f t="shared" si="39"/>
        <v>0</v>
      </c>
      <c r="R605">
        <f t="shared" si="36"/>
        <v>1</v>
      </c>
      <c r="S605" t="s">
        <v>471</v>
      </c>
      <c r="T605" t="s">
        <v>1553</v>
      </c>
      <c r="U605" t="s">
        <v>1020</v>
      </c>
      <c r="V605" t="s">
        <v>1554</v>
      </c>
      <c r="W605">
        <v>-80.128343000000001</v>
      </c>
      <c r="X605">
        <v>40.333846000000001</v>
      </c>
      <c r="Y605">
        <v>1</v>
      </c>
    </row>
    <row r="606" spans="1:25" x14ac:dyDescent="0.2">
      <c r="A606">
        <v>3113672</v>
      </c>
      <c r="B606">
        <v>3</v>
      </c>
      <c r="C606" t="s">
        <v>1555</v>
      </c>
      <c r="D606" t="s">
        <v>506</v>
      </c>
      <c r="E606" t="s">
        <v>1072</v>
      </c>
      <c r="F606">
        <v>-80.040000915500002</v>
      </c>
      <c r="G606">
        <v>40.319999694800003</v>
      </c>
      <c r="H606" s="8" t="s">
        <v>1555</v>
      </c>
      <c r="I606" t="s">
        <v>1556</v>
      </c>
      <c r="J606" s="3">
        <v>2</v>
      </c>
      <c r="K606" t="s">
        <v>1557</v>
      </c>
      <c r="L606" s="4">
        <v>1</v>
      </c>
      <c r="M606" t="s">
        <v>1557</v>
      </c>
      <c r="N606">
        <f t="shared" si="37"/>
        <v>1</v>
      </c>
      <c r="O606" s="10">
        <v>1</v>
      </c>
      <c r="P606">
        <f t="shared" si="38"/>
        <v>0</v>
      </c>
      <c r="Q606">
        <f t="shared" si="39"/>
        <v>0</v>
      </c>
      <c r="R606">
        <f t="shared" si="36"/>
        <v>1</v>
      </c>
      <c r="S606" t="s">
        <v>1558</v>
      </c>
      <c r="T606" t="s">
        <v>1559</v>
      </c>
      <c r="U606" t="s">
        <v>1560</v>
      </c>
      <c r="V606" t="s">
        <v>1561</v>
      </c>
      <c r="W606">
        <v>-80.202483999999998</v>
      </c>
      <c r="X606">
        <v>40.220531000000001</v>
      </c>
      <c r="Y606">
        <v>1</v>
      </c>
    </row>
    <row r="607" spans="1:25" x14ac:dyDescent="0.2">
      <c r="A607">
        <v>3113672</v>
      </c>
      <c r="B607">
        <v>3</v>
      </c>
      <c r="C607" t="s">
        <v>1555</v>
      </c>
      <c r="D607" t="s">
        <v>506</v>
      </c>
      <c r="E607" t="s">
        <v>1072</v>
      </c>
      <c r="F607">
        <v>-80.040000915500002</v>
      </c>
      <c r="G607">
        <v>40.319999694800003</v>
      </c>
      <c r="H607" s="8" t="s">
        <v>1555</v>
      </c>
      <c r="I607" t="s">
        <v>1556</v>
      </c>
      <c r="J607" s="3">
        <v>2</v>
      </c>
      <c r="K607" t="s">
        <v>1562</v>
      </c>
      <c r="L607" s="4">
        <v>1</v>
      </c>
      <c r="M607" t="s">
        <v>1562</v>
      </c>
      <c r="N607">
        <f t="shared" si="37"/>
        <v>1</v>
      </c>
      <c r="O607" s="10">
        <v>1</v>
      </c>
      <c r="P607">
        <f t="shared" si="38"/>
        <v>0</v>
      </c>
      <c r="Q607">
        <f t="shared" si="39"/>
        <v>0</v>
      </c>
      <c r="R607">
        <f t="shared" si="36"/>
        <v>1</v>
      </c>
      <c r="S607" t="s">
        <v>1563</v>
      </c>
      <c r="T607" t="s">
        <v>1564</v>
      </c>
      <c r="U607" t="s">
        <v>297</v>
      </c>
      <c r="V607" t="s">
        <v>1565</v>
      </c>
      <c r="W607">
        <v>-80.133003000000002</v>
      </c>
      <c r="X607">
        <v>40.269016000000001</v>
      </c>
      <c r="Y607">
        <v>1</v>
      </c>
    </row>
    <row r="608" spans="1:25" x14ac:dyDescent="0.2">
      <c r="A608">
        <v>3113672</v>
      </c>
      <c r="B608">
        <v>3</v>
      </c>
      <c r="C608" t="s">
        <v>1555</v>
      </c>
      <c r="D608" t="s">
        <v>506</v>
      </c>
      <c r="E608" t="s">
        <v>1072</v>
      </c>
      <c r="F608">
        <v>-80.040000915500002</v>
      </c>
      <c r="G608">
        <v>40.319999694800003</v>
      </c>
      <c r="H608" s="8" t="s">
        <v>1555</v>
      </c>
      <c r="I608" t="s">
        <v>1556</v>
      </c>
      <c r="J608" s="3">
        <v>2</v>
      </c>
      <c r="K608" t="s">
        <v>1566</v>
      </c>
      <c r="L608" s="4">
        <v>1</v>
      </c>
      <c r="M608" t="s">
        <v>1566</v>
      </c>
      <c r="N608">
        <f t="shared" si="37"/>
        <v>1</v>
      </c>
      <c r="O608" s="10">
        <v>1</v>
      </c>
      <c r="P608">
        <f t="shared" si="38"/>
        <v>0</v>
      </c>
      <c r="Q608">
        <f t="shared" si="39"/>
        <v>0</v>
      </c>
      <c r="R608">
        <f t="shared" si="36"/>
        <v>1</v>
      </c>
      <c r="S608" t="s">
        <v>1567</v>
      </c>
      <c r="T608" t="s">
        <v>1568</v>
      </c>
      <c r="U608" t="s">
        <v>1</v>
      </c>
      <c r="V608" t="s">
        <v>1569</v>
      </c>
      <c r="W608">
        <v>-80.050346000000005</v>
      </c>
      <c r="X608">
        <v>40.357605</v>
      </c>
      <c r="Y608">
        <v>1</v>
      </c>
    </row>
    <row r="609" spans="1:25" hidden="1" x14ac:dyDescent="0.2">
      <c r="A609">
        <v>1730736</v>
      </c>
      <c r="B609">
        <v>3</v>
      </c>
      <c r="C609" t="s">
        <v>1570</v>
      </c>
      <c r="D609" t="s">
        <v>386</v>
      </c>
      <c r="E609" t="s">
        <v>730</v>
      </c>
      <c r="F609">
        <v>-80.180000305199997</v>
      </c>
      <c r="G609">
        <v>40.509998321499999</v>
      </c>
      <c r="H609" s="8" t="s">
        <v>1570</v>
      </c>
      <c r="I609" t="s">
        <v>1571</v>
      </c>
      <c r="J609" s="3">
        <v>1</v>
      </c>
      <c r="K609" t="s">
        <v>1572</v>
      </c>
      <c r="L609" s="4">
        <v>1</v>
      </c>
      <c r="M609" t="s">
        <v>1572</v>
      </c>
      <c r="N609">
        <f t="shared" si="37"/>
        <v>0</v>
      </c>
      <c r="P609">
        <f t="shared" si="38"/>
        <v>0</v>
      </c>
      <c r="Q609">
        <f t="shared" si="39"/>
        <v>1</v>
      </c>
      <c r="R609">
        <f t="shared" si="36"/>
        <v>1</v>
      </c>
      <c r="S609" t="s">
        <v>1573</v>
      </c>
      <c r="T609" t="s">
        <v>1574</v>
      </c>
      <c r="U609" t="s">
        <v>763</v>
      </c>
      <c r="V609" t="s">
        <v>1575</v>
      </c>
      <c r="W609">
        <v>-80.177643000000003</v>
      </c>
      <c r="X609">
        <v>40.543303999999999</v>
      </c>
      <c r="Y609">
        <v>1</v>
      </c>
    </row>
    <row r="610" spans="1:25" hidden="1" x14ac:dyDescent="0.2">
      <c r="A610">
        <v>1730736</v>
      </c>
      <c r="B610">
        <v>3</v>
      </c>
      <c r="C610" t="s">
        <v>1570</v>
      </c>
      <c r="D610" t="s">
        <v>386</v>
      </c>
      <c r="E610" t="s">
        <v>730</v>
      </c>
      <c r="F610">
        <v>-80.180000305199997</v>
      </c>
      <c r="G610">
        <v>40.509998321499999</v>
      </c>
      <c r="H610" s="8" t="s">
        <v>1570</v>
      </c>
      <c r="I610" t="s">
        <v>1571</v>
      </c>
      <c r="J610" s="3">
        <v>1</v>
      </c>
      <c r="K610" t="s">
        <v>1576</v>
      </c>
      <c r="L610" s="4">
        <v>1</v>
      </c>
      <c r="M610" t="s">
        <v>1576</v>
      </c>
      <c r="N610">
        <f t="shared" si="37"/>
        <v>0</v>
      </c>
      <c r="P610">
        <f t="shared" si="38"/>
        <v>0</v>
      </c>
      <c r="Q610">
        <f t="shared" si="39"/>
        <v>1</v>
      </c>
      <c r="R610">
        <f t="shared" si="36"/>
        <v>1</v>
      </c>
      <c r="S610" t="s">
        <v>1577</v>
      </c>
      <c r="T610" t="s">
        <v>1578</v>
      </c>
      <c r="U610" t="s">
        <v>1579</v>
      </c>
      <c r="V610" t="s">
        <v>1580</v>
      </c>
      <c r="W610">
        <v>-80.220626999999993</v>
      </c>
      <c r="X610">
        <v>40.513221999999999</v>
      </c>
      <c r="Y610">
        <v>1</v>
      </c>
    </row>
    <row r="611" spans="1:25" hidden="1" x14ac:dyDescent="0.2">
      <c r="A611">
        <v>1730736</v>
      </c>
      <c r="B611">
        <v>3</v>
      </c>
      <c r="C611" t="s">
        <v>1570</v>
      </c>
      <c r="D611" t="s">
        <v>386</v>
      </c>
      <c r="E611" t="s">
        <v>730</v>
      </c>
      <c r="F611">
        <v>-80.180000305199997</v>
      </c>
      <c r="G611">
        <v>40.509998321499999</v>
      </c>
      <c r="H611" s="8" t="s">
        <v>1570</v>
      </c>
      <c r="I611" t="s">
        <v>1571</v>
      </c>
      <c r="J611" s="3">
        <v>1</v>
      </c>
      <c r="K611" t="s">
        <v>1576</v>
      </c>
      <c r="L611" s="4">
        <v>1</v>
      </c>
      <c r="M611" t="s">
        <v>1576</v>
      </c>
      <c r="N611">
        <f t="shared" si="37"/>
        <v>0</v>
      </c>
      <c r="P611">
        <f t="shared" si="38"/>
        <v>0</v>
      </c>
      <c r="Q611">
        <f t="shared" si="39"/>
        <v>1</v>
      </c>
      <c r="R611">
        <f t="shared" si="36"/>
        <v>1</v>
      </c>
      <c r="S611" t="s">
        <v>1577</v>
      </c>
      <c r="T611" t="s">
        <v>1578</v>
      </c>
      <c r="U611" t="s">
        <v>1579</v>
      </c>
      <c r="V611" t="s">
        <v>1580</v>
      </c>
      <c r="W611">
        <v>-80.220626999999993</v>
      </c>
      <c r="X611">
        <v>40.513221999999999</v>
      </c>
      <c r="Y611">
        <v>1</v>
      </c>
    </row>
    <row r="612" spans="1:25" hidden="1" x14ac:dyDescent="0.2">
      <c r="A612">
        <v>13050542</v>
      </c>
      <c r="B612">
        <v>3</v>
      </c>
      <c r="C612" t="s">
        <v>1581</v>
      </c>
      <c r="D612" t="s">
        <v>1</v>
      </c>
      <c r="E612" t="s">
        <v>776</v>
      </c>
      <c r="F612">
        <v>-79.959999084499998</v>
      </c>
      <c r="G612">
        <v>40.439998626700003</v>
      </c>
      <c r="H612" s="8" t="s">
        <v>1581</v>
      </c>
      <c r="I612" t="s">
        <v>1582</v>
      </c>
      <c r="J612" s="3">
        <v>1</v>
      </c>
      <c r="K612" t="s">
        <v>1583</v>
      </c>
      <c r="L612" s="4">
        <v>1</v>
      </c>
      <c r="M612" t="s">
        <v>1583</v>
      </c>
      <c r="N612">
        <f t="shared" si="37"/>
        <v>0</v>
      </c>
      <c r="P612">
        <f t="shared" si="38"/>
        <v>0</v>
      </c>
      <c r="Q612">
        <f t="shared" si="39"/>
        <v>1</v>
      </c>
      <c r="R612">
        <f t="shared" si="36"/>
        <v>1</v>
      </c>
      <c r="S612" t="s">
        <v>1584</v>
      </c>
      <c r="T612" t="s">
        <v>14</v>
      </c>
      <c r="U612" t="s">
        <v>1</v>
      </c>
      <c r="V612" t="s">
        <v>15</v>
      </c>
      <c r="W612">
        <v>-79.922905</v>
      </c>
      <c r="X612">
        <v>40.435702999999997</v>
      </c>
      <c r="Y612">
        <v>1</v>
      </c>
    </row>
    <row r="613" spans="1:25" hidden="1" x14ac:dyDescent="0.2">
      <c r="A613">
        <v>13050542</v>
      </c>
      <c r="B613">
        <v>3</v>
      </c>
      <c r="C613" t="s">
        <v>1581</v>
      </c>
      <c r="D613" t="s">
        <v>1</v>
      </c>
      <c r="E613" t="s">
        <v>776</v>
      </c>
      <c r="F613">
        <v>-79.959999084499998</v>
      </c>
      <c r="G613">
        <v>40.439998626700003</v>
      </c>
      <c r="H613" s="8" t="s">
        <v>1581</v>
      </c>
      <c r="I613" t="s">
        <v>1582</v>
      </c>
      <c r="J613" s="3">
        <v>1</v>
      </c>
      <c r="K613" t="s">
        <v>1583</v>
      </c>
      <c r="L613" s="4">
        <v>1</v>
      </c>
      <c r="M613" t="s">
        <v>1583</v>
      </c>
      <c r="N613">
        <f t="shared" si="37"/>
        <v>0</v>
      </c>
      <c r="P613">
        <f t="shared" si="38"/>
        <v>0</v>
      </c>
      <c r="Q613">
        <f t="shared" si="39"/>
        <v>1</v>
      </c>
      <c r="R613">
        <f t="shared" si="36"/>
        <v>1</v>
      </c>
      <c r="S613" t="s">
        <v>1585</v>
      </c>
      <c r="T613" t="s">
        <v>14</v>
      </c>
      <c r="U613" t="s">
        <v>1</v>
      </c>
      <c r="V613" t="s">
        <v>15</v>
      </c>
      <c r="W613">
        <v>-79.922905</v>
      </c>
      <c r="X613">
        <v>40.435702999999997</v>
      </c>
      <c r="Y613">
        <v>1</v>
      </c>
    </row>
    <row r="614" spans="1:25" hidden="1" x14ac:dyDescent="0.2">
      <c r="A614">
        <v>13050542</v>
      </c>
      <c r="B614">
        <v>3</v>
      </c>
      <c r="C614" t="s">
        <v>1581</v>
      </c>
      <c r="D614" t="s">
        <v>1</v>
      </c>
      <c r="E614" t="s">
        <v>776</v>
      </c>
      <c r="F614">
        <v>-79.959999084499998</v>
      </c>
      <c r="G614">
        <v>40.439998626700003</v>
      </c>
      <c r="H614" s="8" t="s">
        <v>1581</v>
      </c>
      <c r="I614" t="s">
        <v>1582</v>
      </c>
      <c r="J614" s="3">
        <v>1</v>
      </c>
      <c r="K614" t="s">
        <v>1583</v>
      </c>
      <c r="L614" s="4">
        <v>1</v>
      </c>
      <c r="M614" t="s">
        <v>1583</v>
      </c>
      <c r="N614">
        <f t="shared" si="37"/>
        <v>0</v>
      </c>
      <c r="P614">
        <f t="shared" si="38"/>
        <v>0</v>
      </c>
      <c r="Q614">
        <f t="shared" si="39"/>
        <v>1</v>
      </c>
      <c r="R614">
        <f t="shared" si="36"/>
        <v>1</v>
      </c>
      <c r="S614" t="s">
        <v>1586</v>
      </c>
      <c r="T614" t="s">
        <v>14</v>
      </c>
      <c r="U614" t="s">
        <v>1</v>
      </c>
      <c r="V614" t="s">
        <v>15</v>
      </c>
      <c r="W614">
        <v>-79.922905</v>
      </c>
      <c r="X614">
        <v>40.435702999999997</v>
      </c>
      <c r="Y614">
        <v>1</v>
      </c>
    </row>
    <row r="615" spans="1:25" hidden="1" x14ac:dyDescent="0.2">
      <c r="A615">
        <v>18718827</v>
      </c>
      <c r="B615">
        <v>3</v>
      </c>
      <c r="C615" t="s">
        <v>1587</v>
      </c>
      <c r="D615" t="s">
        <v>1</v>
      </c>
      <c r="E615" t="s">
        <v>642</v>
      </c>
      <c r="F615">
        <v>-79.919998168899994</v>
      </c>
      <c r="G615">
        <v>40.430000305199997</v>
      </c>
      <c r="H615" s="8" t="s">
        <v>1587</v>
      </c>
      <c r="I615" t="s">
        <v>1588</v>
      </c>
      <c r="J615" s="3">
        <v>1</v>
      </c>
      <c r="K615" t="s">
        <v>1589</v>
      </c>
      <c r="L615" s="4">
        <v>1</v>
      </c>
      <c r="M615" t="s">
        <v>1589</v>
      </c>
      <c r="N615">
        <f t="shared" si="37"/>
        <v>0</v>
      </c>
      <c r="P615">
        <f t="shared" si="38"/>
        <v>0</v>
      </c>
      <c r="Q615">
        <f t="shared" si="39"/>
        <v>1</v>
      </c>
      <c r="R615">
        <f t="shared" si="36"/>
        <v>1</v>
      </c>
      <c r="S615" t="s">
        <v>1590</v>
      </c>
      <c r="T615" t="s">
        <v>1591</v>
      </c>
      <c r="U615" t="s">
        <v>1</v>
      </c>
      <c r="V615" t="s">
        <v>1592</v>
      </c>
      <c r="W615">
        <v>-79.922843999999998</v>
      </c>
      <c r="X615">
        <v>40.435763999999999</v>
      </c>
      <c r="Y615">
        <v>1</v>
      </c>
    </row>
    <row r="616" spans="1:25" hidden="1" x14ac:dyDescent="0.2">
      <c r="A616">
        <v>18718827</v>
      </c>
      <c r="B616">
        <v>3</v>
      </c>
      <c r="C616" t="s">
        <v>1587</v>
      </c>
      <c r="D616" t="s">
        <v>1</v>
      </c>
      <c r="E616" t="s">
        <v>642</v>
      </c>
      <c r="F616">
        <v>-79.919998168899994</v>
      </c>
      <c r="G616">
        <v>40.430000305199997</v>
      </c>
      <c r="H616" s="8" t="s">
        <v>1587</v>
      </c>
      <c r="I616" t="s">
        <v>1588</v>
      </c>
      <c r="J616" s="3">
        <v>1</v>
      </c>
      <c r="K616" t="s">
        <v>1593</v>
      </c>
      <c r="L616" s="4">
        <v>1</v>
      </c>
      <c r="M616" t="s">
        <v>1593</v>
      </c>
      <c r="N616">
        <f t="shared" si="37"/>
        <v>0</v>
      </c>
      <c r="P616">
        <f t="shared" si="38"/>
        <v>0</v>
      </c>
      <c r="Q616">
        <f t="shared" si="39"/>
        <v>1</v>
      </c>
      <c r="R616">
        <f t="shared" si="36"/>
        <v>1</v>
      </c>
      <c r="S616" t="s">
        <v>1594</v>
      </c>
      <c r="T616" t="s">
        <v>1591</v>
      </c>
      <c r="U616" t="s">
        <v>1</v>
      </c>
      <c r="V616" t="s">
        <v>1592</v>
      </c>
      <c r="W616">
        <v>-79.922843999999998</v>
      </c>
      <c r="X616">
        <v>40.435763999999999</v>
      </c>
      <c r="Y616">
        <v>1</v>
      </c>
    </row>
    <row r="617" spans="1:25" hidden="1" x14ac:dyDescent="0.2">
      <c r="A617">
        <v>18718827</v>
      </c>
      <c r="B617">
        <v>3</v>
      </c>
      <c r="C617" t="s">
        <v>1587</v>
      </c>
      <c r="D617" t="s">
        <v>1</v>
      </c>
      <c r="E617" t="s">
        <v>642</v>
      </c>
      <c r="F617">
        <v>-79.919998168899994</v>
      </c>
      <c r="G617">
        <v>40.430000305199997</v>
      </c>
      <c r="H617" s="8" t="s">
        <v>1587</v>
      </c>
      <c r="I617" t="s">
        <v>1588</v>
      </c>
      <c r="J617" s="3">
        <v>1</v>
      </c>
      <c r="K617" t="s">
        <v>1595</v>
      </c>
      <c r="L617" s="4">
        <v>1</v>
      </c>
      <c r="M617" t="s">
        <v>1595</v>
      </c>
      <c r="N617">
        <f t="shared" si="37"/>
        <v>0</v>
      </c>
      <c r="P617">
        <f t="shared" si="38"/>
        <v>0</v>
      </c>
      <c r="Q617">
        <f t="shared" si="39"/>
        <v>1</v>
      </c>
      <c r="R617">
        <f t="shared" si="36"/>
        <v>1</v>
      </c>
      <c r="S617" t="s">
        <v>1596</v>
      </c>
      <c r="T617" t="s">
        <v>1591</v>
      </c>
      <c r="U617" t="s">
        <v>1</v>
      </c>
      <c r="V617" t="s">
        <v>1592</v>
      </c>
      <c r="W617">
        <v>-79.922843999999998</v>
      </c>
      <c r="X617">
        <v>40.435763999999999</v>
      </c>
      <c r="Y617">
        <v>1</v>
      </c>
    </row>
    <row r="618" spans="1:25" hidden="1" x14ac:dyDescent="0.2">
      <c r="A618">
        <v>1931841</v>
      </c>
      <c r="B618">
        <v>3</v>
      </c>
      <c r="C618" t="s">
        <v>1597</v>
      </c>
      <c r="D618" t="s">
        <v>1</v>
      </c>
      <c r="E618" t="s">
        <v>1121</v>
      </c>
      <c r="F618">
        <v>-79.949996948199995</v>
      </c>
      <c r="G618">
        <v>40.439998626700003</v>
      </c>
      <c r="H618" s="8" t="s">
        <v>1597</v>
      </c>
      <c r="I618" t="s">
        <v>1598</v>
      </c>
      <c r="J618" s="3">
        <v>1</v>
      </c>
      <c r="K618" t="s">
        <v>1599</v>
      </c>
      <c r="L618" s="4">
        <v>1</v>
      </c>
      <c r="M618" t="s">
        <v>1599</v>
      </c>
      <c r="N618">
        <f t="shared" si="37"/>
        <v>0</v>
      </c>
      <c r="P618">
        <f t="shared" si="38"/>
        <v>0</v>
      </c>
      <c r="Q618">
        <f t="shared" si="39"/>
        <v>1</v>
      </c>
      <c r="R618">
        <f t="shared" si="36"/>
        <v>1</v>
      </c>
      <c r="S618" t="s">
        <v>1600</v>
      </c>
      <c r="T618" t="s">
        <v>1601</v>
      </c>
      <c r="U618" t="s">
        <v>1602</v>
      </c>
      <c r="V618" t="s">
        <v>1603</v>
      </c>
      <c r="W618">
        <v>-79.843361000000002</v>
      </c>
      <c r="X618">
        <v>40.505507999999999</v>
      </c>
      <c r="Y618">
        <v>1</v>
      </c>
    </row>
    <row r="619" spans="1:25" hidden="1" x14ac:dyDescent="0.2">
      <c r="A619">
        <v>1931841</v>
      </c>
      <c r="B619">
        <v>3</v>
      </c>
      <c r="C619" t="s">
        <v>1597</v>
      </c>
      <c r="D619" t="s">
        <v>1</v>
      </c>
      <c r="E619" t="s">
        <v>1121</v>
      </c>
      <c r="F619">
        <v>-79.949996948199995</v>
      </c>
      <c r="G619">
        <v>40.439998626700003</v>
      </c>
      <c r="H619" s="8" t="s">
        <v>1597</v>
      </c>
      <c r="I619" t="s">
        <v>1598</v>
      </c>
      <c r="J619" s="3">
        <v>1</v>
      </c>
      <c r="K619" t="s">
        <v>1604</v>
      </c>
      <c r="L619" s="4">
        <v>1</v>
      </c>
      <c r="M619" t="s">
        <v>1604</v>
      </c>
      <c r="N619">
        <f t="shared" si="37"/>
        <v>0</v>
      </c>
      <c r="P619">
        <f t="shared" si="38"/>
        <v>0</v>
      </c>
      <c r="Q619">
        <f t="shared" si="39"/>
        <v>1</v>
      </c>
      <c r="R619">
        <f t="shared" si="36"/>
        <v>1</v>
      </c>
      <c r="S619" t="s">
        <v>1605</v>
      </c>
      <c r="T619" t="s">
        <v>390</v>
      </c>
      <c r="Y619">
        <v>1</v>
      </c>
    </row>
    <row r="620" spans="1:25" hidden="1" x14ac:dyDescent="0.2">
      <c r="A620">
        <v>1931841</v>
      </c>
      <c r="B620">
        <v>3</v>
      </c>
      <c r="C620" t="s">
        <v>1597</v>
      </c>
      <c r="D620" t="s">
        <v>1</v>
      </c>
      <c r="E620" t="s">
        <v>1121</v>
      </c>
      <c r="F620">
        <v>-79.949996948199995</v>
      </c>
      <c r="G620">
        <v>40.439998626700003</v>
      </c>
      <c r="H620" s="8" t="s">
        <v>1597</v>
      </c>
      <c r="I620" t="s">
        <v>1598</v>
      </c>
      <c r="J620" s="3">
        <v>1</v>
      </c>
      <c r="K620" t="s">
        <v>1604</v>
      </c>
      <c r="L620" s="4">
        <v>1</v>
      </c>
      <c r="M620" t="s">
        <v>1604</v>
      </c>
      <c r="N620">
        <f t="shared" si="37"/>
        <v>0</v>
      </c>
      <c r="P620">
        <f t="shared" si="38"/>
        <v>0</v>
      </c>
      <c r="Q620">
        <f t="shared" si="39"/>
        <v>1</v>
      </c>
      <c r="R620">
        <f t="shared" si="36"/>
        <v>1</v>
      </c>
      <c r="S620" t="s">
        <v>1606</v>
      </c>
      <c r="T620" t="s">
        <v>1607</v>
      </c>
      <c r="U620" t="s">
        <v>1</v>
      </c>
      <c r="V620" t="s">
        <v>448</v>
      </c>
      <c r="W620">
        <v>-79.922545999999997</v>
      </c>
      <c r="X620">
        <v>40.438122</v>
      </c>
      <c r="Y620">
        <v>1</v>
      </c>
    </row>
    <row r="621" spans="1:25" hidden="1" x14ac:dyDescent="0.2">
      <c r="A621">
        <v>16778812</v>
      </c>
      <c r="B621">
        <v>3</v>
      </c>
      <c r="C621" t="s">
        <v>1608</v>
      </c>
      <c r="D621" t="s">
        <v>1</v>
      </c>
      <c r="E621" t="s">
        <v>1392</v>
      </c>
      <c r="F621">
        <v>-79.949996948199995</v>
      </c>
      <c r="G621">
        <v>40.439998626700003</v>
      </c>
      <c r="H621" s="8" t="s">
        <v>1608</v>
      </c>
      <c r="I621" t="s">
        <v>1609</v>
      </c>
      <c r="J621" s="3">
        <v>1</v>
      </c>
      <c r="K621" t="s">
        <v>1610</v>
      </c>
      <c r="L621" s="4">
        <v>1</v>
      </c>
      <c r="M621" t="s">
        <v>1610</v>
      </c>
      <c r="N621">
        <f t="shared" si="37"/>
        <v>0</v>
      </c>
      <c r="P621">
        <f t="shared" si="38"/>
        <v>0</v>
      </c>
      <c r="Q621">
        <f t="shared" si="39"/>
        <v>1</v>
      </c>
      <c r="R621">
        <f t="shared" si="36"/>
        <v>1</v>
      </c>
      <c r="S621" t="s">
        <v>1611</v>
      </c>
      <c r="T621" t="s">
        <v>390</v>
      </c>
      <c r="Y621">
        <v>1</v>
      </c>
    </row>
    <row r="622" spans="1:25" hidden="1" x14ac:dyDescent="0.2">
      <c r="A622">
        <v>16778812</v>
      </c>
      <c r="B622">
        <v>3</v>
      </c>
      <c r="C622" t="s">
        <v>1608</v>
      </c>
      <c r="D622" t="s">
        <v>1</v>
      </c>
      <c r="E622" t="s">
        <v>1392</v>
      </c>
      <c r="F622">
        <v>-79.949996948199995</v>
      </c>
      <c r="G622">
        <v>40.439998626700003</v>
      </c>
      <c r="H622" s="8" t="s">
        <v>1608</v>
      </c>
      <c r="I622" t="s">
        <v>1609</v>
      </c>
      <c r="J622" s="3">
        <v>1</v>
      </c>
      <c r="K622" t="s">
        <v>1612</v>
      </c>
      <c r="L622" s="4">
        <v>1</v>
      </c>
      <c r="M622" t="s">
        <v>1612</v>
      </c>
      <c r="N622">
        <f t="shared" si="37"/>
        <v>0</v>
      </c>
      <c r="P622">
        <f t="shared" si="38"/>
        <v>0</v>
      </c>
      <c r="Q622">
        <f t="shared" si="39"/>
        <v>1</v>
      </c>
      <c r="R622">
        <f t="shared" si="36"/>
        <v>1</v>
      </c>
      <c r="S622" t="s">
        <v>1613</v>
      </c>
      <c r="T622" t="s">
        <v>1614</v>
      </c>
      <c r="U622" t="s">
        <v>1</v>
      </c>
      <c r="V622" t="s">
        <v>1615</v>
      </c>
      <c r="W622">
        <v>-79.993660000000006</v>
      </c>
      <c r="X622">
        <v>40.452461</v>
      </c>
      <c r="Y622">
        <v>1</v>
      </c>
    </row>
    <row r="623" spans="1:25" hidden="1" x14ac:dyDescent="0.2">
      <c r="A623">
        <v>16778812</v>
      </c>
      <c r="B623">
        <v>3</v>
      </c>
      <c r="C623" t="s">
        <v>1608</v>
      </c>
      <c r="D623" t="s">
        <v>1</v>
      </c>
      <c r="E623" t="s">
        <v>1392</v>
      </c>
      <c r="F623">
        <v>-79.949996948199995</v>
      </c>
      <c r="G623">
        <v>40.439998626700003</v>
      </c>
      <c r="H623" s="8" t="s">
        <v>1608</v>
      </c>
      <c r="I623" t="s">
        <v>1609</v>
      </c>
      <c r="J623" s="3">
        <v>1</v>
      </c>
      <c r="K623" t="s">
        <v>1616</v>
      </c>
      <c r="L623" s="4">
        <v>1</v>
      </c>
      <c r="M623" t="s">
        <v>1616</v>
      </c>
      <c r="N623">
        <f t="shared" si="37"/>
        <v>0</v>
      </c>
      <c r="P623">
        <f t="shared" si="38"/>
        <v>0</v>
      </c>
      <c r="Q623">
        <f t="shared" si="39"/>
        <v>1</v>
      </c>
      <c r="R623">
        <f t="shared" si="36"/>
        <v>1</v>
      </c>
      <c r="S623" t="s">
        <v>1617</v>
      </c>
      <c r="T623" t="s">
        <v>1618</v>
      </c>
      <c r="U623" t="s">
        <v>671</v>
      </c>
      <c r="V623" t="s">
        <v>1619</v>
      </c>
      <c r="W623">
        <v>-79.918667999999997</v>
      </c>
      <c r="X623">
        <v>40.407738000000002</v>
      </c>
      <c r="Y623">
        <v>1</v>
      </c>
    </row>
    <row r="624" spans="1:25" hidden="1" x14ac:dyDescent="0.2">
      <c r="A624">
        <v>268859</v>
      </c>
      <c r="B624">
        <v>3</v>
      </c>
      <c r="C624" t="s">
        <v>1620</v>
      </c>
      <c r="D624" t="s">
        <v>1</v>
      </c>
      <c r="E624" t="s">
        <v>613</v>
      </c>
      <c r="F624">
        <v>-79.989997863799999</v>
      </c>
      <c r="G624">
        <v>40.450000762899997</v>
      </c>
      <c r="H624" s="8" t="s">
        <v>1620</v>
      </c>
      <c r="I624" t="s">
        <v>1621</v>
      </c>
      <c r="J624" s="3">
        <v>1</v>
      </c>
      <c r="K624" t="s">
        <v>1622</v>
      </c>
      <c r="L624" s="4">
        <v>1</v>
      </c>
      <c r="M624" t="s">
        <v>1622</v>
      </c>
      <c r="N624">
        <f t="shared" si="37"/>
        <v>0</v>
      </c>
      <c r="P624">
        <f t="shared" si="38"/>
        <v>0</v>
      </c>
      <c r="Q624">
        <f t="shared" si="39"/>
        <v>1</v>
      </c>
      <c r="R624">
        <f t="shared" si="36"/>
        <v>1</v>
      </c>
      <c r="S624" t="s">
        <v>1623</v>
      </c>
      <c r="T624" t="s">
        <v>1624</v>
      </c>
      <c r="U624">
        <v>15209</v>
      </c>
      <c r="V624" t="s">
        <v>627</v>
      </c>
      <c r="W624">
        <v>-79.969123999999994</v>
      </c>
      <c r="X624">
        <v>40.475149999999999</v>
      </c>
      <c r="Y624">
        <v>1</v>
      </c>
    </row>
    <row r="625" spans="1:25" hidden="1" x14ac:dyDescent="0.2">
      <c r="A625">
        <v>268859</v>
      </c>
      <c r="B625">
        <v>3</v>
      </c>
      <c r="C625" t="s">
        <v>1620</v>
      </c>
      <c r="D625" t="s">
        <v>1</v>
      </c>
      <c r="E625" t="s">
        <v>613</v>
      </c>
      <c r="F625">
        <v>-79.989997863799999</v>
      </c>
      <c r="G625">
        <v>40.450000762899997</v>
      </c>
      <c r="H625" s="8" t="s">
        <v>1620</v>
      </c>
      <c r="I625" t="s">
        <v>1621</v>
      </c>
      <c r="J625" s="3">
        <v>1</v>
      </c>
      <c r="K625" t="s">
        <v>639</v>
      </c>
      <c r="L625" s="4">
        <v>1</v>
      </c>
      <c r="M625" t="s">
        <v>639</v>
      </c>
      <c r="N625">
        <f t="shared" si="37"/>
        <v>0</v>
      </c>
      <c r="P625">
        <f t="shared" si="38"/>
        <v>0</v>
      </c>
      <c r="Q625">
        <f t="shared" si="39"/>
        <v>1</v>
      </c>
      <c r="R625">
        <f t="shared" si="36"/>
        <v>1</v>
      </c>
      <c r="S625" t="s">
        <v>1625</v>
      </c>
      <c r="T625" t="s">
        <v>617</v>
      </c>
      <c r="U625" t="s">
        <v>1</v>
      </c>
      <c r="V625" t="s">
        <v>618</v>
      </c>
      <c r="W625">
        <v>-79.997032000000004</v>
      </c>
      <c r="X625">
        <v>40.597487999999998</v>
      </c>
      <c r="Y625">
        <v>1</v>
      </c>
    </row>
    <row r="626" spans="1:25" hidden="1" x14ac:dyDescent="0.2">
      <c r="A626">
        <v>268859</v>
      </c>
      <c r="B626">
        <v>3</v>
      </c>
      <c r="C626" t="s">
        <v>1620</v>
      </c>
      <c r="D626" t="s">
        <v>1</v>
      </c>
      <c r="E626" t="s">
        <v>613</v>
      </c>
      <c r="F626">
        <v>-79.989997863799999</v>
      </c>
      <c r="G626">
        <v>40.450000762899997</v>
      </c>
      <c r="H626" s="8" t="s">
        <v>1620</v>
      </c>
      <c r="I626" t="s">
        <v>1621</v>
      </c>
      <c r="J626" s="3">
        <v>1</v>
      </c>
      <c r="K626" t="s">
        <v>1626</v>
      </c>
      <c r="L626" s="4">
        <v>1</v>
      </c>
      <c r="M626" t="s">
        <v>1626</v>
      </c>
      <c r="N626">
        <f t="shared" si="37"/>
        <v>0</v>
      </c>
      <c r="P626">
        <f t="shared" si="38"/>
        <v>0</v>
      </c>
      <c r="Q626">
        <f t="shared" si="39"/>
        <v>1</v>
      </c>
      <c r="R626">
        <f t="shared" si="36"/>
        <v>1</v>
      </c>
      <c r="S626" t="s">
        <v>1627</v>
      </c>
      <c r="T626" t="s">
        <v>1628</v>
      </c>
      <c r="U626" t="s">
        <v>1629</v>
      </c>
      <c r="V626" t="s">
        <v>1630</v>
      </c>
      <c r="W626">
        <v>-79.559685000000002</v>
      </c>
      <c r="X626">
        <v>40.563766000000001</v>
      </c>
      <c r="Y626">
        <v>1</v>
      </c>
    </row>
    <row r="627" spans="1:25" hidden="1" x14ac:dyDescent="0.2">
      <c r="A627">
        <v>18518190</v>
      </c>
      <c r="B627">
        <v>3</v>
      </c>
      <c r="C627" t="s">
        <v>1631</v>
      </c>
      <c r="D627" t="s">
        <v>1</v>
      </c>
      <c r="E627" t="s">
        <v>1038</v>
      </c>
      <c r="F627">
        <v>-80.040000915500002</v>
      </c>
      <c r="G627">
        <v>40.549999237100003</v>
      </c>
      <c r="H627" s="8" t="s">
        <v>1631</v>
      </c>
      <c r="I627" t="s">
        <v>1632</v>
      </c>
      <c r="J627" s="3">
        <v>1</v>
      </c>
      <c r="K627" t="s">
        <v>1633</v>
      </c>
      <c r="L627" s="4">
        <v>1</v>
      </c>
      <c r="M627" t="s">
        <v>1633</v>
      </c>
      <c r="N627">
        <f t="shared" si="37"/>
        <v>0</v>
      </c>
      <c r="P627">
        <f t="shared" si="38"/>
        <v>0</v>
      </c>
      <c r="Q627">
        <f t="shared" si="39"/>
        <v>1</v>
      </c>
      <c r="R627">
        <f t="shared" si="36"/>
        <v>1</v>
      </c>
      <c r="S627" t="s">
        <v>1634</v>
      </c>
      <c r="T627" t="s">
        <v>1635</v>
      </c>
      <c r="U627" t="s">
        <v>1636</v>
      </c>
      <c r="V627" t="s">
        <v>1637</v>
      </c>
      <c r="W627">
        <v>-80.091721000000007</v>
      </c>
      <c r="X627">
        <v>40.655524999999997</v>
      </c>
      <c r="Y627">
        <v>1</v>
      </c>
    </row>
    <row r="628" spans="1:25" hidden="1" x14ac:dyDescent="0.2">
      <c r="A628">
        <v>18518190</v>
      </c>
      <c r="B628">
        <v>3</v>
      </c>
      <c r="C628" t="s">
        <v>1631</v>
      </c>
      <c r="D628" t="s">
        <v>1</v>
      </c>
      <c r="E628" t="s">
        <v>1038</v>
      </c>
      <c r="F628">
        <v>-80.040000915500002</v>
      </c>
      <c r="G628">
        <v>40.549999237100003</v>
      </c>
      <c r="H628" s="8" t="s">
        <v>1631</v>
      </c>
      <c r="I628" t="s">
        <v>1632</v>
      </c>
      <c r="J628" s="3">
        <v>1</v>
      </c>
      <c r="K628" t="s">
        <v>1638</v>
      </c>
      <c r="L628" s="4">
        <v>1</v>
      </c>
      <c r="M628" t="s">
        <v>1638</v>
      </c>
      <c r="N628">
        <f t="shared" si="37"/>
        <v>0</v>
      </c>
      <c r="P628">
        <f t="shared" si="38"/>
        <v>0</v>
      </c>
      <c r="Q628">
        <f t="shared" si="39"/>
        <v>1</v>
      </c>
      <c r="R628">
        <f t="shared" si="36"/>
        <v>1</v>
      </c>
      <c r="S628" t="s">
        <v>1639</v>
      </c>
      <c r="T628" t="s">
        <v>146</v>
      </c>
      <c r="U628" t="s">
        <v>1640</v>
      </c>
      <c r="V628" t="s">
        <v>1641</v>
      </c>
      <c r="W628">
        <v>-80.101275000000001</v>
      </c>
      <c r="X628">
        <v>40.684381999999999</v>
      </c>
      <c r="Y628">
        <v>1</v>
      </c>
    </row>
    <row r="629" spans="1:25" hidden="1" x14ac:dyDescent="0.2">
      <c r="A629">
        <v>18518190</v>
      </c>
      <c r="B629">
        <v>3</v>
      </c>
      <c r="C629" t="s">
        <v>1631</v>
      </c>
      <c r="D629" t="s">
        <v>1</v>
      </c>
      <c r="E629" t="s">
        <v>1038</v>
      </c>
      <c r="F629">
        <v>-80.040000915500002</v>
      </c>
      <c r="G629">
        <v>40.549999237100003</v>
      </c>
      <c r="H629" s="8" t="s">
        <v>1631</v>
      </c>
      <c r="I629" t="s">
        <v>1632</v>
      </c>
      <c r="J629" s="3">
        <v>1</v>
      </c>
      <c r="K629" t="s">
        <v>1642</v>
      </c>
      <c r="L629" s="4">
        <v>1</v>
      </c>
      <c r="M629" t="s">
        <v>1642</v>
      </c>
      <c r="N629">
        <f t="shared" si="37"/>
        <v>0</v>
      </c>
      <c r="P629">
        <f t="shared" si="38"/>
        <v>0</v>
      </c>
      <c r="Q629">
        <f t="shared" si="39"/>
        <v>1</v>
      </c>
      <c r="R629">
        <f t="shared" si="36"/>
        <v>1</v>
      </c>
      <c r="S629" t="s">
        <v>1643</v>
      </c>
      <c r="T629" t="s">
        <v>1644</v>
      </c>
      <c r="U629" t="s">
        <v>209</v>
      </c>
      <c r="V629" t="s">
        <v>1645</v>
      </c>
      <c r="W629">
        <v>-80.053832999999997</v>
      </c>
      <c r="X629">
        <v>40.623137999999997</v>
      </c>
      <c r="Y629">
        <v>1</v>
      </c>
    </row>
    <row r="630" spans="1:25" hidden="1" x14ac:dyDescent="0.2">
      <c r="A630">
        <v>7808532</v>
      </c>
      <c r="B630">
        <v>3</v>
      </c>
      <c r="C630" t="s">
        <v>1646</v>
      </c>
      <c r="D630" t="s">
        <v>1</v>
      </c>
      <c r="E630" t="s">
        <v>930</v>
      </c>
      <c r="F630">
        <v>-79.919998168899994</v>
      </c>
      <c r="G630">
        <v>40.470001220699999</v>
      </c>
      <c r="H630" s="8" t="s">
        <v>1646</v>
      </c>
      <c r="I630" t="s">
        <v>1647</v>
      </c>
      <c r="J630" s="3">
        <v>1</v>
      </c>
      <c r="K630" t="s">
        <v>1648</v>
      </c>
      <c r="L630" s="4">
        <v>1</v>
      </c>
      <c r="M630" t="s">
        <v>1648</v>
      </c>
      <c r="N630">
        <f t="shared" si="37"/>
        <v>0</v>
      </c>
      <c r="P630">
        <f t="shared" si="38"/>
        <v>0</v>
      </c>
      <c r="Q630">
        <f t="shared" si="39"/>
        <v>1</v>
      </c>
      <c r="R630">
        <f t="shared" si="36"/>
        <v>1</v>
      </c>
      <c r="S630" t="s">
        <v>1649</v>
      </c>
      <c r="T630" t="s">
        <v>1646</v>
      </c>
      <c r="U630" t="s">
        <v>1</v>
      </c>
      <c r="V630" t="s">
        <v>1650</v>
      </c>
      <c r="W630">
        <v>-79.915763999999996</v>
      </c>
      <c r="X630">
        <v>40.456927999999998</v>
      </c>
      <c r="Y630">
        <v>1</v>
      </c>
    </row>
    <row r="631" spans="1:25" hidden="1" x14ac:dyDescent="0.2">
      <c r="A631">
        <v>7808532</v>
      </c>
      <c r="B631">
        <v>3</v>
      </c>
      <c r="C631" t="s">
        <v>1646</v>
      </c>
      <c r="D631" t="s">
        <v>1</v>
      </c>
      <c r="E631" t="s">
        <v>930</v>
      </c>
      <c r="F631">
        <v>-79.919998168899994</v>
      </c>
      <c r="G631">
        <v>40.470001220699999</v>
      </c>
      <c r="H631" s="8" t="s">
        <v>1646</v>
      </c>
      <c r="I631" t="s">
        <v>1647</v>
      </c>
      <c r="J631" s="3">
        <v>1</v>
      </c>
      <c r="K631" t="s">
        <v>1651</v>
      </c>
      <c r="L631" s="4">
        <v>1</v>
      </c>
      <c r="M631" t="s">
        <v>1651</v>
      </c>
      <c r="N631">
        <f t="shared" si="37"/>
        <v>0</v>
      </c>
      <c r="P631">
        <f t="shared" si="38"/>
        <v>0</v>
      </c>
      <c r="Q631">
        <f t="shared" si="39"/>
        <v>1</v>
      </c>
      <c r="R631">
        <f t="shared" si="36"/>
        <v>1</v>
      </c>
      <c r="S631" t="s">
        <v>1652</v>
      </c>
      <c r="T631" t="s">
        <v>1646</v>
      </c>
      <c r="U631" t="s">
        <v>1</v>
      </c>
      <c r="V631" t="s">
        <v>1650</v>
      </c>
      <c r="W631">
        <v>-79.915763999999996</v>
      </c>
      <c r="X631">
        <v>40.456927999999998</v>
      </c>
      <c r="Y631">
        <v>1</v>
      </c>
    </row>
    <row r="632" spans="1:25" hidden="1" x14ac:dyDescent="0.2">
      <c r="A632">
        <v>7808532</v>
      </c>
      <c r="B632">
        <v>3</v>
      </c>
      <c r="C632" t="s">
        <v>1646</v>
      </c>
      <c r="D632" t="s">
        <v>1</v>
      </c>
      <c r="E632" t="s">
        <v>930</v>
      </c>
      <c r="F632">
        <v>-79.919998168899994</v>
      </c>
      <c r="G632">
        <v>40.470001220699999</v>
      </c>
      <c r="H632" s="8" t="s">
        <v>1646</v>
      </c>
      <c r="I632" t="s">
        <v>1647</v>
      </c>
      <c r="J632" s="3">
        <v>1</v>
      </c>
      <c r="K632" t="s">
        <v>1653</v>
      </c>
      <c r="L632" s="4">
        <v>1</v>
      </c>
      <c r="M632" t="s">
        <v>1653</v>
      </c>
      <c r="N632">
        <f t="shared" si="37"/>
        <v>0</v>
      </c>
      <c r="P632">
        <f t="shared" si="38"/>
        <v>0</v>
      </c>
      <c r="Q632">
        <f t="shared" si="39"/>
        <v>1</v>
      </c>
      <c r="R632">
        <f t="shared" si="36"/>
        <v>1</v>
      </c>
      <c r="S632" t="s">
        <v>1654</v>
      </c>
      <c r="T632" t="s">
        <v>1646</v>
      </c>
      <c r="U632" t="s">
        <v>1</v>
      </c>
      <c r="V632" t="s">
        <v>1650</v>
      </c>
      <c r="W632">
        <v>-79.915763999999996</v>
      </c>
      <c r="X632">
        <v>40.456927999999998</v>
      </c>
      <c r="Y632">
        <v>1</v>
      </c>
    </row>
    <row r="633" spans="1:25" hidden="1" x14ac:dyDescent="0.2">
      <c r="A633">
        <v>18370065</v>
      </c>
      <c r="B633">
        <v>3</v>
      </c>
      <c r="C633" t="s">
        <v>1655</v>
      </c>
      <c r="D633" t="s">
        <v>1</v>
      </c>
      <c r="E633" t="s">
        <v>427</v>
      </c>
      <c r="F633">
        <v>-79.989997863799999</v>
      </c>
      <c r="G633">
        <v>40.450000762899997</v>
      </c>
      <c r="H633" s="8" t="s">
        <v>1655</v>
      </c>
      <c r="I633" t="s">
        <v>1656</v>
      </c>
      <c r="J633" s="3">
        <v>1</v>
      </c>
      <c r="K633" t="s">
        <v>1657</v>
      </c>
      <c r="L633" s="4">
        <v>1</v>
      </c>
      <c r="M633" t="s">
        <v>1657</v>
      </c>
      <c r="N633">
        <f t="shared" si="37"/>
        <v>0</v>
      </c>
      <c r="P633">
        <f t="shared" si="38"/>
        <v>0</v>
      </c>
      <c r="Q633">
        <f t="shared" si="39"/>
        <v>1</v>
      </c>
      <c r="R633">
        <f t="shared" si="36"/>
        <v>1</v>
      </c>
      <c r="S633" t="s">
        <v>1658</v>
      </c>
      <c r="T633" t="s">
        <v>390</v>
      </c>
      <c r="Y633">
        <v>1</v>
      </c>
    </row>
    <row r="634" spans="1:25" hidden="1" x14ac:dyDescent="0.2">
      <c r="A634">
        <v>18370065</v>
      </c>
      <c r="B634">
        <v>3</v>
      </c>
      <c r="C634" t="s">
        <v>1655</v>
      </c>
      <c r="D634" t="s">
        <v>1</v>
      </c>
      <c r="E634" t="s">
        <v>427</v>
      </c>
      <c r="F634">
        <v>-79.989997863799999</v>
      </c>
      <c r="G634">
        <v>40.450000762899997</v>
      </c>
      <c r="H634" s="8" t="s">
        <v>1655</v>
      </c>
      <c r="I634" t="s">
        <v>1656</v>
      </c>
      <c r="J634" s="3">
        <v>1</v>
      </c>
      <c r="K634" t="s">
        <v>1659</v>
      </c>
      <c r="L634" s="4">
        <v>1</v>
      </c>
      <c r="M634" t="s">
        <v>1659</v>
      </c>
      <c r="N634">
        <f t="shared" si="37"/>
        <v>0</v>
      </c>
      <c r="P634">
        <f t="shared" si="38"/>
        <v>0</v>
      </c>
      <c r="Q634">
        <f t="shared" si="39"/>
        <v>1</v>
      </c>
      <c r="R634">
        <f t="shared" si="36"/>
        <v>1</v>
      </c>
      <c r="S634" t="s">
        <v>1660</v>
      </c>
      <c r="T634" t="s">
        <v>367</v>
      </c>
      <c r="U634" t="s">
        <v>1</v>
      </c>
      <c r="V634" t="s">
        <v>661</v>
      </c>
      <c r="W634">
        <v>-79.892112999999995</v>
      </c>
      <c r="X634">
        <v>40.438136999999998</v>
      </c>
      <c r="Y634">
        <v>1</v>
      </c>
    </row>
    <row r="635" spans="1:25" hidden="1" x14ac:dyDescent="0.2">
      <c r="A635">
        <v>18370065</v>
      </c>
      <c r="B635">
        <v>3</v>
      </c>
      <c r="C635" t="s">
        <v>1655</v>
      </c>
      <c r="D635" t="s">
        <v>1</v>
      </c>
      <c r="E635" t="s">
        <v>427</v>
      </c>
      <c r="F635">
        <v>-79.989997863799999</v>
      </c>
      <c r="G635">
        <v>40.450000762899997</v>
      </c>
      <c r="H635" s="8" t="s">
        <v>1655</v>
      </c>
      <c r="I635" t="s">
        <v>1656</v>
      </c>
      <c r="J635" s="3">
        <v>1</v>
      </c>
      <c r="K635" t="s">
        <v>1661</v>
      </c>
      <c r="L635" s="4">
        <v>1</v>
      </c>
      <c r="M635" t="s">
        <v>1661</v>
      </c>
      <c r="N635">
        <f t="shared" si="37"/>
        <v>0</v>
      </c>
      <c r="P635">
        <f t="shared" si="38"/>
        <v>0</v>
      </c>
      <c r="Q635">
        <f t="shared" si="39"/>
        <v>1</v>
      </c>
      <c r="R635">
        <f t="shared" si="36"/>
        <v>1</v>
      </c>
      <c r="S635" t="s">
        <v>1662</v>
      </c>
      <c r="T635" t="s">
        <v>505</v>
      </c>
      <c r="U635" t="s">
        <v>506</v>
      </c>
      <c r="V635" t="s">
        <v>507</v>
      </c>
      <c r="W635">
        <v>-80.014110000000002</v>
      </c>
      <c r="X635">
        <v>40.345280000000002</v>
      </c>
      <c r="Y635">
        <v>1</v>
      </c>
    </row>
    <row r="636" spans="1:25" hidden="1" x14ac:dyDescent="0.2">
      <c r="A636">
        <v>13426182</v>
      </c>
      <c r="B636">
        <v>3</v>
      </c>
      <c r="C636" t="s">
        <v>1663</v>
      </c>
      <c r="D636" t="s">
        <v>1</v>
      </c>
      <c r="E636" t="s">
        <v>427</v>
      </c>
      <c r="F636">
        <v>-79.949996948199995</v>
      </c>
      <c r="G636">
        <v>40.439998626700003</v>
      </c>
      <c r="H636" s="8" t="s">
        <v>1663</v>
      </c>
      <c r="I636" t="s">
        <v>1664</v>
      </c>
      <c r="J636" s="3">
        <v>1</v>
      </c>
      <c r="K636" t="s">
        <v>1665</v>
      </c>
      <c r="L636" s="4">
        <v>1</v>
      </c>
      <c r="M636" t="s">
        <v>1665</v>
      </c>
      <c r="N636">
        <f t="shared" si="37"/>
        <v>0</v>
      </c>
      <c r="P636">
        <f t="shared" si="38"/>
        <v>0</v>
      </c>
      <c r="Q636">
        <f t="shared" si="39"/>
        <v>1</v>
      </c>
      <c r="R636">
        <f t="shared" si="36"/>
        <v>1</v>
      </c>
      <c r="S636" t="s">
        <v>1666</v>
      </c>
      <c r="T636" t="s">
        <v>1667</v>
      </c>
      <c r="U636" t="s">
        <v>1</v>
      </c>
      <c r="V636" t="s">
        <v>1668</v>
      </c>
      <c r="W636">
        <v>-79.958083999999999</v>
      </c>
      <c r="X636">
        <v>40.436432000000003</v>
      </c>
      <c r="Y636">
        <v>1</v>
      </c>
    </row>
    <row r="637" spans="1:25" hidden="1" x14ac:dyDescent="0.2">
      <c r="A637">
        <v>13426182</v>
      </c>
      <c r="B637">
        <v>3</v>
      </c>
      <c r="C637" t="s">
        <v>1663</v>
      </c>
      <c r="D637" t="s">
        <v>1</v>
      </c>
      <c r="E637" t="s">
        <v>427</v>
      </c>
      <c r="F637">
        <v>-79.949996948199995</v>
      </c>
      <c r="G637">
        <v>40.439998626700003</v>
      </c>
      <c r="H637" s="8" t="s">
        <v>1663</v>
      </c>
      <c r="I637" t="s">
        <v>1664</v>
      </c>
      <c r="J637" s="3">
        <v>1</v>
      </c>
      <c r="K637" t="s">
        <v>1665</v>
      </c>
      <c r="L637" s="4">
        <v>1</v>
      </c>
      <c r="M637" t="s">
        <v>1665</v>
      </c>
      <c r="N637">
        <f t="shared" si="37"/>
        <v>0</v>
      </c>
      <c r="P637">
        <f t="shared" si="38"/>
        <v>0</v>
      </c>
      <c r="Q637">
        <f t="shared" si="39"/>
        <v>1</v>
      </c>
      <c r="R637">
        <f t="shared" si="36"/>
        <v>1</v>
      </c>
      <c r="S637" t="s">
        <v>1666</v>
      </c>
      <c r="T637" t="s">
        <v>1667</v>
      </c>
      <c r="U637" t="s">
        <v>1</v>
      </c>
      <c r="V637" t="s">
        <v>1668</v>
      </c>
      <c r="W637">
        <v>-79.958083999999999</v>
      </c>
      <c r="X637">
        <v>40.436432000000003</v>
      </c>
      <c r="Y637">
        <v>1</v>
      </c>
    </row>
    <row r="638" spans="1:25" hidden="1" x14ac:dyDescent="0.2">
      <c r="A638">
        <v>13426182</v>
      </c>
      <c r="B638">
        <v>3</v>
      </c>
      <c r="C638" t="s">
        <v>1663</v>
      </c>
      <c r="D638" t="s">
        <v>1</v>
      </c>
      <c r="E638" t="s">
        <v>427</v>
      </c>
      <c r="F638">
        <v>-79.949996948199995</v>
      </c>
      <c r="G638">
        <v>40.439998626700003</v>
      </c>
      <c r="H638" s="8" t="s">
        <v>1663</v>
      </c>
      <c r="I638" t="s">
        <v>1664</v>
      </c>
      <c r="J638" s="3">
        <v>1</v>
      </c>
      <c r="K638" t="s">
        <v>1665</v>
      </c>
      <c r="L638" s="4">
        <v>1</v>
      </c>
      <c r="M638" t="s">
        <v>1665</v>
      </c>
      <c r="N638">
        <f t="shared" si="37"/>
        <v>0</v>
      </c>
      <c r="P638">
        <f t="shared" si="38"/>
        <v>0</v>
      </c>
      <c r="Q638">
        <f t="shared" si="39"/>
        <v>1</v>
      </c>
      <c r="R638">
        <f t="shared" si="36"/>
        <v>1</v>
      </c>
      <c r="S638" t="s">
        <v>1666</v>
      </c>
      <c r="T638" t="s">
        <v>1667</v>
      </c>
      <c r="U638" t="s">
        <v>1</v>
      </c>
      <c r="V638" t="s">
        <v>1668</v>
      </c>
      <c r="W638">
        <v>-79.958083999999999</v>
      </c>
      <c r="X638">
        <v>40.436432000000003</v>
      </c>
      <c r="Y638">
        <v>1</v>
      </c>
    </row>
    <row r="639" spans="1:25" hidden="1" x14ac:dyDescent="0.2">
      <c r="A639">
        <v>1412351</v>
      </c>
      <c r="B639">
        <v>2</v>
      </c>
      <c r="C639" t="s">
        <v>1669</v>
      </c>
      <c r="D639" t="s">
        <v>1</v>
      </c>
      <c r="E639" t="s">
        <v>883</v>
      </c>
      <c r="F639">
        <v>-80.019996643100001</v>
      </c>
      <c r="G639">
        <v>40.470001220699999</v>
      </c>
      <c r="H639" s="8" t="s">
        <v>1669</v>
      </c>
      <c r="I639" t="s">
        <v>1670</v>
      </c>
      <c r="J639" s="3">
        <v>1</v>
      </c>
      <c r="K639" t="s">
        <v>1671</v>
      </c>
      <c r="L639" s="4">
        <v>1</v>
      </c>
      <c r="M639" t="s">
        <v>1671</v>
      </c>
      <c r="N639">
        <f t="shared" si="37"/>
        <v>0</v>
      </c>
      <c r="P639">
        <f t="shared" si="38"/>
        <v>0</v>
      </c>
      <c r="Q639">
        <f t="shared" si="39"/>
        <v>1</v>
      </c>
      <c r="R639">
        <f t="shared" si="36"/>
        <v>1</v>
      </c>
      <c r="S639" t="s">
        <v>1672</v>
      </c>
      <c r="T639" t="s">
        <v>1673</v>
      </c>
      <c r="U639" t="s">
        <v>31</v>
      </c>
      <c r="V639" t="s">
        <v>1674</v>
      </c>
      <c r="W639">
        <v>-80.008223999999998</v>
      </c>
      <c r="X639">
        <v>40.606715999999999</v>
      </c>
      <c r="Y639">
        <v>1</v>
      </c>
    </row>
    <row r="640" spans="1:25" x14ac:dyDescent="0.2">
      <c r="A640">
        <v>1412351</v>
      </c>
      <c r="B640">
        <v>2</v>
      </c>
      <c r="C640" t="s">
        <v>1669</v>
      </c>
      <c r="D640" t="s">
        <v>1</v>
      </c>
      <c r="E640" t="s">
        <v>883</v>
      </c>
      <c r="F640">
        <v>-80.019996643100001</v>
      </c>
      <c r="G640">
        <v>40.470001220699999</v>
      </c>
      <c r="H640" s="8" t="s">
        <v>1669</v>
      </c>
      <c r="I640" t="s">
        <v>1670</v>
      </c>
      <c r="J640" s="3">
        <v>2</v>
      </c>
      <c r="K640" t="s">
        <v>1675</v>
      </c>
      <c r="L640" s="4">
        <v>1</v>
      </c>
      <c r="M640" t="s">
        <v>1675</v>
      </c>
      <c r="N640">
        <f t="shared" si="37"/>
        <v>1</v>
      </c>
      <c r="O640" s="10">
        <v>1</v>
      </c>
      <c r="P640">
        <f t="shared" si="38"/>
        <v>0</v>
      </c>
      <c r="Q640">
        <f t="shared" si="39"/>
        <v>0</v>
      </c>
      <c r="R640">
        <f t="shared" si="36"/>
        <v>1</v>
      </c>
      <c r="S640" t="s">
        <v>1676</v>
      </c>
      <c r="T640" t="s">
        <v>1677</v>
      </c>
      <c r="U640" t="s">
        <v>1678</v>
      </c>
      <c r="V640" t="s">
        <v>1679</v>
      </c>
      <c r="W640">
        <v>-80.164512999999999</v>
      </c>
      <c r="X640">
        <v>40.685226</v>
      </c>
      <c r="Y640">
        <v>1</v>
      </c>
    </row>
    <row r="641" spans="1:25" hidden="1" x14ac:dyDescent="0.2">
      <c r="A641">
        <v>18212345</v>
      </c>
      <c r="B641">
        <v>2</v>
      </c>
      <c r="C641" t="s">
        <v>1680</v>
      </c>
      <c r="D641" t="s">
        <v>1</v>
      </c>
      <c r="E641" t="s">
        <v>930</v>
      </c>
      <c r="F641">
        <v>-79.980003356899999</v>
      </c>
      <c r="G641">
        <v>40.450000762899997</v>
      </c>
      <c r="H641" s="8" t="s">
        <v>1680</v>
      </c>
      <c r="I641" t="s">
        <v>1681</v>
      </c>
      <c r="J641" s="3">
        <v>1</v>
      </c>
      <c r="K641" t="s">
        <v>1682</v>
      </c>
      <c r="L641" s="4">
        <v>1</v>
      </c>
      <c r="M641" t="s">
        <v>1682</v>
      </c>
      <c r="N641">
        <f t="shared" si="37"/>
        <v>0</v>
      </c>
      <c r="P641">
        <f t="shared" si="38"/>
        <v>0</v>
      </c>
      <c r="Q641">
        <f t="shared" si="39"/>
        <v>1</v>
      </c>
      <c r="R641">
        <f t="shared" si="36"/>
        <v>1</v>
      </c>
      <c r="S641" t="s">
        <v>1683</v>
      </c>
      <c r="T641" t="s">
        <v>200</v>
      </c>
      <c r="U641" t="s">
        <v>1</v>
      </c>
      <c r="V641" t="s">
        <v>201</v>
      </c>
      <c r="W641">
        <v>-79.926413999999994</v>
      </c>
      <c r="X641">
        <v>40.460835000000003</v>
      </c>
      <c r="Y641">
        <v>1</v>
      </c>
    </row>
    <row r="642" spans="1:25" hidden="1" x14ac:dyDescent="0.2">
      <c r="A642">
        <v>18212345</v>
      </c>
      <c r="B642">
        <v>2</v>
      </c>
      <c r="C642" t="s">
        <v>1680</v>
      </c>
      <c r="D642" t="s">
        <v>1</v>
      </c>
      <c r="E642" t="s">
        <v>930</v>
      </c>
      <c r="F642">
        <v>-79.980003356899999</v>
      </c>
      <c r="G642">
        <v>40.450000762899997</v>
      </c>
      <c r="H642" s="8" t="s">
        <v>1680</v>
      </c>
      <c r="I642" t="s">
        <v>1681</v>
      </c>
      <c r="J642" s="3">
        <v>1</v>
      </c>
      <c r="K642" t="s">
        <v>1684</v>
      </c>
      <c r="L642" s="4">
        <v>1</v>
      </c>
      <c r="M642" t="s">
        <v>1684</v>
      </c>
      <c r="N642">
        <f t="shared" si="37"/>
        <v>0</v>
      </c>
      <c r="P642">
        <f t="shared" si="38"/>
        <v>0</v>
      </c>
      <c r="Q642">
        <f t="shared" si="39"/>
        <v>1</v>
      </c>
      <c r="R642">
        <f t="shared" ref="R642:R705" si="40">IF(K642=M642,1,888)</f>
        <v>1</v>
      </c>
      <c r="S642" t="s">
        <v>1685</v>
      </c>
      <c r="T642" t="s">
        <v>1686</v>
      </c>
      <c r="U642" t="s">
        <v>1</v>
      </c>
      <c r="V642" t="s">
        <v>1687</v>
      </c>
      <c r="W642">
        <v>-80.021422999999999</v>
      </c>
      <c r="X642">
        <v>40.394398000000002</v>
      </c>
      <c r="Y642">
        <v>1</v>
      </c>
    </row>
    <row r="643" spans="1:25" hidden="1" x14ac:dyDescent="0.2">
      <c r="A643">
        <v>10708432</v>
      </c>
      <c r="B643">
        <v>2</v>
      </c>
      <c r="C643" t="s">
        <v>1688</v>
      </c>
      <c r="D643" t="s">
        <v>1</v>
      </c>
      <c r="E643" t="s">
        <v>1689</v>
      </c>
      <c r="F643">
        <v>-80.040000915500002</v>
      </c>
      <c r="G643">
        <v>40.3800010681</v>
      </c>
      <c r="H643" s="8" t="s">
        <v>1688</v>
      </c>
      <c r="I643" t="s">
        <v>1690</v>
      </c>
      <c r="J643" s="3">
        <v>1</v>
      </c>
      <c r="K643" t="s">
        <v>1691</v>
      </c>
      <c r="L643" s="4">
        <v>1</v>
      </c>
      <c r="M643" t="s">
        <v>1691</v>
      </c>
      <c r="N643">
        <f t="shared" ref="N643:N706" si="41">IF((J643+L643=3),1,0)</f>
        <v>0</v>
      </c>
      <c r="P643">
        <f t="shared" ref="P643:P706" si="42">IF((J643+L643=4),1,0)</f>
        <v>0</v>
      </c>
      <c r="Q643">
        <f t="shared" ref="Q643:Q706" si="43">IF(J643=L643,1,0)</f>
        <v>1</v>
      </c>
      <c r="R643">
        <f t="shared" si="40"/>
        <v>1</v>
      </c>
      <c r="S643" t="s">
        <v>1692</v>
      </c>
      <c r="T643" t="s">
        <v>1693</v>
      </c>
      <c r="U643" t="s">
        <v>1</v>
      </c>
      <c r="V643" t="s">
        <v>1694</v>
      </c>
      <c r="W643">
        <v>0</v>
      </c>
      <c r="X643">
        <v>0</v>
      </c>
      <c r="Y643">
        <v>1</v>
      </c>
    </row>
    <row r="644" spans="1:25" hidden="1" x14ac:dyDescent="0.2">
      <c r="A644">
        <v>10708432</v>
      </c>
      <c r="B644">
        <v>2</v>
      </c>
      <c r="C644" t="s">
        <v>1688</v>
      </c>
      <c r="D644" t="s">
        <v>1</v>
      </c>
      <c r="E644" t="s">
        <v>1689</v>
      </c>
      <c r="F644">
        <v>-80.040000915500002</v>
      </c>
      <c r="G644">
        <v>40.3800010681</v>
      </c>
      <c r="H644" s="8" t="s">
        <v>1688</v>
      </c>
      <c r="I644" t="s">
        <v>1690</v>
      </c>
      <c r="J644" s="3">
        <v>1</v>
      </c>
      <c r="K644" t="s">
        <v>1695</v>
      </c>
      <c r="L644" s="4">
        <v>1</v>
      </c>
      <c r="M644" t="s">
        <v>1695</v>
      </c>
      <c r="N644">
        <f t="shared" si="41"/>
        <v>0</v>
      </c>
      <c r="P644">
        <f t="shared" si="42"/>
        <v>0</v>
      </c>
      <c r="Q644">
        <f t="shared" si="43"/>
        <v>1</v>
      </c>
      <c r="R644">
        <f t="shared" si="40"/>
        <v>1</v>
      </c>
      <c r="S644" t="s">
        <v>1696</v>
      </c>
      <c r="T644" t="s">
        <v>544</v>
      </c>
      <c r="U644" t="s">
        <v>1</v>
      </c>
      <c r="V644" t="s">
        <v>545</v>
      </c>
      <c r="W644">
        <v>-80.177848999999995</v>
      </c>
      <c r="X644">
        <v>40.446178000000003</v>
      </c>
      <c r="Y644">
        <v>1</v>
      </c>
    </row>
    <row r="645" spans="1:25" hidden="1" x14ac:dyDescent="0.2">
      <c r="A645">
        <v>18799529</v>
      </c>
      <c r="B645">
        <v>2</v>
      </c>
      <c r="C645" t="s">
        <v>1697</v>
      </c>
      <c r="D645" t="s">
        <v>1</v>
      </c>
      <c r="E645" t="s">
        <v>563</v>
      </c>
      <c r="F645">
        <v>-79.949996948199995</v>
      </c>
      <c r="G645">
        <v>40.439998626700003</v>
      </c>
      <c r="H645" s="8" t="s">
        <v>1697</v>
      </c>
      <c r="I645" t="s">
        <v>1698</v>
      </c>
      <c r="J645" s="3">
        <v>1</v>
      </c>
      <c r="K645" t="s">
        <v>1699</v>
      </c>
      <c r="L645" s="4">
        <v>1</v>
      </c>
      <c r="M645" t="s">
        <v>1699</v>
      </c>
      <c r="N645">
        <f t="shared" si="41"/>
        <v>0</v>
      </c>
      <c r="P645">
        <f t="shared" si="42"/>
        <v>0</v>
      </c>
      <c r="Q645">
        <f t="shared" si="43"/>
        <v>1</v>
      </c>
      <c r="R645">
        <f t="shared" si="40"/>
        <v>1</v>
      </c>
      <c r="S645" t="s">
        <v>1700</v>
      </c>
      <c r="T645" t="s">
        <v>390</v>
      </c>
      <c r="Y645">
        <v>1</v>
      </c>
    </row>
    <row r="646" spans="1:25" hidden="1" x14ac:dyDescent="0.2">
      <c r="A646">
        <v>18799529</v>
      </c>
      <c r="B646">
        <v>2</v>
      </c>
      <c r="C646" t="s">
        <v>1697</v>
      </c>
      <c r="D646" t="s">
        <v>1</v>
      </c>
      <c r="E646" t="s">
        <v>563</v>
      </c>
      <c r="F646">
        <v>-79.949996948199995</v>
      </c>
      <c r="G646">
        <v>40.439998626700003</v>
      </c>
      <c r="H646" s="8" t="s">
        <v>1697</v>
      </c>
      <c r="I646" t="s">
        <v>1698</v>
      </c>
      <c r="J646" s="3">
        <v>1</v>
      </c>
      <c r="K646" t="s">
        <v>1701</v>
      </c>
      <c r="L646" s="4">
        <v>1</v>
      </c>
      <c r="M646" t="s">
        <v>1701</v>
      </c>
      <c r="N646">
        <f t="shared" si="41"/>
        <v>0</v>
      </c>
      <c r="P646">
        <f t="shared" si="42"/>
        <v>0</v>
      </c>
      <c r="Q646">
        <f t="shared" si="43"/>
        <v>1</v>
      </c>
      <c r="R646">
        <f t="shared" si="40"/>
        <v>1</v>
      </c>
      <c r="S646" t="s">
        <v>1702</v>
      </c>
      <c r="T646" t="s">
        <v>390</v>
      </c>
      <c r="Y646">
        <v>1</v>
      </c>
    </row>
    <row r="647" spans="1:25" hidden="1" x14ac:dyDescent="0.2">
      <c r="A647">
        <v>12866472</v>
      </c>
      <c r="B647">
        <v>2</v>
      </c>
      <c r="C647" t="s">
        <v>1703</v>
      </c>
      <c r="D647" t="s">
        <v>1</v>
      </c>
      <c r="E647" t="s">
        <v>1704</v>
      </c>
      <c r="F647">
        <v>-79.879997253400006</v>
      </c>
      <c r="G647">
        <v>40.529998779300001</v>
      </c>
      <c r="H647" s="8" t="s">
        <v>1703</v>
      </c>
      <c r="I647" t="s">
        <v>1705</v>
      </c>
      <c r="J647" s="3">
        <v>1</v>
      </c>
      <c r="K647" t="s">
        <v>1706</v>
      </c>
      <c r="L647" s="4">
        <v>1</v>
      </c>
      <c r="M647" t="s">
        <v>1706</v>
      </c>
      <c r="N647">
        <f t="shared" si="41"/>
        <v>0</v>
      </c>
      <c r="P647">
        <f t="shared" si="42"/>
        <v>0</v>
      </c>
      <c r="Q647">
        <f t="shared" si="43"/>
        <v>1</v>
      </c>
      <c r="R647">
        <f t="shared" si="40"/>
        <v>1</v>
      </c>
      <c r="S647" t="s">
        <v>1707</v>
      </c>
      <c r="T647" t="s">
        <v>390</v>
      </c>
      <c r="Y647">
        <v>1</v>
      </c>
    </row>
    <row r="648" spans="1:25" hidden="1" x14ac:dyDescent="0.2">
      <c r="A648">
        <v>12866472</v>
      </c>
      <c r="B648">
        <v>2</v>
      </c>
      <c r="C648" t="s">
        <v>1703</v>
      </c>
      <c r="D648" t="s">
        <v>1</v>
      </c>
      <c r="E648" t="s">
        <v>1704</v>
      </c>
      <c r="F648">
        <v>-79.879997253400006</v>
      </c>
      <c r="G648">
        <v>40.529998779300001</v>
      </c>
      <c r="H648" s="8" t="s">
        <v>1703</v>
      </c>
      <c r="I648" t="s">
        <v>1705</v>
      </c>
      <c r="J648" s="3">
        <v>1</v>
      </c>
      <c r="K648" t="s">
        <v>1708</v>
      </c>
      <c r="L648" s="4">
        <v>1</v>
      </c>
      <c r="M648" t="s">
        <v>1708</v>
      </c>
      <c r="N648">
        <f t="shared" si="41"/>
        <v>0</v>
      </c>
      <c r="P648">
        <f t="shared" si="42"/>
        <v>0</v>
      </c>
      <c r="Q648">
        <f t="shared" si="43"/>
        <v>1</v>
      </c>
      <c r="R648">
        <f t="shared" si="40"/>
        <v>1</v>
      </c>
      <c r="S648" t="s">
        <v>1709</v>
      </c>
      <c r="T648" t="s">
        <v>390</v>
      </c>
      <c r="Y648">
        <v>1</v>
      </c>
    </row>
    <row r="649" spans="1:25" hidden="1" x14ac:dyDescent="0.2">
      <c r="A649">
        <v>8741792</v>
      </c>
      <c r="B649">
        <v>2</v>
      </c>
      <c r="C649" t="s">
        <v>1710</v>
      </c>
      <c r="D649" t="s">
        <v>1</v>
      </c>
      <c r="E649" t="s">
        <v>592</v>
      </c>
      <c r="F649">
        <v>-79.919998168899994</v>
      </c>
      <c r="G649">
        <v>40.430000305199997</v>
      </c>
      <c r="H649" s="8" t="s">
        <v>1710</v>
      </c>
      <c r="I649" t="s">
        <v>1711</v>
      </c>
      <c r="J649" s="3">
        <v>1</v>
      </c>
      <c r="K649" t="s">
        <v>1712</v>
      </c>
      <c r="L649" s="4">
        <v>1</v>
      </c>
      <c r="M649" t="s">
        <v>1712</v>
      </c>
      <c r="N649">
        <f t="shared" si="41"/>
        <v>0</v>
      </c>
      <c r="P649">
        <f t="shared" si="42"/>
        <v>0</v>
      </c>
      <c r="Q649">
        <f t="shared" si="43"/>
        <v>1</v>
      </c>
      <c r="R649">
        <f t="shared" si="40"/>
        <v>1</v>
      </c>
      <c r="S649" t="s">
        <v>1713</v>
      </c>
      <c r="T649" t="s">
        <v>1714</v>
      </c>
      <c r="U649" t="s">
        <v>1</v>
      </c>
      <c r="V649" t="s">
        <v>1715</v>
      </c>
      <c r="W649">
        <v>-79.923264000000003</v>
      </c>
      <c r="X649">
        <v>40.435859999999998</v>
      </c>
      <c r="Y649">
        <v>1</v>
      </c>
    </row>
    <row r="650" spans="1:25" x14ac:dyDescent="0.2">
      <c r="A650">
        <v>8741792</v>
      </c>
      <c r="B650">
        <v>2</v>
      </c>
      <c r="C650" t="s">
        <v>1710</v>
      </c>
      <c r="D650" t="s">
        <v>1</v>
      </c>
      <c r="E650" t="s">
        <v>592</v>
      </c>
      <c r="F650">
        <v>-79.919998168899994</v>
      </c>
      <c r="G650">
        <v>40.430000305199997</v>
      </c>
      <c r="H650" s="8" t="s">
        <v>1710</v>
      </c>
      <c r="I650" t="s">
        <v>1711</v>
      </c>
      <c r="J650" s="3">
        <v>1</v>
      </c>
      <c r="K650" t="s">
        <v>1716</v>
      </c>
      <c r="L650" s="4">
        <v>2</v>
      </c>
      <c r="M650" t="s">
        <v>1716</v>
      </c>
      <c r="N650">
        <f t="shared" si="41"/>
        <v>1</v>
      </c>
      <c r="O650" s="10">
        <v>1</v>
      </c>
      <c r="P650">
        <f t="shared" si="42"/>
        <v>0</v>
      </c>
      <c r="Q650">
        <f t="shared" si="43"/>
        <v>0</v>
      </c>
      <c r="R650">
        <f t="shared" si="40"/>
        <v>1</v>
      </c>
      <c r="S650" t="s">
        <v>1717</v>
      </c>
      <c r="T650" t="s">
        <v>1718</v>
      </c>
      <c r="U650" t="s">
        <v>1</v>
      </c>
      <c r="V650" t="s">
        <v>1719</v>
      </c>
      <c r="W650">
        <v>-79.941980000000001</v>
      </c>
      <c r="X650">
        <v>40.432769999999998</v>
      </c>
      <c r="Y650">
        <v>2</v>
      </c>
    </row>
    <row r="651" spans="1:25" hidden="1" x14ac:dyDescent="0.2">
      <c r="A651">
        <v>18623893</v>
      </c>
      <c r="B651">
        <v>2</v>
      </c>
      <c r="C651" t="s">
        <v>1720</v>
      </c>
      <c r="D651" t="s">
        <v>1</v>
      </c>
      <c r="E651" t="s">
        <v>592</v>
      </c>
      <c r="F651">
        <v>-79.949996948199995</v>
      </c>
      <c r="G651">
        <v>40.470001220699999</v>
      </c>
      <c r="H651" s="8" t="s">
        <v>1720</v>
      </c>
      <c r="I651" t="s">
        <v>1721</v>
      </c>
      <c r="J651" s="3">
        <v>1</v>
      </c>
      <c r="K651" t="s">
        <v>1722</v>
      </c>
      <c r="L651" s="4">
        <v>1</v>
      </c>
      <c r="M651" t="s">
        <v>1722</v>
      </c>
      <c r="N651">
        <f t="shared" si="41"/>
        <v>0</v>
      </c>
      <c r="P651">
        <f t="shared" si="42"/>
        <v>0</v>
      </c>
      <c r="Q651">
        <f t="shared" si="43"/>
        <v>1</v>
      </c>
      <c r="R651">
        <f t="shared" si="40"/>
        <v>1</v>
      </c>
      <c r="S651" t="s">
        <v>1723</v>
      </c>
      <c r="T651" t="s">
        <v>146</v>
      </c>
      <c r="U651" t="s">
        <v>1</v>
      </c>
      <c r="V651" t="s">
        <v>147</v>
      </c>
      <c r="W651">
        <v>-79.915154000000001</v>
      </c>
      <c r="X651">
        <v>40.456511999999996</v>
      </c>
      <c r="Y651">
        <v>1</v>
      </c>
    </row>
    <row r="652" spans="1:25" hidden="1" x14ac:dyDescent="0.2">
      <c r="A652">
        <v>18623893</v>
      </c>
      <c r="B652">
        <v>2</v>
      </c>
      <c r="C652" t="s">
        <v>1720</v>
      </c>
      <c r="D652" t="s">
        <v>1</v>
      </c>
      <c r="E652" t="s">
        <v>592</v>
      </c>
      <c r="F652">
        <v>-79.949996948199995</v>
      </c>
      <c r="G652">
        <v>40.470001220699999</v>
      </c>
      <c r="H652" s="8" t="s">
        <v>1720</v>
      </c>
      <c r="I652" t="s">
        <v>1721</v>
      </c>
      <c r="J652" s="3">
        <v>1</v>
      </c>
      <c r="K652" t="s">
        <v>1724</v>
      </c>
      <c r="L652" s="4">
        <v>1</v>
      </c>
      <c r="M652" t="s">
        <v>1724</v>
      </c>
      <c r="N652">
        <f t="shared" si="41"/>
        <v>0</v>
      </c>
      <c r="P652">
        <f t="shared" si="42"/>
        <v>0</v>
      </c>
      <c r="Q652">
        <f t="shared" si="43"/>
        <v>1</v>
      </c>
      <c r="R652">
        <f t="shared" si="40"/>
        <v>1</v>
      </c>
      <c r="S652" t="s">
        <v>1725</v>
      </c>
      <c r="T652" t="s">
        <v>57</v>
      </c>
      <c r="U652" t="s">
        <v>1</v>
      </c>
      <c r="V652" t="s">
        <v>1726</v>
      </c>
      <c r="W652">
        <v>-79.930610999999999</v>
      </c>
      <c r="X652">
        <v>40.459881000000003</v>
      </c>
      <c r="Y652">
        <v>1</v>
      </c>
    </row>
    <row r="653" spans="1:25" hidden="1" x14ac:dyDescent="0.2">
      <c r="A653">
        <v>18839438</v>
      </c>
      <c r="B653">
        <v>2</v>
      </c>
      <c r="C653" t="s">
        <v>1727</v>
      </c>
      <c r="D653" t="s">
        <v>1</v>
      </c>
      <c r="E653" t="s">
        <v>776</v>
      </c>
      <c r="F653">
        <v>-79.949996948199995</v>
      </c>
      <c r="G653">
        <v>40.470001220699999</v>
      </c>
      <c r="H653" s="8" t="s">
        <v>1727</v>
      </c>
      <c r="I653" t="s">
        <v>1728</v>
      </c>
      <c r="J653" s="3">
        <v>1</v>
      </c>
      <c r="K653" t="s">
        <v>1729</v>
      </c>
      <c r="L653" s="4">
        <v>1</v>
      </c>
      <c r="M653" t="s">
        <v>1729</v>
      </c>
      <c r="N653">
        <f t="shared" si="41"/>
        <v>0</v>
      </c>
      <c r="P653">
        <f t="shared" si="42"/>
        <v>0</v>
      </c>
      <c r="Q653">
        <f t="shared" si="43"/>
        <v>1</v>
      </c>
      <c r="R653">
        <f t="shared" si="40"/>
        <v>1</v>
      </c>
      <c r="S653" t="s">
        <v>1730</v>
      </c>
      <c r="T653" t="s">
        <v>1731</v>
      </c>
      <c r="U653" t="s">
        <v>329</v>
      </c>
      <c r="V653" t="s">
        <v>330</v>
      </c>
      <c r="W653">
        <v>-80.327858000000006</v>
      </c>
      <c r="X653">
        <v>40.543998999999999</v>
      </c>
      <c r="Y653">
        <v>1</v>
      </c>
    </row>
    <row r="654" spans="1:25" hidden="1" x14ac:dyDescent="0.2">
      <c r="A654">
        <v>18839438</v>
      </c>
      <c r="B654">
        <v>2</v>
      </c>
      <c r="C654" t="s">
        <v>1727</v>
      </c>
      <c r="D654" t="s">
        <v>1</v>
      </c>
      <c r="E654" t="s">
        <v>776</v>
      </c>
      <c r="F654">
        <v>-79.949996948199995</v>
      </c>
      <c r="G654">
        <v>40.470001220699999</v>
      </c>
      <c r="H654" s="8" t="s">
        <v>1727</v>
      </c>
      <c r="I654" t="s">
        <v>1728</v>
      </c>
      <c r="J654" s="3">
        <v>1</v>
      </c>
      <c r="K654" t="s">
        <v>1732</v>
      </c>
      <c r="L654" s="4">
        <v>1</v>
      </c>
      <c r="M654" t="s">
        <v>1732</v>
      </c>
      <c r="N654">
        <f t="shared" si="41"/>
        <v>0</v>
      </c>
      <c r="P654">
        <f t="shared" si="42"/>
        <v>0</v>
      </c>
      <c r="Q654">
        <f t="shared" si="43"/>
        <v>1</v>
      </c>
      <c r="R654">
        <f t="shared" si="40"/>
        <v>1</v>
      </c>
      <c r="S654" t="s">
        <v>1733</v>
      </c>
      <c r="T654" t="s">
        <v>1731</v>
      </c>
      <c r="U654" t="s">
        <v>329</v>
      </c>
      <c r="V654" t="s">
        <v>330</v>
      </c>
      <c r="W654">
        <v>-80.327858000000006</v>
      </c>
      <c r="X654">
        <v>40.543998999999999</v>
      </c>
      <c r="Y654">
        <v>1</v>
      </c>
    </row>
    <row r="655" spans="1:25" hidden="1" x14ac:dyDescent="0.2">
      <c r="A655">
        <v>11242842</v>
      </c>
      <c r="B655">
        <v>2</v>
      </c>
      <c r="C655" t="s">
        <v>1734</v>
      </c>
      <c r="D655" t="s">
        <v>1</v>
      </c>
      <c r="E655" t="s">
        <v>427</v>
      </c>
      <c r="F655">
        <v>-80.040000915500002</v>
      </c>
      <c r="G655">
        <v>40.549999237100003</v>
      </c>
      <c r="H655" s="8" t="s">
        <v>1734</v>
      </c>
      <c r="I655" t="s">
        <v>1735</v>
      </c>
      <c r="J655" s="3">
        <v>1</v>
      </c>
      <c r="K655" t="s">
        <v>1736</v>
      </c>
      <c r="L655" s="4">
        <v>1</v>
      </c>
      <c r="M655" t="s">
        <v>1736</v>
      </c>
      <c r="N655">
        <f t="shared" si="41"/>
        <v>0</v>
      </c>
      <c r="P655">
        <f t="shared" si="42"/>
        <v>0</v>
      </c>
      <c r="Q655">
        <f t="shared" si="43"/>
        <v>1</v>
      </c>
      <c r="R655">
        <f t="shared" si="40"/>
        <v>1</v>
      </c>
      <c r="S655" t="s">
        <v>1737</v>
      </c>
      <c r="T655" t="s">
        <v>1738</v>
      </c>
      <c r="U655" t="s">
        <v>1739</v>
      </c>
      <c r="V655" t="s">
        <v>1740</v>
      </c>
      <c r="W655">
        <v>-79.778357999999997</v>
      </c>
      <c r="X655">
        <v>40.541355000000003</v>
      </c>
      <c r="Y655">
        <v>1</v>
      </c>
    </row>
    <row r="656" spans="1:25" hidden="1" x14ac:dyDescent="0.2">
      <c r="A656">
        <v>11242842</v>
      </c>
      <c r="B656">
        <v>2</v>
      </c>
      <c r="C656" t="s">
        <v>1734</v>
      </c>
      <c r="D656" t="s">
        <v>1</v>
      </c>
      <c r="E656" t="s">
        <v>427</v>
      </c>
      <c r="F656">
        <v>-80.040000915500002</v>
      </c>
      <c r="G656">
        <v>40.549999237100003</v>
      </c>
      <c r="H656" s="8" t="s">
        <v>1734</v>
      </c>
      <c r="I656" t="s">
        <v>1735</v>
      </c>
      <c r="J656" s="3">
        <v>1</v>
      </c>
      <c r="K656" t="s">
        <v>1736</v>
      </c>
      <c r="L656" s="4">
        <v>1</v>
      </c>
      <c r="M656" t="s">
        <v>1736</v>
      </c>
      <c r="N656">
        <f t="shared" si="41"/>
        <v>0</v>
      </c>
      <c r="P656">
        <f t="shared" si="42"/>
        <v>0</v>
      </c>
      <c r="Q656">
        <f t="shared" si="43"/>
        <v>1</v>
      </c>
      <c r="R656">
        <f t="shared" si="40"/>
        <v>1</v>
      </c>
      <c r="S656" t="s">
        <v>1737</v>
      </c>
      <c r="T656" t="s">
        <v>1738</v>
      </c>
      <c r="U656" t="s">
        <v>1739</v>
      </c>
      <c r="V656" t="s">
        <v>1740</v>
      </c>
      <c r="W656">
        <v>-79.778357999999997</v>
      </c>
      <c r="X656">
        <v>40.541355000000003</v>
      </c>
      <c r="Y656">
        <v>1</v>
      </c>
    </row>
    <row r="657" spans="1:25" hidden="1" x14ac:dyDescent="0.2">
      <c r="A657">
        <v>1684534</v>
      </c>
      <c r="B657">
        <v>2</v>
      </c>
      <c r="C657" t="s">
        <v>1741</v>
      </c>
      <c r="D657" t="s">
        <v>1</v>
      </c>
      <c r="E657" t="s">
        <v>695</v>
      </c>
      <c r="F657">
        <v>-79.949996948199995</v>
      </c>
      <c r="G657">
        <v>40.470001220699999</v>
      </c>
      <c r="H657" s="8" t="s">
        <v>1741</v>
      </c>
      <c r="I657" t="s">
        <v>1742</v>
      </c>
      <c r="J657" s="3">
        <v>1</v>
      </c>
      <c r="K657" t="s">
        <v>1743</v>
      </c>
      <c r="L657" s="4">
        <v>1</v>
      </c>
      <c r="M657" t="s">
        <v>1743</v>
      </c>
      <c r="N657">
        <f t="shared" si="41"/>
        <v>0</v>
      </c>
      <c r="P657">
        <f t="shared" si="42"/>
        <v>0</v>
      </c>
      <c r="Q657">
        <f t="shared" si="43"/>
        <v>1</v>
      </c>
      <c r="R657">
        <f t="shared" si="40"/>
        <v>1</v>
      </c>
      <c r="S657" t="s">
        <v>1744</v>
      </c>
      <c r="T657" t="s">
        <v>1745</v>
      </c>
      <c r="U657" t="s">
        <v>1</v>
      </c>
      <c r="V657" t="s">
        <v>1746</v>
      </c>
      <c r="W657">
        <v>0</v>
      </c>
      <c r="X657">
        <v>0</v>
      </c>
      <c r="Y657">
        <v>1</v>
      </c>
    </row>
    <row r="658" spans="1:25" hidden="1" x14ac:dyDescent="0.2">
      <c r="A658">
        <v>1684534</v>
      </c>
      <c r="B658">
        <v>2</v>
      </c>
      <c r="C658" t="s">
        <v>1741</v>
      </c>
      <c r="D658" t="s">
        <v>1</v>
      </c>
      <c r="E658" t="s">
        <v>695</v>
      </c>
      <c r="F658">
        <v>-79.949996948199995</v>
      </c>
      <c r="G658">
        <v>40.470001220699999</v>
      </c>
      <c r="H658" s="8" t="s">
        <v>1741</v>
      </c>
      <c r="I658" t="s">
        <v>1742</v>
      </c>
      <c r="J658" s="3">
        <v>1</v>
      </c>
      <c r="K658" t="s">
        <v>1743</v>
      </c>
      <c r="L658" s="4">
        <v>1</v>
      </c>
      <c r="M658" t="s">
        <v>1743</v>
      </c>
      <c r="N658">
        <f t="shared" si="41"/>
        <v>0</v>
      </c>
      <c r="P658">
        <f t="shared" si="42"/>
        <v>0</v>
      </c>
      <c r="Q658">
        <f t="shared" si="43"/>
        <v>1</v>
      </c>
      <c r="R658">
        <f t="shared" si="40"/>
        <v>1</v>
      </c>
      <c r="S658" t="s">
        <v>1747</v>
      </c>
      <c r="T658" t="s">
        <v>1748</v>
      </c>
      <c r="U658" t="s">
        <v>1</v>
      </c>
      <c r="V658" t="s">
        <v>1749</v>
      </c>
      <c r="W658">
        <v>-79.960883999999993</v>
      </c>
      <c r="X658">
        <v>40.467590000000001</v>
      </c>
      <c r="Y658">
        <v>1</v>
      </c>
    </row>
    <row r="659" spans="1:25" hidden="1" x14ac:dyDescent="0.2">
      <c r="A659">
        <v>3088352</v>
      </c>
      <c r="B659">
        <v>2</v>
      </c>
      <c r="C659" t="s">
        <v>1750</v>
      </c>
      <c r="D659" t="s">
        <v>1</v>
      </c>
      <c r="E659" t="s">
        <v>1121</v>
      </c>
      <c r="F659">
        <v>-79.919998168899994</v>
      </c>
      <c r="G659">
        <v>40.430000305199997</v>
      </c>
      <c r="H659" s="8" t="s">
        <v>1750</v>
      </c>
      <c r="I659" t="s">
        <v>1751</v>
      </c>
      <c r="J659" s="3">
        <v>1</v>
      </c>
      <c r="K659" t="s">
        <v>1752</v>
      </c>
      <c r="L659" s="4">
        <v>1</v>
      </c>
      <c r="M659" t="s">
        <v>1752</v>
      </c>
      <c r="N659">
        <f t="shared" si="41"/>
        <v>0</v>
      </c>
      <c r="P659">
        <f t="shared" si="42"/>
        <v>0</v>
      </c>
      <c r="Q659">
        <f t="shared" si="43"/>
        <v>1</v>
      </c>
      <c r="R659">
        <f t="shared" si="40"/>
        <v>1</v>
      </c>
      <c r="S659" t="s">
        <v>1753</v>
      </c>
      <c r="T659" t="s">
        <v>1754</v>
      </c>
      <c r="U659" t="s">
        <v>763</v>
      </c>
      <c r="V659" t="s">
        <v>1755</v>
      </c>
      <c r="W659">
        <v>-80.181492000000006</v>
      </c>
      <c r="X659">
        <v>40.538679000000002</v>
      </c>
      <c r="Y659">
        <v>1</v>
      </c>
    </row>
    <row r="660" spans="1:25" hidden="1" x14ac:dyDescent="0.2">
      <c r="A660">
        <v>3088352</v>
      </c>
      <c r="B660">
        <v>2</v>
      </c>
      <c r="C660" t="s">
        <v>1750</v>
      </c>
      <c r="D660" t="s">
        <v>1</v>
      </c>
      <c r="E660" t="s">
        <v>1121</v>
      </c>
      <c r="F660">
        <v>-79.919998168899994</v>
      </c>
      <c r="G660">
        <v>40.430000305199997</v>
      </c>
      <c r="H660" s="8" t="s">
        <v>1750</v>
      </c>
      <c r="I660" t="s">
        <v>1751</v>
      </c>
      <c r="J660" s="3">
        <v>1</v>
      </c>
      <c r="K660" t="s">
        <v>1756</v>
      </c>
      <c r="L660" s="4">
        <v>1</v>
      </c>
      <c r="M660" t="s">
        <v>1756</v>
      </c>
      <c r="N660">
        <f t="shared" si="41"/>
        <v>0</v>
      </c>
      <c r="P660">
        <f t="shared" si="42"/>
        <v>0</v>
      </c>
      <c r="Q660">
        <f t="shared" si="43"/>
        <v>1</v>
      </c>
      <c r="R660">
        <f t="shared" si="40"/>
        <v>1</v>
      </c>
      <c r="S660" t="s">
        <v>1757</v>
      </c>
      <c r="T660" t="s">
        <v>646</v>
      </c>
      <c r="U660" t="s">
        <v>1</v>
      </c>
      <c r="V660" t="s">
        <v>648</v>
      </c>
      <c r="W660">
        <v>-80.045264000000003</v>
      </c>
      <c r="X660">
        <v>40.377009000000001</v>
      </c>
      <c r="Y660">
        <v>1</v>
      </c>
    </row>
    <row r="661" spans="1:25" hidden="1" x14ac:dyDescent="0.2">
      <c r="A661">
        <v>1326898</v>
      </c>
      <c r="B661">
        <v>2</v>
      </c>
      <c r="C661" t="s">
        <v>1758</v>
      </c>
      <c r="D661" t="s">
        <v>1</v>
      </c>
      <c r="E661" t="s">
        <v>1704</v>
      </c>
      <c r="F661">
        <v>-79.949996948199995</v>
      </c>
      <c r="G661">
        <v>40.439998626700003</v>
      </c>
      <c r="H661" s="8" t="s">
        <v>1758</v>
      </c>
      <c r="I661" t="s">
        <v>1759</v>
      </c>
      <c r="J661" s="3">
        <v>1</v>
      </c>
      <c r="K661" t="s">
        <v>1760</v>
      </c>
      <c r="L661" s="4">
        <v>1</v>
      </c>
      <c r="M661" t="s">
        <v>1760</v>
      </c>
      <c r="N661">
        <f t="shared" si="41"/>
        <v>0</v>
      </c>
      <c r="P661">
        <f t="shared" si="42"/>
        <v>0</v>
      </c>
      <c r="Q661">
        <f t="shared" si="43"/>
        <v>1</v>
      </c>
      <c r="R661">
        <f t="shared" si="40"/>
        <v>1</v>
      </c>
      <c r="S661" t="s">
        <v>1761</v>
      </c>
      <c r="T661" t="s">
        <v>1762</v>
      </c>
      <c r="U661" t="s">
        <v>719</v>
      </c>
      <c r="V661" t="s">
        <v>1763</v>
      </c>
      <c r="W661">
        <v>-79.972717000000003</v>
      </c>
      <c r="X661">
        <v>40.480885000000001</v>
      </c>
      <c r="Y661">
        <v>1</v>
      </c>
    </row>
    <row r="662" spans="1:25" x14ac:dyDescent="0.2">
      <c r="A662">
        <v>1326898</v>
      </c>
      <c r="B662">
        <v>2</v>
      </c>
      <c r="C662" t="s">
        <v>1758</v>
      </c>
      <c r="D662" t="s">
        <v>1</v>
      </c>
      <c r="E662" t="s">
        <v>1704</v>
      </c>
      <c r="F662">
        <v>-79.949996948199995</v>
      </c>
      <c r="G662">
        <v>40.439998626700003</v>
      </c>
      <c r="H662" s="8" t="s">
        <v>1758</v>
      </c>
      <c r="I662" t="s">
        <v>1759</v>
      </c>
      <c r="J662" s="3">
        <v>2</v>
      </c>
      <c r="K662" t="s">
        <v>1764</v>
      </c>
      <c r="L662" s="4">
        <v>1</v>
      </c>
      <c r="M662" t="s">
        <v>1764</v>
      </c>
      <c r="N662">
        <f t="shared" si="41"/>
        <v>1</v>
      </c>
      <c r="O662" s="10">
        <v>1</v>
      </c>
      <c r="P662">
        <f t="shared" si="42"/>
        <v>0</v>
      </c>
      <c r="Q662">
        <f t="shared" si="43"/>
        <v>0</v>
      </c>
      <c r="R662">
        <f t="shared" si="40"/>
        <v>1</v>
      </c>
      <c r="S662" t="s">
        <v>1765</v>
      </c>
      <c r="T662" t="s">
        <v>390</v>
      </c>
      <c r="Y662">
        <v>1</v>
      </c>
    </row>
    <row r="663" spans="1:25" hidden="1" x14ac:dyDescent="0.2">
      <c r="A663">
        <v>11060562</v>
      </c>
      <c r="B663">
        <v>2</v>
      </c>
      <c r="C663" t="s">
        <v>1766</v>
      </c>
      <c r="D663" t="s">
        <v>1</v>
      </c>
      <c r="E663" t="s">
        <v>1038</v>
      </c>
      <c r="F663">
        <v>-80.040000915500002</v>
      </c>
      <c r="G663">
        <v>40.549999237100003</v>
      </c>
      <c r="H663" s="8" t="s">
        <v>1766</v>
      </c>
      <c r="I663" t="s">
        <v>1767</v>
      </c>
      <c r="J663" s="3">
        <v>1</v>
      </c>
      <c r="K663" t="s">
        <v>1768</v>
      </c>
      <c r="L663" s="4">
        <v>1</v>
      </c>
      <c r="M663" t="s">
        <v>1768</v>
      </c>
      <c r="N663">
        <f t="shared" si="41"/>
        <v>0</v>
      </c>
      <c r="P663">
        <f t="shared" si="42"/>
        <v>0</v>
      </c>
      <c r="Q663">
        <f t="shared" si="43"/>
        <v>1</v>
      </c>
      <c r="R663">
        <f t="shared" si="40"/>
        <v>1</v>
      </c>
      <c r="S663" t="s">
        <v>1769</v>
      </c>
      <c r="T663" t="s">
        <v>1770</v>
      </c>
      <c r="U663" t="s">
        <v>1</v>
      </c>
      <c r="V663" t="s">
        <v>1771</v>
      </c>
      <c r="W663">
        <v>-79.992828000000003</v>
      </c>
      <c r="X663">
        <v>40.421104</v>
      </c>
      <c r="Y663">
        <v>1</v>
      </c>
    </row>
    <row r="664" spans="1:25" hidden="1" x14ac:dyDescent="0.2">
      <c r="A664">
        <v>11060562</v>
      </c>
      <c r="B664">
        <v>2</v>
      </c>
      <c r="C664" t="s">
        <v>1766</v>
      </c>
      <c r="D664" t="s">
        <v>1</v>
      </c>
      <c r="E664" t="s">
        <v>1038</v>
      </c>
      <c r="F664">
        <v>-80.040000915500002</v>
      </c>
      <c r="G664">
        <v>40.549999237100003</v>
      </c>
      <c r="H664" s="8" t="s">
        <v>1766</v>
      </c>
      <c r="I664" t="s">
        <v>1767</v>
      </c>
      <c r="J664" s="3">
        <v>1</v>
      </c>
      <c r="K664" t="s">
        <v>1772</v>
      </c>
      <c r="L664" s="4">
        <v>1</v>
      </c>
      <c r="M664" t="s">
        <v>1772</v>
      </c>
      <c r="N664">
        <f t="shared" si="41"/>
        <v>0</v>
      </c>
      <c r="P664">
        <f t="shared" si="42"/>
        <v>0</v>
      </c>
      <c r="Q664">
        <f t="shared" si="43"/>
        <v>1</v>
      </c>
      <c r="R664">
        <f t="shared" si="40"/>
        <v>1</v>
      </c>
      <c r="S664" t="s">
        <v>1773</v>
      </c>
      <c r="T664" t="s">
        <v>1774</v>
      </c>
      <c r="U664" t="s">
        <v>1</v>
      </c>
      <c r="V664" t="s">
        <v>1775</v>
      </c>
      <c r="W664">
        <v>-80.055344000000005</v>
      </c>
      <c r="X664">
        <v>40.419452999999997</v>
      </c>
      <c r="Y664">
        <v>1</v>
      </c>
    </row>
    <row r="665" spans="1:25" hidden="1" x14ac:dyDescent="0.2">
      <c r="A665">
        <v>2703142</v>
      </c>
      <c r="B665">
        <v>2</v>
      </c>
      <c r="C665" t="s">
        <v>1776</v>
      </c>
      <c r="D665" t="s">
        <v>1</v>
      </c>
      <c r="E665" t="s">
        <v>563</v>
      </c>
      <c r="F665">
        <v>-79.919998168899994</v>
      </c>
      <c r="G665">
        <v>40.430000305199997</v>
      </c>
      <c r="H665" s="8" t="s">
        <v>1776</v>
      </c>
      <c r="I665" t="s">
        <v>1777</v>
      </c>
      <c r="J665" s="3">
        <v>1</v>
      </c>
      <c r="K665" t="s">
        <v>1778</v>
      </c>
      <c r="L665" s="4">
        <v>1</v>
      </c>
      <c r="M665" t="s">
        <v>1778</v>
      </c>
      <c r="N665">
        <f t="shared" si="41"/>
        <v>0</v>
      </c>
      <c r="P665">
        <f t="shared" si="42"/>
        <v>0</v>
      </c>
      <c r="Q665">
        <f t="shared" si="43"/>
        <v>1</v>
      </c>
      <c r="R665">
        <f t="shared" si="40"/>
        <v>1</v>
      </c>
      <c r="S665" t="s">
        <v>1779</v>
      </c>
      <c r="T665" t="s">
        <v>1780</v>
      </c>
      <c r="U665" t="s">
        <v>1</v>
      </c>
      <c r="V665" t="s">
        <v>1781</v>
      </c>
      <c r="W665">
        <v>-79.945808</v>
      </c>
      <c r="X665">
        <v>40.449139000000002</v>
      </c>
      <c r="Y665">
        <v>1</v>
      </c>
    </row>
    <row r="666" spans="1:25" hidden="1" x14ac:dyDescent="0.2">
      <c r="A666">
        <v>2703142</v>
      </c>
      <c r="B666">
        <v>2</v>
      </c>
      <c r="C666" t="s">
        <v>1776</v>
      </c>
      <c r="D666" t="s">
        <v>1</v>
      </c>
      <c r="E666" t="s">
        <v>563</v>
      </c>
      <c r="F666">
        <v>-79.919998168899994</v>
      </c>
      <c r="G666">
        <v>40.430000305199997</v>
      </c>
      <c r="H666" s="8" t="s">
        <v>1776</v>
      </c>
      <c r="I666" t="s">
        <v>1777</v>
      </c>
      <c r="J666" s="3">
        <v>1</v>
      </c>
      <c r="K666" t="s">
        <v>1782</v>
      </c>
      <c r="L666" s="4">
        <v>1</v>
      </c>
      <c r="M666" t="s">
        <v>1782</v>
      </c>
      <c r="N666">
        <f t="shared" si="41"/>
        <v>0</v>
      </c>
      <c r="P666">
        <f t="shared" si="42"/>
        <v>0</v>
      </c>
      <c r="Q666">
        <f t="shared" si="43"/>
        <v>1</v>
      </c>
      <c r="R666">
        <f t="shared" si="40"/>
        <v>1</v>
      </c>
      <c r="S666" t="s">
        <v>1783</v>
      </c>
      <c r="T666" t="s">
        <v>1780</v>
      </c>
      <c r="U666" t="s">
        <v>1</v>
      </c>
      <c r="V666" t="s">
        <v>1781</v>
      </c>
      <c r="W666">
        <v>-79.945808</v>
      </c>
      <c r="X666">
        <v>40.449139000000002</v>
      </c>
      <c r="Y666">
        <v>1</v>
      </c>
    </row>
    <row r="667" spans="1:25" hidden="1" x14ac:dyDescent="0.2">
      <c r="A667">
        <v>11031942</v>
      </c>
      <c r="B667">
        <v>2</v>
      </c>
      <c r="C667" t="s">
        <v>1784</v>
      </c>
      <c r="D667" t="s">
        <v>1785</v>
      </c>
      <c r="E667" t="s">
        <v>427</v>
      </c>
      <c r="F667">
        <v>-80.120002746599994</v>
      </c>
      <c r="G667">
        <v>40.770000457800002</v>
      </c>
      <c r="H667" s="8" t="s">
        <v>1784</v>
      </c>
      <c r="I667" t="s">
        <v>1786</v>
      </c>
      <c r="J667" s="3">
        <v>1</v>
      </c>
      <c r="K667" t="s">
        <v>1787</v>
      </c>
      <c r="L667" s="4">
        <v>1</v>
      </c>
      <c r="M667" t="s">
        <v>1787</v>
      </c>
      <c r="N667">
        <f t="shared" si="41"/>
        <v>0</v>
      </c>
      <c r="P667">
        <f t="shared" si="42"/>
        <v>0</v>
      </c>
      <c r="Q667">
        <f t="shared" si="43"/>
        <v>1</v>
      </c>
      <c r="R667">
        <f t="shared" si="40"/>
        <v>1</v>
      </c>
      <c r="S667" t="s">
        <v>1788</v>
      </c>
      <c r="T667" t="s">
        <v>1789</v>
      </c>
      <c r="U667" t="s">
        <v>562</v>
      </c>
      <c r="V667" t="s">
        <v>1790</v>
      </c>
      <c r="W667">
        <v>-80.099838000000005</v>
      </c>
      <c r="X667">
        <v>40.675719999999998</v>
      </c>
      <c r="Y667">
        <v>1</v>
      </c>
    </row>
    <row r="668" spans="1:25" hidden="1" x14ac:dyDescent="0.2">
      <c r="A668">
        <v>11031942</v>
      </c>
      <c r="B668">
        <v>2</v>
      </c>
      <c r="C668" t="s">
        <v>1784</v>
      </c>
      <c r="D668" t="s">
        <v>1785</v>
      </c>
      <c r="E668" t="s">
        <v>427</v>
      </c>
      <c r="F668">
        <v>-80.120002746599994</v>
      </c>
      <c r="G668">
        <v>40.770000457800002</v>
      </c>
      <c r="H668" s="8" t="s">
        <v>1784</v>
      </c>
      <c r="I668" t="s">
        <v>1786</v>
      </c>
      <c r="J668" s="3">
        <v>1</v>
      </c>
      <c r="K668" t="s">
        <v>1791</v>
      </c>
      <c r="L668" s="4">
        <v>1</v>
      </c>
      <c r="M668" t="s">
        <v>1791</v>
      </c>
      <c r="N668">
        <f t="shared" si="41"/>
        <v>0</v>
      </c>
      <c r="P668">
        <f t="shared" si="42"/>
        <v>0</v>
      </c>
      <c r="Q668">
        <f t="shared" si="43"/>
        <v>1</v>
      </c>
      <c r="R668">
        <f t="shared" si="40"/>
        <v>1</v>
      </c>
      <c r="S668" t="s">
        <v>1792</v>
      </c>
      <c r="T668" t="s">
        <v>1789</v>
      </c>
      <c r="U668" t="s">
        <v>562</v>
      </c>
      <c r="V668" t="s">
        <v>1790</v>
      </c>
      <c r="W668">
        <v>-80.099838000000005</v>
      </c>
      <c r="X668">
        <v>40.675719999999998</v>
      </c>
      <c r="Y668">
        <v>1</v>
      </c>
    </row>
    <row r="669" spans="1:25" hidden="1" x14ac:dyDescent="0.2">
      <c r="A669">
        <v>18448676</v>
      </c>
      <c r="B669">
        <v>2</v>
      </c>
      <c r="C669" t="s">
        <v>1793</v>
      </c>
      <c r="D669" t="s">
        <v>1</v>
      </c>
      <c r="E669" t="s">
        <v>1038</v>
      </c>
      <c r="F669">
        <v>-79.900001525899995</v>
      </c>
      <c r="G669">
        <v>40.459999084499998</v>
      </c>
      <c r="H669" s="8" t="s">
        <v>1793</v>
      </c>
      <c r="I669" t="s">
        <v>1794</v>
      </c>
      <c r="J669" s="3">
        <v>1</v>
      </c>
      <c r="K669" t="s">
        <v>1795</v>
      </c>
      <c r="L669" s="4">
        <v>1</v>
      </c>
      <c r="M669" t="s">
        <v>1795</v>
      </c>
      <c r="N669">
        <f t="shared" si="41"/>
        <v>0</v>
      </c>
      <c r="P669">
        <f t="shared" si="42"/>
        <v>0</v>
      </c>
      <c r="Q669">
        <f t="shared" si="43"/>
        <v>1</v>
      </c>
      <c r="R669">
        <f t="shared" si="40"/>
        <v>1</v>
      </c>
      <c r="S669" t="s">
        <v>1796</v>
      </c>
      <c r="T669" t="s">
        <v>1797</v>
      </c>
      <c r="U669" t="s">
        <v>1</v>
      </c>
      <c r="V669" t="s">
        <v>1798</v>
      </c>
      <c r="W669">
        <v>-79.895767000000006</v>
      </c>
      <c r="X669">
        <v>40.4557</v>
      </c>
      <c r="Y669">
        <v>1</v>
      </c>
    </row>
    <row r="670" spans="1:25" hidden="1" x14ac:dyDescent="0.2">
      <c r="A670">
        <v>18448676</v>
      </c>
      <c r="B670">
        <v>2</v>
      </c>
      <c r="C670" t="s">
        <v>1793</v>
      </c>
      <c r="D670" t="s">
        <v>1</v>
      </c>
      <c r="E670" t="s">
        <v>1038</v>
      </c>
      <c r="F670">
        <v>-79.900001525899995</v>
      </c>
      <c r="G670">
        <v>40.459999084499998</v>
      </c>
      <c r="H670" s="8" t="s">
        <v>1793</v>
      </c>
      <c r="I670" t="s">
        <v>1794</v>
      </c>
      <c r="J670" s="3">
        <v>1</v>
      </c>
      <c r="K670" t="s">
        <v>1799</v>
      </c>
      <c r="L670" s="4">
        <v>1</v>
      </c>
      <c r="M670" t="s">
        <v>1799</v>
      </c>
      <c r="N670">
        <f t="shared" si="41"/>
        <v>0</v>
      </c>
      <c r="P670">
        <f t="shared" si="42"/>
        <v>0</v>
      </c>
      <c r="Q670">
        <f t="shared" si="43"/>
        <v>1</v>
      </c>
      <c r="R670">
        <f t="shared" si="40"/>
        <v>1</v>
      </c>
      <c r="S670" t="s">
        <v>1800</v>
      </c>
      <c r="T670" t="s">
        <v>1797</v>
      </c>
      <c r="U670" t="s">
        <v>1</v>
      </c>
      <c r="V670" t="s">
        <v>1798</v>
      </c>
      <c r="W670">
        <v>-79.895767000000006</v>
      </c>
      <c r="X670">
        <v>40.4557</v>
      </c>
      <c r="Y670">
        <v>1</v>
      </c>
    </row>
    <row r="671" spans="1:25" hidden="1" x14ac:dyDescent="0.2">
      <c r="A671">
        <v>18795299</v>
      </c>
      <c r="B671">
        <v>2</v>
      </c>
      <c r="C671" t="s">
        <v>1801</v>
      </c>
      <c r="D671" t="s">
        <v>1</v>
      </c>
      <c r="E671" t="s">
        <v>381</v>
      </c>
      <c r="F671">
        <v>-79.919998168899994</v>
      </c>
      <c r="G671">
        <v>40.430000305199997</v>
      </c>
      <c r="H671" s="8" t="s">
        <v>1801</v>
      </c>
      <c r="I671" t="s">
        <v>1802</v>
      </c>
      <c r="J671" s="3">
        <v>1</v>
      </c>
      <c r="K671" t="s">
        <v>1803</v>
      </c>
      <c r="L671" s="4">
        <v>1</v>
      </c>
      <c r="M671" t="s">
        <v>1803</v>
      </c>
      <c r="N671">
        <f t="shared" si="41"/>
        <v>0</v>
      </c>
      <c r="P671">
        <f t="shared" si="42"/>
        <v>0</v>
      </c>
      <c r="Q671">
        <f t="shared" si="43"/>
        <v>1</v>
      </c>
      <c r="R671">
        <f t="shared" si="40"/>
        <v>1</v>
      </c>
      <c r="S671" t="s">
        <v>1804</v>
      </c>
      <c r="T671" t="s">
        <v>1591</v>
      </c>
      <c r="U671" t="s">
        <v>1</v>
      </c>
      <c r="V671" t="s">
        <v>1715</v>
      </c>
      <c r="W671">
        <v>-79.923141000000001</v>
      </c>
      <c r="X671">
        <v>40.435867000000002</v>
      </c>
      <c r="Y671">
        <v>1</v>
      </c>
    </row>
    <row r="672" spans="1:25" hidden="1" x14ac:dyDescent="0.2">
      <c r="A672">
        <v>18795299</v>
      </c>
      <c r="B672">
        <v>2</v>
      </c>
      <c r="C672" t="s">
        <v>1801</v>
      </c>
      <c r="D672" t="s">
        <v>1</v>
      </c>
      <c r="E672" t="s">
        <v>381</v>
      </c>
      <c r="F672">
        <v>-79.919998168899994</v>
      </c>
      <c r="G672">
        <v>40.430000305199997</v>
      </c>
      <c r="H672" s="8" t="s">
        <v>1801</v>
      </c>
      <c r="I672" t="s">
        <v>1802</v>
      </c>
      <c r="J672" s="3">
        <v>1</v>
      </c>
      <c r="K672" t="s">
        <v>1803</v>
      </c>
      <c r="L672" s="4">
        <v>1</v>
      </c>
      <c r="M672" t="s">
        <v>1803</v>
      </c>
      <c r="N672">
        <f t="shared" si="41"/>
        <v>0</v>
      </c>
      <c r="P672">
        <f t="shared" si="42"/>
        <v>0</v>
      </c>
      <c r="Q672">
        <f t="shared" si="43"/>
        <v>1</v>
      </c>
      <c r="R672">
        <f t="shared" si="40"/>
        <v>1</v>
      </c>
      <c r="S672" t="s">
        <v>1805</v>
      </c>
      <c r="T672" t="s">
        <v>1591</v>
      </c>
      <c r="U672" t="s">
        <v>1</v>
      </c>
      <c r="V672" t="s">
        <v>1715</v>
      </c>
      <c r="W672">
        <v>-79.923141000000001</v>
      </c>
      <c r="X672">
        <v>40.435867000000002</v>
      </c>
      <c r="Y672">
        <v>1</v>
      </c>
    </row>
    <row r="673" spans="1:25" hidden="1" x14ac:dyDescent="0.2">
      <c r="A673">
        <v>18851497</v>
      </c>
      <c r="B673">
        <v>2</v>
      </c>
      <c r="C673" t="s">
        <v>1806</v>
      </c>
      <c r="D673" t="s">
        <v>506</v>
      </c>
      <c r="E673" t="s">
        <v>1038</v>
      </c>
      <c r="F673">
        <v>-80.040000915500002</v>
      </c>
      <c r="G673">
        <v>40.319999694800003</v>
      </c>
      <c r="H673" s="8" t="s">
        <v>1806</v>
      </c>
      <c r="I673" t="s">
        <v>1807</v>
      </c>
      <c r="J673" s="3">
        <v>1</v>
      </c>
      <c r="K673" t="s">
        <v>1808</v>
      </c>
      <c r="L673" s="4">
        <v>1</v>
      </c>
      <c r="M673" t="s">
        <v>1808</v>
      </c>
      <c r="N673">
        <f t="shared" si="41"/>
        <v>0</v>
      </c>
      <c r="P673">
        <f t="shared" si="42"/>
        <v>0</v>
      </c>
      <c r="Q673">
        <f t="shared" si="43"/>
        <v>1</v>
      </c>
      <c r="R673">
        <f t="shared" si="40"/>
        <v>1</v>
      </c>
      <c r="S673" t="s">
        <v>1809</v>
      </c>
      <c r="T673" t="s">
        <v>390</v>
      </c>
      <c r="Y673">
        <v>1</v>
      </c>
    </row>
    <row r="674" spans="1:25" hidden="1" x14ac:dyDescent="0.2">
      <c r="A674">
        <v>18851497</v>
      </c>
      <c r="B674">
        <v>2</v>
      </c>
      <c r="C674" t="s">
        <v>1806</v>
      </c>
      <c r="D674" t="s">
        <v>506</v>
      </c>
      <c r="E674" t="s">
        <v>1038</v>
      </c>
      <c r="F674">
        <v>-80.040000915500002</v>
      </c>
      <c r="G674">
        <v>40.319999694800003</v>
      </c>
      <c r="H674" s="8" t="s">
        <v>1806</v>
      </c>
      <c r="I674" t="s">
        <v>1807</v>
      </c>
      <c r="J674" s="3">
        <v>1</v>
      </c>
      <c r="K674" t="s">
        <v>1810</v>
      </c>
      <c r="L674" s="4">
        <v>1</v>
      </c>
      <c r="M674" t="s">
        <v>1810</v>
      </c>
      <c r="N674">
        <f t="shared" si="41"/>
        <v>0</v>
      </c>
      <c r="P674">
        <f t="shared" si="42"/>
        <v>0</v>
      </c>
      <c r="Q674">
        <f t="shared" si="43"/>
        <v>1</v>
      </c>
      <c r="R674">
        <f t="shared" si="40"/>
        <v>1</v>
      </c>
      <c r="S674" t="s">
        <v>1811</v>
      </c>
      <c r="T674" t="s">
        <v>1812</v>
      </c>
      <c r="U674" t="s">
        <v>970</v>
      </c>
      <c r="V674" t="s">
        <v>1813</v>
      </c>
      <c r="W674">
        <v>-80.050323000000006</v>
      </c>
      <c r="X674">
        <v>40.355803999999999</v>
      </c>
      <c r="Y674">
        <v>1</v>
      </c>
    </row>
    <row r="675" spans="1:25" hidden="1" x14ac:dyDescent="0.2">
      <c r="A675">
        <v>18179831</v>
      </c>
      <c r="B675">
        <v>2</v>
      </c>
      <c r="C675" t="s">
        <v>1814</v>
      </c>
      <c r="D675" t="s">
        <v>1815</v>
      </c>
      <c r="E675" t="s">
        <v>1038</v>
      </c>
      <c r="F675">
        <v>-79.720001220699999</v>
      </c>
      <c r="G675">
        <v>40.330001831099999</v>
      </c>
      <c r="H675" s="8" t="s">
        <v>1814</v>
      </c>
      <c r="I675" t="s">
        <v>1816</v>
      </c>
      <c r="J675" s="3">
        <v>1</v>
      </c>
      <c r="K675" t="s">
        <v>1817</v>
      </c>
      <c r="L675" s="4">
        <v>1</v>
      </c>
      <c r="M675" t="s">
        <v>1817</v>
      </c>
      <c r="N675">
        <f t="shared" si="41"/>
        <v>0</v>
      </c>
      <c r="P675">
        <f t="shared" si="42"/>
        <v>0</v>
      </c>
      <c r="Q675">
        <f t="shared" si="43"/>
        <v>1</v>
      </c>
      <c r="R675">
        <f t="shared" si="40"/>
        <v>1</v>
      </c>
      <c r="S675" t="s">
        <v>1818</v>
      </c>
      <c r="T675" t="s">
        <v>1819</v>
      </c>
      <c r="U675" t="s">
        <v>1815</v>
      </c>
      <c r="V675" t="s">
        <v>1820</v>
      </c>
      <c r="W675">
        <v>-79.710723999999999</v>
      </c>
      <c r="X675">
        <v>40.332507999999997</v>
      </c>
      <c r="Y675">
        <v>1</v>
      </c>
    </row>
    <row r="676" spans="1:25" hidden="1" x14ac:dyDescent="0.2">
      <c r="A676">
        <v>18179831</v>
      </c>
      <c r="B676">
        <v>2</v>
      </c>
      <c r="C676" t="s">
        <v>1814</v>
      </c>
      <c r="D676" t="s">
        <v>1815</v>
      </c>
      <c r="E676" t="s">
        <v>1038</v>
      </c>
      <c r="F676">
        <v>-79.720001220699999</v>
      </c>
      <c r="G676">
        <v>40.330001831099999</v>
      </c>
      <c r="H676" s="8" t="s">
        <v>1814</v>
      </c>
      <c r="I676" t="s">
        <v>1816</v>
      </c>
      <c r="J676" s="3">
        <v>1</v>
      </c>
      <c r="K676" t="s">
        <v>1817</v>
      </c>
      <c r="L676" s="4">
        <v>1</v>
      </c>
      <c r="M676" t="s">
        <v>1817</v>
      </c>
      <c r="N676">
        <f t="shared" si="41"/>
        <v>0</v>
      </c>
      <c r="P676">
        <f t="shared" si="42"/>
        <v>0</v>
      </c>
      <c r="Q676">
        <f t="shared" si="43"/>
        <v>1</v>
      </c>
      <c r="R676">
        <f t="shared" si="40"/>
        <v>1</v>
      </c>
      <c r="S676" t="s">
        <v>1818</v>
      </c>
      <c r="T676" t="s">
        <v>1819</v>
      </c>
      <c r="U676" t="s">
        <v>1815</v>
      </c>
      <c r="V676" t="s">
        <v>1820</v>
      </c>
      <c r="W676">
        <v>-79.710723999999999</v>
      </c>
      <c r="X676">
        <v>40.332507999999997</v>
      </c>
      <c r="Y676">
        <v>1</v>
      </c>
    </row>
    <row r="677" spans="1:25" hidden="1" x14ac:dyDescent="0.2">
      <c r="A677">
        <v>9640692</v>
      </c>
      <c r="B677">
        <v>2</v>
      </c>
      <c r="C677" t="s">
        <v>1821</v>
      </c>
      <c r="D677" t="s">
        <v>1</v>
      </c>
      <c r="E677" t="s">
        <v>592</v>
      </c>
      <c r="F677">
        <v>-79.919998168899994</v>
      </c>
      <c r="G677">
        <v>40.470001220699999</v>
      </c>
      <c r="H677" s="8" t="s">
        <v>1821</v>
      </c>
      <c r="I677" t="s">
        <v>1822</v>
      </c>
      <c r="J677" s="3">
        <v>1</v>
      </c>
      <c r="K677" t="s">
        <v>1823</v>
      </c>
      <c r="L677" s="4">
        <v>1</v>
      </c>
      <c r="M677" t="s">
        <v>1823</v>
      </c>
      <c r="N677">
        <f t="shared" si="41"/>
        <v>0</v>
      </c>
      <c r="P677">
        <f t="shared" si="42"/>
        <v>0</v>
      </c>
      <c r="Q677">
        <f t="shared" si="43"/>
        <v>1</v>
      </c>
      <c r="R677">
        <f t="shared" si="40"/>
        <v>1</v>
      </c>
      <c r="S677" t="s">
        <v>1824</v>
      </c>
      <c r="T677" t="s">
        <v>39</v>
      </c>
      <c r="U677" t="s">
        <v>1</v>
      </c>
      <c r="V677" t="s">
        <v>1825</v>
      </c>
      <c r="W677">
        <v>-79.922836000000004</v>
      </c>
      <c r="X677">
        <v>40.435524000000001</v>
      </c>
      <c r="Y677">
        <v>1</v>
      </c>
    </row>
    <row r="678" spans="1:25" hidden="1" x14ac:dyDescent="0.2">
      <c r="A678">
        <v>9640692</v>
      </c>
      <c r="B678">
        <v>2</v>
      </c>
      <c r="C678" t="s">
        <v>1821</v>
      </c>
      <c r="D678" t="s">
        <v>1</v>
      </c>
      <c r="E678" t="s">
        <v>592</v>
      </c>
      <c r="F678">
        <v>-79.919998168899994</v>
      </c>
      <c r="G678">
        <v>40.470001220699999</v>
      </c>
      <c r="H678" s="8" t="s">
        <v>1821</v>
      </c>
      <c r="I678" t="s">
        <v>1822</v>
      </c>
      <c r="J678" s="3">
        <v>1</v>
      </c>
      <c r="K678" t="s">
        <v>1826</v>
      </c>
      <c r="L678" s="4">
        <v>1</v>
      </c>
      <c r="M678" t="s">
        <v>1826</v>
      </c>
      <c r="N678">
        <f t="shared" si="41"/>
        <v>0</v>
      </c>
      <c r="P678">
        <f t="shared" si="42"/>
        <v>0</v>
      </c>
      <c r="Q678">
        <f t="shared" si="43"/>
        <v>1</v>
      </c>
      <c r="R678">
        <f t="shared" si="40"/>
        <v>1</v>
      </c>
      <c r="S678" t="s">
        <v>1827</v>
      </c>
      <c r="T678" t="s">
        <v>1828</v>
      </c>
      <c r="U678" t="s">
        <v>1</v>
      </c>
      <c r="V678" t="s">
        <v>1829</v>
      </c>
      <c r="W678">
        <v>-79.935401999999996</v>
      </c>
      <c r="X678">
        <v>40.458190999999999</v>
      </c>
      <c r="Y678">
        <v>1</v>
      </c>
    </row>
    <row r="679" spans="1:25" hidden="1" x14ac:dyDescent="0.2">
      <c r="A679">
        <v>13452012</v>
      </c>
      <c r="B679">
        <v>2</v>
      </c>
      <c r="C679" t="s">
        <v>1830</v>
      </c>
      <c r="D679" t="s">
        <v>1831</v>
      </c>
      <c r="E679" t="s">
        <v>613</v>
      </c>
      <c r="F679">
        <v>-80.290000915500002</v>
      </c>
      <c r="G679">
        <v>40.669998168900001</v>
      </c>
      <c r="H679" s="8" t="s">
        <v>1830</v>
      </c>
      <c r="I679" t="s">
        <v>1832</v>
      </c>
      <c r="J679" s="3">
        <v>1</v>
      </c>
      <c r="K679" t="s">
        <v>1833</v>
      </c>
      <c r="L679" s="4">
        <v>1</v>
      </c>
      <c r="M679" t="s">
        <v>1833</v>
      </c>
      <c r="N679">
        <f t="shared" si="41"/>
        <v>0</v>
      </c>
      <c r="P679">
        <f t="shared" si="42"/>
        <v>0</v>
      </c>
      <c r="Q679">
        <f t="shared" si="43"/>
        <v>1</v>
      </c>
      <c r="R679">
        <f t="shared" si="40"/>
        <v>1</v>
      </c>
      <c r="S679" t="s">
        <v>1834</v>
      </c>
      <c r="T679" t="s">
        <v>1835</v>
      </c>
      <c r="U679" t="s">
        <v>1831</v>
      </c>
      <c r="V679" t="s">
        <v>1836</v>
      </c>
      <c r="W679">
        <v>0</v>
      </c>
      <c r="X679">
        <v>0</v>
      </c>
      <c r="Y679">
        <v>1</v>
      </c>
    </row>
    <row r="680" spans="1:25" hidden="1" x14ac:dyDescent="0.2">
      <c r="A680">
        <v>13452012</v>
      </c>
      <c r="B680">
        <v>2</v>
      </c>
      <c r="C680" t="s">
        <v>1830</v>
      </c>
      <c r="D680" t="s">
        <v>1831</v>
      </c>
      <c r="E680" t="s">
        <v>613</v>
      </c>
      <c r="F680">
        <v>-80.290000915500002</v>
      </c>
      <c r="G680">
        <v>40.669998168900001</v>
      </c>
      <c r="H680" s="8" t="s">
        <v>1830</v>
      </c>
      <c r="I680" t="s">
        <v>1832</v>
      </c>
      <c r="J680" s="3">
        <v>1</v>
      </c>
      <c r="K680" t="s">
        <v>1837</v>
      </c>
      <c r="L680" s="4">
        <v>1</v>
      </c>
      <c r="M680" t="s">
        <v>1837</v>
      </c>
      <c r="N680">
        <f t="shared" si="41"/>
        <v>0</v>
      </c>
      <c r="P680">
        <f t="shared" si="42"/>
        <v>0</v>
      </c>
      <c r="Q680">
        <f t="shared" si="43"/>
        <v>1</v>
      </c>
      <c r="R680">
        <f t="shared" si="40"/>
        <v>1</v>
      </c>
      <c r="S680" t="s">
        <v>1838</v>
      </c>
      <c r="T680" t="s">
        <v>1835</v>
      </c>
      <c r="U680" t="s">
        <v>1831</v>
      </c>
      <c r="V680" t="s">
        <v>1836</v>
      </c>
      <c r="W680">
        <v>0</v>
      </c>
      <c r="X680">
        <v>0</v>
      </c>
      <c r="Y680">
        <v>1</v>
      </c>
    </row>
    <row r="681" spans="1:25" hidden="1" x14ac:dyDescent="0.2">
      <c r="A681">
        <v>6708932</v>
      </c>
      <c r="B681">
        <v>2</v>
      </c>
      <c r="C681" t="s">
        <v>1839</v>
      </c>
      <c r="D681" t="s">
        <v>1</v>
      </c>
      <c r="E681" t="s">
        <v>592</v>
      </c>
      <c r="F681">
        <v>-79.989997863799999</v>
      </c>
      <c r="G681">
        <v>40.450000762899997</v>
      </c>
      <c r="H681" s="8" t="s">
        <v>1839</v>
      </c>
      <c r="I681" t="s">
        <v>1840</v>
      </c>
      <c r="J681" s="3">
        <v>1</v>
      </c>
      <c r="K681" t="s">
        <v>1841</v>
      </c>
      <c r="L681" s="4">
        <v>1</v>
      </c>
      <c r="M681" t="s">
        <v>1841</v>
      </c>
      <c r="N681">
        <f t="shared" si="41"/>
        <v>0</v>
      </c>
      <c r="P681">
        <f t="shared" si="42"/>
        <v>0</v>
      </c>
      <c r="Q681">
        <f t="shared" si="43"/>
        <v>1</v>
      </c>
      <c r="R681">
        <f t="shared" si="40"/>
        <v>1</v>
      </c>
      <c r="S681" t="s">
        <v>1842</v>
      </c>
      <c r="T681" t="s">
        <v>1843</v>
      </c>
      <c r="U681" t="s">
        <v>1</v>
      </c>
      <c r="V681" t="s">
        <v>1844</v>
      </c>
      <c r="W681">
        <v>-79.984443999999996</v>
      </c>
      <c r="X681">
        <v>40.450713999999998</v>
      </c>
      <c r="Y681">
        <v>1</v>
      </c>
    </row>
    <row r="682" spans="1:25" hidden="1" x14ac:dyDescent="0.2">
      <c r="A682">
        <v>6708932</v>
      </c>
      <c r="B682">
        <v>2</v>
      </c>
      <c r="C682" t="s">
        <v>1839</v>
      </c>
      <c r="D682" t="s">
        <v>1</v>
      </c>
      <c r="E682" t="s">
        <v>592</v>
      </c>
      <c r="F682">
        <v>-79.989997863799999</v>
      </c>
      <c r="G682">
        <v>40.450000762899997</v>
      </c>
      <c r="H682" s="8" t="s">
        <v>1839</v>
      </c>
      <c r="I682" t="s">
        <v>1840</v>
      </c>
      <c r="J682" s="3">
        <v>1</v>
      </c>
      <c r="K682" t="s">
        <v>1845</v>
      </c>
      <c r="L682" s="4">
        <v>1</v>
      </c>
      <c r="M682" t="s">
        <v>1845</v>
      </c>
      <c r="N682">
        <f t="shared" si="41"/>
        <v>0</v>
      </c>
      <c r="P682">
        <f t="shared" si="42"/>
        <v>0</v>
      </c>
      <c r="Q682">
        <f t="shared" si="43"/>
        <v>1</v>
      </c>
      <c r="R682">
        <f t="shared" si="40"/>
        <v>1</v>
      </c>
      <c r="S682" t="s">
        <v>1846</v>
      </c>
      <c r="T682" t="s">
        <v>458</v>
      </c>
      <c r="U682" t="s">
        <v>1</v>
      </c>
      <c r="V682" t="s">
        <v>1847</v>
      </c>
      <c r="W682">
        <v>-79.999816999999993</v>
      </c>
      <c r="X682">
        <v>40.455165999999998</v>
      </c>
      <c r="Y682">
        <v>1</v>
      </c>
    </row>
    <row r="683" spans="1:25" hidden="1" x14ac:dyDescent="0.2">
      <c r="A683">
        <v>1558723</v>
      </c>
      <c r="B683">
        <v>2</v>
      </c>
      <c r="C683" t="s">
        <v>1848</v>
      </c>
      <c r="D683" t="s">
        <v>1</v>
      </c>
      <c r="E683" t="s">
        <v>2</v>
      </c>
      <c r="F683">
        <v>-80.040000915500002</v>
      </c>
      <c r="G683">
        <v>40.549999237100003</v>
      </c>
      <c r="H683" s="8" t="s">
        <v>1848</v>
      </c>
      <c r="I683" t="s">
        <v>1849</v>
      </c>
      <c r="J683" s="3">
        <v>1</v>
      </c>
      <c r="K683" t="s">
        <v>1850</v>
      </c>
      <c r="L683" s="4">
        <v>1</v>
      </c>
      <c r="M683" t="s">
        <v>1850</v>
      </c>
      <c r="N683">
        <f t="shared" si="41"/>
        <v>0</v>
      </c>
      <c r="P683">
        <f t="shared" si="42"/>
        <v>0</v>
      </c>
      <c r="Q683">
        <f t="shared" si="43"/>
        <v>1</v>
      </c>
      <c r="R683">
        <f t="shared" si="40"/>
        <v>1</v>
      </c>
      <c r="S683" t="s">
        <v>1851</v>
      </c>
      <c r="T683" t="s">
        <v>1852</v>
      </c>
      <c r="U683" t="s">
        <v>1</v>
      </c>
      <c r="V683" t="s">
        <v>1853</v>
      </c>
      <c r="W683">
        <v>-79.965232999999998</v>
      </c>
      <c r="X683">
        <v>40.427914000000001</v>
      </c>
      <c r="Y683">
        <v>1</v>
      </c>
    </row>
    <row r="684" spans="1:25" hidden="1" x14ac:dyDescent="0.2">
      <c r="A684">
        <v>1558723</v>
      </c>
      <c r="B684">
        <v>2</v>
      </c>
      <c r="C684" t="s">
        <v>1848</v>
      </c>
      <c r="D684" t="s">
        <v>1</v>
      </c>
      <c r="E684" t="s">
        <v>2</v>
      </c>
      <c r="F684">
        <v>-80.040000915500002</v>
      </c>
      <c r="G684">
        <v>40.549999237100003</v>
      </c>
      <c r="H684" s="8" t="s">
        <v>1848</v>
      </c>
      <c r="I684" t="s">
        <v>1849</v>
      </c>
      <c r="J684" s="3">
        <v>1</v>
      </c>
      <c r="K684" t="s">
        <v>1854</v>
      </c>
      <c r="L684" s="4">
        <v>1</v>
      </c>
      <c r="M684" t="s">
        <v>1854</v>
      </c>
      <c r="N684">
        <f t="shared" si="41"/>
        <v>0</v>
      </c>
      <c r="P684">
        <f t="shared" si="42"/>
        <v>0</v>
      </c>
      <c r="Q684">
        <f t="shared" si="43"/>
        <v>1</v>
      </c>
      <c r="R684">
        <f t="shared" si="40"/>
        <v>1</v>
      </c>
      <c r="S684" t="s">
        <v>1855</v>
      </c>
      <c r="T684" t="s">
        <v>1856</v>
      </c>
      <c r="U684" t="s">
        <v>1020</v>
      </c>
      <c r="V684" t="s">
        <v>1857</v>
      </c>
      <c r="W684">
        <v>-80.110054000000005</v>
      </c>
      <c r="X684">
        <v>40.356181999999997</v>
      </c>
      <c r="Y684">
        <v>1</v>
      </c>
    </row>
    <row r="685" spans="1:25" x14ac:dyDescent="0.2">
      <c r="A685">
        <v>506522</v>
      </c>
      <c r="B685">
        <v>2</v>
      </c>
      <c r="C685" t="s">
        <v>1858</v>
      </c>
      <c r="D685" t="s">
        <v>1</v>
      </c>
      <c r="E685" t="s">
        <v>1859</v>
      </c>
      <c r="F685">
        <v>-79.989997863799999</v>
      </c>
      <c r="G685">
        <v>40.450000762899997</v>
      </c>
      <c r="H685" s="8" t="s">
        <v>1858</v>
      </c>
      <c r="I685" t="s">
        <v>1860</v>
      </c>
      <c r="J685" s="3">
        <v>2</v>
      </c>
      <c r="K685" t="s">
        <v>1861</v>
      </c>
      <c r="L685" s="4">
        <v>1</v>
      </c>
      <c r="M685" t="s">
        <v>1861</v>
      </c>
      <c r="N685">
        <f t="shared" si="41"/>
        <v>1</v>
      </c>
      <c r="O685" s="10">
        <v>1</v>
      </c>
      <c r="P685">
        <f t="shared" si="42"/>
        <v>0</v>
      </c>
      <c r="Q685">
        <f t="shared" si="43"/>
        <v>0</v>
      </c>
      <c r="R685">
        <f t="shared" si="40"/>
        <v>1</v>
      </c>
      <c r="S685" t="s">
        <v>1862</v>
      </c>
      <c r="T685" t="s">
        <v>146</v>
      </c>
      <c r="U685" t="s">
        <v>1410</v>
      </c>
      <c r="V685" t="s">
        <v>1411</v>
      </c>
      <c r="W685">
        <v>-79.956810000000004</v>
      </c>
      <c r="X685">
        <v>40.441555000000001</v>
      </c>
      <c r="Y685">
        <v>1</v>
      </c>
    </row>
    <row r="686" spans="1:25" x14ac:dyDescent="0.2">
      <c r="A686">
        <v>506522</v>
      </c>
      <c r="B686">
        <v>2</v>
      </c>
      <c r="C686" t="s">
        <v>1858</v>
      </c>
      <c r="D686" t="s">
        <v>1</v>
      </c>
      <c r="E686" t="s">
        <v>1859</v>
      </c>
      <c r="F686">
        <v>-79.989997863799999</v>
      </c>
      <c r="G686">
        <v>40.450000762899997</v>
      </c>
      <c r="H686" s="8" t="s">
        <v>1858</v>
      </c>
      <c r="I686" t="s">
        <v>1860</v>
      </c>
      <c r="J686" s="3">
        <v>2</v>
      </c>
      <c r="K686" t="s">
        <v>1861</v>
      </c>
      <c r="L686" s="4">
        <v>1</v>
      </c>
      <c r="M686" t="s">
        <v>1861</v>
      </c>
      <c r="N686">
        <f t="shared" si="41"/>
        <v>1</v>
      </c>
      <c r="O686" s="10">
        <v>1</v>
      </c>
      <c r="P686">
        <f t="shared" si="42"/>
        <v>0</v>
      </c>
      <c r="Q686">
        <f t="shared" si="43"/>
        <v>0</v>
      </c>
      <c r="R686">
        <f t="shared" si="40"/>
        <v>1</v>
      </c>
      <c r="S686" t="s">
        <v>1862</v>
      </c>
      <c r="T686" t="s">
        <v>146</v>
      </c>
      <c r="U686" t="s">
        <v>1410</v>
      </c>
      <c r="V686" t="s">
        <v>1411</v>
      </c>
      <c r="W686">
        <v>-79.956810000000004</v>
      </c>
      <c r="X686">
        <v>40.441555000000001</v>
      </c>
      <c r="Y686">
        <v>1</v>
      </c>
    </row>
    <row r="687" spans="1:25" hidden="1" x14ac:dyDescent="0.2">
      <c r="A687">
        <v>13790872</v>
      </c>
      <c r="B687">
        <v>2</v>
      </c>
      <c r="C687" t="s">
        <v>1863</v>
      </c>
      <c r="D687" t="s">
        <v>1</v>
      </c>
      <c r="E687" t="s">
        <v>563</v>
      </c>
      <c r="F687">
        <v>-79.949996948199995</v>
      </c>
      <c r="G687">
        <v>40.439998626700003</v>
      </c>
      <c r="H687" s="8" t="s">
        <v>1863</v>
      </c>
      <c r="I687" t="s">
        <v>1864</v>
      </c>
      <c r="J687" s="3">
        <v>1</v>
      </c>
      <c r="K687" t="s">
        <v>1865</v>
      </c>
      <c r="L687" s="4">
        <v>1</v>
      </c>
      <c r="M687" t="s">
        <v>1865</v>
      </c>
      <c r="N687">
        <f t="shared" si="41"/>
        <v>0</v>
      </c>
      <c r="P687">
        <f t="shared" si="42"/>
        <v>0</v>
      </c>
      <c r="Q687">
        <f t="shared" si="43"/>
        <v>1</v>
      </c>
      <c r="R687">
        <f t="shared" si="40"/>
        <v>1</v>
      </c>
      <c r="S687" t="s">
        <v>1866</v>
      </c>
      <c r="T687" t="s">
        <v>1867</v>
      </c>
      <c r="U687" t="s">
        <v>1</v>
      </c>
      <c r="V687" t="s">
        <v>1868</v>
      </c>
      <c r="W687">
        <v>-79.960182000000003</v>
      </c>
      <c r="X687">
        <v>40.470878999999996</v>
      </c>
      <c r="Y687">
        <v>1</v>
      </c>
    </row>
    <row r="688" spans="1:25" hidden="1" x14ac:dyDescent="0.2">
      <c r="A688">
        <v>13790872</v>
      </c>
      <c r="B688">
        <v>2</v>
      </c>
      <c r="C688" t="s">
        <v>1863</v>
      </c>
      <c r="D688" t="s">
        <v>1</v>
      </c>
      <c r="E688" t="s">
        <v>563</v>
      </c>
      <c r="F688">
        <v>-79.949996948199995</v>
      </c>
      <c r="G688">
        <v>40.439998626700003</v>
      </c>
      <c r="H688" s="8" t="s">
        <v>1863</v>
      </c>
      <c r="I688" t="s">
        <v>1864</v>
      </c>
      <c r="J688" s="3">
        <v>1</v>
      </c>
      <c r="K688" t="s">
        <v>1869</v>
      </c>
      <c r="L688" s="4">
        <v>1</v>
      </c>
      <c r="M688" t="s">
        <v>1869</v>
      </c>
      <c r="N688">
        <f t="shared" si="41"/>
        <v>0</v>
      </c>
      <c r="P688">
        <f t="shared" si="42"/>
        <v>0</v>
      </c>
      <c r="Q688">
        <f t="shared" si="43"/>
        <v>1</v>
      </c>
      <c r="R688">
        <f t="shared" si="40"/>
        <v>1</v>
      </c>
      <c r="S688" t="s">
        <v>1870</v>
      </c>
      <c r="T688" t="s">
        <v>1871</v>
      </c>
      <c r="U688" t="s">
        <v>1872</v>
      </c>
      <c r="V688" t="s">
        <v>1873</v>
      </c>
      <c r="W688">
        <v>-79.974311999999998</v>
      </c>
      <c r="X688">
        <v>40.480502999999999</v>
      </c>
      <c r="Y688">
        <v>1</v>
      </c>
    </row>
    <row r="689" spans="1:25" hidden="1" x14ac:dyDescent="0.2">
      <c r="A689">
        <v>18530449</v>
      </c>
      <c r="B689">
        <v>2</v>
      </c>
      <c r="C689" t="s">
        <v>1874</v>
      </c>
      <c r="D689" t="s">
        <v>1</v>
      </c>
      <c r="E689" t="s">
        <v>1005</v>
      </c>
      <c r="F689">
        <v>-80.040000915500002</v>
      </c>
      <c r="G689">
        <v>40.549999237100003</v>
      </c>
      <c r="H689" s="8" t="s">
        <v>1874</v>
      </c>
      <c r="I689" t="s">
        <v>1875</v>
      </c>
      <c r="J689" s="3">
        <v>1</v>
      </c>
      <c r="K689" t="s">
        <v>1876</v>
      </c>
      <c r="L689" s="4">
        <v>1</v>
      </c>
      <c r="M689" t="s">
        <v>1876</v>
      </c>
      <c r="N689">
        <f t="shared" si="41"/>
        <v>0</v>
      </c>
      <c r="P689">
        <f t="shared" si="42"/>
        <v>0</v>
      </c>
      <c r="Q689">
        <f t="shared" si="43"/>
        <v>1</v>
      </c>
      <c r="R689">
        <f t="shared" si="40"/>
        <v>1</v>
      </c>
      <c r="S689" t="s">
        <v>1877</v>
      </c>
      <c r="T689" t="s">
        <v>1878</v>
      </c>
      <c r="U689" t="s">
        <v>1</v>
      </c>
      <c r="V689" t="s">
        <v>1879</v>
      </c>
      <c r="W689">
        <v>-80.065971000000005</v>
      </c>
      <c r="X689">
        <v>40.393805999999998</v>
      </c>
      <c r="Y689">
        <v>1</v>
      </c>
    </row>
    <row r="690" spans="1:25" hidden="1" x14ac:dyDescent="0.2">
      <c r="A690">
        <v>18530449</v>
      </c>
      <c r="B690">
        <v>2</v>
      </c>
      <c r="C690" t="s">
        <v>1874</v>
      </c>
      <c r="D690" t="s">
        <v>1</v>
      </c>
      <c r="E690" t="s">
        <v>1005</v>
      </c>
      <c r="F690">
        <v>-80.040000915500002</v>
      </c>
      <c r="G690">
        <v>40.549999237100003</v>
      </c>
      <c r="H690" s="8" t="s">
        <v>1874</v>
      </c>
      <c r="I690" t="s">
        <v>1875</v>
      </c>
      <c r="J690" s="3">
        <v>1</v>
      </c>
      <c r="K690" t="s">
        <v>1880</v>
      </c>
      <c r="L690" s="4">
        <v>1</v>
      </c>
      <c r="M690" t="s">
        <v>1880</v>
      </c>
      <c r="N690">
        <f t="shared" si="41"/>
        <v>0</v>
      </c>
      <c r="P690">
        <f t="shared" si="42"/>
        <v>0</v>
      </c>
      <c r="Q690">
        <f t="shared" si="43"/>
        <v>1</v>
      </c>
      <c r="R690">
        <f t="shared" si="40"/>
        <v>1</v>
      </c>
      <c r="S690" t="s">
        <v>1881</v>
      </c>
      <c r="T690" t="s">
        <v>1882</v>
      </c>
      <c r="U690" t="s">
        <v>1</v>
      </c>
      <c r="V690" t="s">
        <v>1883</v>
      </c>
      <c r="W690">
        <v>-80.021259000000001</v>
      </c>
      <c r="X690">
        <v>40.439104</v>
      </c>
      <c r="Y690">
        <v>1</v>
      </c>
    </row>
    <row r="691" spans="1:25" hidden="1" x14ac:dyDescent="0.2">
      <c r="A691">
        <v>13563532</v>
      </c>
      <c r="B691">
        <v>2</v>
      </c>
      <c r="C691" t="s">
        <v>1884</v>
      </c>
      <c r="D691" t="s">
        <v>1069</v>
      </c>
      <c r="E691" t="s">
        <v>1038</v>
      </c>
      <c r="F691">
        <v>-79.760002136200001</v>
      </c>
      <c r="G691">
        <v>40.430000305199997</v>
      </c>
      <c r="H691" s="8" t="s">
        <v>1884</v>
      </c>
      <c r="I691" t="s">
        <v>1885</v>
      </c>
      <c r="J691" s="3">
        <v>1</v>
      </c>
      <c r="K691" t="s">
        <v>1886</v>
      </c>
      <c r="L691" s="4">
        <v>1</v>
      </c>
      <c r="M691" t="s">
        <v>1886</v>
      </c>
      <c r="N691">
        <f t="shared" si="41"/>
        <v>0</v>
      </c>
      <c r="P691">
        <f t="shared" si="42"/>
        <v>0</v>
      </c>
      <c r="Q691">
        <f t="shared" si="43"/>
        <v>1</v>
      </c>
      <c r="R691">
        <f t="shared" si="40"/>
        <v>1</v>
      </c>
      <c r="S691" t="s">
        <v>1887</v>
      </c>
      <c r="T691" t="s">
        <v>1888</v>
      </c>
      <c r="U691" t="s">
        <v>1</v>
      </c>
      <c r="V691" t="s">
        <v>1889</v>
      </c>
      <c r="W691">
        <v>-79.71302</v>
      </c>
      <c r="X691">
        <v>40.447395</v>
      </c>
      <c r="Y691">
        <v>1</v>
      </c>
    </row>
    <row r="692" spans="1:25" hidden="1" x14ac:dyDescent="0.2">
      <c r="A692">
        <v>13563532</v>
      </c>
      <c r="B692">
        <v>2</v>
      </c>
      <c r="C692" t="s">
        <v>1884</v>
      </c>
      <c r="D692" t="s">
        <v>1069</v>
      </c>
      <c r="E692" t="s">
        <v>1038</v>
      </c>
      <c r="F692">
        <v>-79.760002136200001</v>
      </c>
      <c r="G692">
        <v>40.430000305199997</v>
      </c>
      <c r="H692" s="8" t="s">
        <v>1884</v>
      </c>
      <c r="I692" t="s">
        <v>1885</v>
      </c>
      <c r="J692" s="3">
        <v>1</v>
      </c>
      <c r="K692" t="s">
        <v>1890</v>
      </c>
      <c r="L692" s="4">
        <v>1</v>
      </c>
      <c r="M692" t="s">
        <v>1890</v>
      </c>
      <c r="N692">
        <f t="shared" si="41"/>
        <v>0</v>
      </c>
      <c r="P692">
        <f t="shared" si="42"/>
        <v>0</v>
      </c>
      <c r="Q692">
        <f t="shared" si="43"/>
        <v>1</v>
      </c>
      <c r="R692">
        <f t="shared" si="40"/>
        <v>1</v>
      </c>
      <c r="S692" t="s">
        <v>1891</v>
      </c>
      <c r="T692" t="s">
        <v>1888</v>
      </c>
      <c r="U692" t="s">
        <v>1</v>
      </c>
      <c r="V692" t="s">
        <v>1889</v>
      </c>
      <c r="W692">
        <v>-79.71302</v>
      </c>
      <c r="X692">
        <v>40.447395</v>
      </c>
      <c r="Y692">
        <v>1</v>
      </c>
    </row>
    <row r="693" spans="1:25" hidden="1" x14ac:dyDescent="0.2">
      <c r="A693">
        <v>4568672</v>
      </c>
      <c r="B693">
        <v>2</v>
      </c>
      <c r="C693" t="s">
        <v>1892</v>
      </c>
      <c r="D693" t="s">
        <v>1815</v>
      </c>
      <c r="E693" t="s">
        <v>1038</v>
      </c>
      <c r="F693">
        <v>-79.720001220699999</v>
      </c>
      <c r="G693">
        <v>40.330001831099999</v>
      </c>
      <c r="H693" s="8" t="s">
        <v>1892</v>
      </c>
      <c r="I693" t="s">
        <v>1893</v>
      </c>
      <c r="J693" s="3">
        <v>1</v>
      </c>
      <c r="K693" t="s">
        <v>1894</v>
      </c>
      <c r="L693" s="4">
        <v>1</v>
      </c>
      <c r="M693" t="s">
        <v>1894</v>
      </c>
      <c r="N693">
        <f t="shared" si="41"/>
        <v>0</v>
      </c>
      <c r="P693">
        <f t="shared" si="42"/>
        <v>0</v>
      </c>
      <c r="Q693">
        <f t="shared" si="43"/>
        <v>1</v>
      </c>
      <c r="R693">
        <f t="shared" si="40"/>
        <v>1</v>
      </c>
      <c r="S693" t="s">
        <v>1895</v>
      </c>
      <c r="T693" t="s">
        <v>1896</v>
      </c>
      <c r="U693" t="s">
        <v>1815</v>
      </c>
      <c r="V693" t="s">
        <v>1897</v>
      </c>
      <c r="W693">
        <v>-79.733031999999994</v>
      </c>
      <c r="X693">
        <v>40.329700000000003</v>
      </c>
      <c r="Y693">
        <v>1</v>
      </c>
    </row>
    <row r="694" spans="1:25" hidden="1" x14ac:dyDescent="0.2">
      <c r="A694">
        <v>4568672</v>
      </c>
      <c r="B694">
        <v>2</v>
      </c>
      <c r="C694" t="s">
        <v>1892</v>
      </c>
      <c r="D694" t="s">
        <v>1815</v>
      </c>
      <c r="E694" t="s">
        <v>1038</v>
      </c>
      <c r="F694">
        <v>-79.720001220699999</v>
      </c>
      <c r="G694">
        <v>40.330001831099999</v>
      </c>
      <c r="H694" s="8" t="s">
        <v>1892</v>
      </c>
      <c r="I694" t="s">
        <v>1893</v>
      </c>
      <c r="J694" s="3">
        <v>1</v>
      </c>
      <c r="K694" t="s">
        <v>1898</v>
      </c>
      <c r="L694" s="4">
        <v>1</v>
      </c>
      <c r="M694" t="s">
        <v>1898</v>
      </c>
      <c r="N694">
        <f t="shared" si="41"/>
        <v>0</v>
      </c>
      <c r="P694">
        <f t="shared" si="42"/>
        <v>0</v>
      </c>
      <c r="Q694">
        <f t="shared" si="43"/>
        <v>1</v>
      </c>
      <c r="R694">
        <f t="shared" si="40"/>
        <v>1</v>
      </c>
      <c r="S694" t="s">
        <v>1899</v>
      </c>
      <c r="T694" t="s">
        <v>1896</v>
      </c>
      <c r="U694" t="s">
        <v>1815</v>
      </c>
      <c r="V694" t="s">
        <v>1897</v>
      </c>
      <c r="W694">
        <v>-79.733031999999994</v>
      </c>
      <c r="X694">
        <v>40.329700000000003</v>
      </c>
      <c r="Y694">
        <v>1</v>
      </c>
    </row>
    <row r="695" spans="1:25" hidden="1" x14ac:dyDescent="0.2">
      <c r="A695">
        <v>3898462</v>
      </c>
      <c r="B695">
        <v>2</v>
      </c>
      <c r="C695" t="s">
        <v>1900</v>
      </c>
      <c r="D695" t="s">
        <v>1</v>
      </c>
      <c r="E695" t="s">
        <v>1102</v>
      </c>
      <c r="F695">
        <v>-79.989997863799999</v>
      </c>
      <c r="G695">
        <v>40.450000762899997</v>
      </c>
      <c r="H695" s="8" t="s">
        <v>1900</v>
      </c>
      <c r="I695" t="s">
        <v>1901</v>
      </c>
      <c r="J695" s="3">
        <v>1</v>
      </c>
      <c r="K695" t="s">
        <v>1902</v>
      </c>
      <c r="L695" s="4">
        <v>1</v>
      </c>
      <c r="M695" t="s">
        <v>1902</v>
      </c>
      <c r="N695">
        <f t="shared" si="41"/>
        <v>0</v>
      </c>
      <c r="P695">
        <f t="shared" si="42"/>
        <v>0</v>
      </c>
      <c r="Q695">
        <f t="shared" si="43"/>
        <v>1</v>
      </c>
      <c r="R695">
        <f t="shared" si="40"/>
        <v>1</v>
      </c>
      <c r="S695" t="s">
        <v>1903</v>
      </c>
      <c r="T695" t="s">
        <v>390</v>
      </c>
      <c r="Y695">
        <v>1</v>
      </c>
    </row>
    <row r="696" spans="1:25" hidden="1" x14ac:dyDescent="0.2">
      <c r="A696">
        <v>3898462</v>
      </c>
      <c r="B696">
        <v>2</v>
      </c>
      <c r="C696" t="s">
        <v>1900</v>
      </c>
      <c r="D696" t="s">
        <v>1</v>
      </c>
      <c r="E696" t="s">
        <v>1102</v>
      </c>
      <c r="F696">
        <v>-79.989997863799999</v>
      </c>
      <c r="G696">
        <v>40.450000762899997</v>
      </c>
      <c r="H696" s="8" t="s">
        <v>1900</v>
      </c>
      <c r="I696" t="s">
        <v>1901</v>
      </c>
      <c r="J696" s="3">
        <v>1</v>
      </c>
      <c r="K696" t="s">
        <v>1904</v>
      </c>
      <c r="L696" s="4">
        <v>1</v>
      </c>
      <c r="M696" t="s">
        <v>1904</v>
      </c>
      <c r="N696">
        <f t="shared" si="41"/>
        <v>0</v>
      </c>
      <c r="P696">
        <f t="shared" si="42"/>
        <v>0</v>
      </c>
      <c r="Q696">
        <f t="shared" si="43"/>
        <v>1</v>
      </c>
      <c r="R696">
        <f t="shared" si="40"/>
        <v>1</v>
      </c>
      <c r="S696" t="s">
        <v>1905</v>
      </c>
      <c r="T696" t="s">
        <v>390</v>
      </c>
      <c r="Y696">
        <v>1</v>
      </c>
    </row>
    <row r="697" spans="1:25" hidden="1" x14ac:dyDescent="0.2">
      <c r="A697">
        <v>18557021</v>
      </c>
      <c r="B697">
        <v>2</v>
      </c>
      <c r="C697" t="s">
        <v>1906</v>
      </c>
      <c r="D697" t="s">
        <v>1</v>
      </c>
      <c r="E697" t="s">
        <v>930</v>
      </c>
      <c r="F697">
        <v>-79.949996948199995</v>
      </c>
      <c r="G697">
        <v>40.470001220699999</v>
      </c>
      <c r="H697" s="8" t="s">
        <v>1906</v>
      </c>
      <c r="I697" t="s">
        <v>1907</v>
      </c>
      <c r="J697" s="3">
        <v>1</v>
      </c>
      <c r="K697" t="s">
        <v>1908</v>
      </c>
      <c r="L697" s="4">
        <v>1</v>
      </c>
      <c r="M697" t="s">
        <v>1908</v>
      </c>
      <c r="N697">
        <f t="shared" si="41"/>
        <v>0</v>
      </c>
      <c r="P697">
        <f t="shared" si="42"/>
        <v>0</v>
      </c>
      <c r="Q697">
        <f t="shared" si="43"/>
        <v>1</v>
      </c>
      <c r="R697">
        <f t="shared" si="40"/>
        <v>1</v>
      </c>
      <c r="S697" t="s">
        <v>1909</v>
      </c>
      <c r="T697" t="s">
        <v>390</v>
      </c>
      <c r="Y697">
        <v>1</v>
      </c>
    </row>
    <row r="698" spans="1:25" hidden="1" x14ac:dyDescent="0.2">
      <c r="A698">
        <v>18557021</v>
      </c>
      <c r="B698">
        <v>2</v>
      </c>
      <c r="C698" t="s">
        <v>1906</v>
      </c>
      <c r="D698" t="s">
        <v>1</v>
      </c>
      <c r="E698" t="s">
        <v>930</v>
      </c>
      <c r="F698">
        <v>-79.949996948199995</v>
      </c>
      <c r="G698">
        <v>40.470001220699999</v>
      </c>
      <c r="H698" s="8" t="s">
        <v>1906</v>
      </c>
      <c r="I698" t="s">
        <v>1907</v>
      </c>
      <c r="J698" s="3">
        <v>1</v>
      </c>
      <c r="K698" t="s">
        <v>1910</v>
      </c>
      <c r="L698" s="4">
        <v>1</v>
      </c>
      <c r="M698" t="s">
        <v>1910</v>
      </c>
      <c r="N698">
        <f t="shared" si="41"/>
        <v>0</v>
      </c>
      <c r="P698">
        <f t="shared" si="42"/>
        <v>0</v>
      </c>
      <c r="Q698">
        <f t="shared" si="43"/>
        <v>1</v>
      </c>
      <c r="R698">
        <f t="shared" si="40"/>
        <v>1</v>
      </c>
      <c r="S698" t="s">
        <v>1911</v>
      </c>
      <c r="T698" t="s">
        <v>390</v>
      </c>
      <c r="Y698">
        <v>1</v>
      </c>
    </row>
    <row r="699" spans="1:25" hidden="1" x14ac:dyDescent="0.2">
      <c r="A699">
        <v>3600472</v>
      </c>
      <c r="B699">
        <v>2</v>
      </c>
      <c r="C699" t="s">
        <v>1912</v>
      </c>
      <c r="D699" t="s">
        <v>1</v>
      </c>
      <c r="E699" t="s">
        <v>381</v>
      </c>
      <c r="F699">
        <v>-79.949996948199995</v>
      </c>
      <c r="G699">
        <v>40.439998626700003</v>
      </c>
      <c r="H699" s="8" t="s">
        <v>1912</v>
      </c>
      <c r="I699" t="s">
        <v>1913</v>
      </c>
      <c r="J699" s="3">
        <v>1</v>
      </c>
      <c r="K699" t="s">
        <v>1914</v>
      </c>
      <c r="L699" s="4">
        <v>1</v>
      </c>
      <c r="M699" t="s">
        <v>1914</v>
      </c>
      <c r="N699">
        <f t="shared" si="41"/>
        <v>0</v>
      </c>
      <c r="P699">
        <f t="shared" si="42"/>
        <v>0</v>
      </c>
      <c r="Q699">
        <f t="shared" si="43"/>
        <v>1</v>
      </c>
      <c r="R699">
        <f t="shared" si="40"/>
        <v>1</v>
      </c>
      <c r="S699" t="s">
        <v>1915</v>
      </c>
      <c r="T699" t="s">
        <v>390</v>
      </c>
      <c r="Y699">
        <v>1</v>
      </c>
    </row>
    <row r="700" spans="1:25" hidden="1" x14ac:dyDescent="0.2">
      <c r="A700">
        <v>3600472</v>
      </c>
      <c r="B700">
        <v>2</v>
      </c>
      <c r="C700" t="s">
        <v>1912</v>
      </c>
      <c r="D700" t="s">
        <v>1</v>
      </c>
      <c r="E700" t="s">
        <v>381</v>
      </c>
      <c r="F700">
        <v>-79.949996948199995</v>
      </c>
      <c r="G700">
        <v>40.439998626700003</v>
      </c>
      <c r="H700" s="8" t="s">
        <v>1912</v>
      </c>
      <c r="I700" t="s">
        <v>1913</v>
      </c>
      <c r="J700" s="3">
        <v>1</v>
      </c>
      <c r="K700" t="s">
        <v>1916</v>
      </c>
      <c r="L700" s="4">
        <v>1</v>
      </c>
      <c r="M700" t="s">
        <v>1916</v>
      </c>
      <c r="N700">
        <f t="shared" si="41"/>
        <v>0</v>
      </c>
      <c r="P700">
        <f t="shared" si="42"/>
        <v>0</v>
      </c>
      <c r="Q700">
        <f t="shared" si="43"/>
        <v>1</v>
      </c>
      <c r="R700">
        <f t="shared" si="40"/>
        <v>1</v>
      </c>
      <c r="S700" t="s">
        <v>1917</v>
      </c>
      <c r="T700" t="s">
        <v>390</v>
      </c>
      <c r="Y700">
        <v>1</v>
      </c>
    </row>
    <row r="701" spans="1:25" hidden="1" x14ac:dyDescent="0.2">
      <c r="A701">
        <v>6009942</v>
      </c>
      <c r="B701">
        <v>2</v>
      </c>
      <c r="C701" t="s">
        <v>1918</v>
      </c>
      <c r="D701" t="s">
        <v>1</v>
      </c>
      <c r="E701" t="s">
        <v>776</v>
      </c>
      <c r="F701">
        <v>-80.040000915500002</v>
      </c>
      <c r="G701">
        <v>40.520000457800002</v>
      </c>
      <c r="H701" s="8" t="s">
        <v>1918</v>
      </c>
      <c r="I701" t="s">
        <v>1919</v>
      </c>
      <c r="J701" s="3">
        <v>1</v>
      </c>
      <c r="K701" t="s">
        <v>1920</v>
      </c>
      <c r="L701" s="4">
        <v>1</v>
      </c>
      <c r="M701" t="s">
        <v>1920</v>
      </c>
      <c r="N701">
        <f t="shared" si="41"/>
        <v>0</v>
      </c>
      <c r="P701">
        <f t="shared" si="42"/>
        <v>0</v>
      </c>
      <c r="Q701">
        <f t="shared" si="43"/>
        <v>1</v>
      </c>
      <c r="R701">
        <f t="shared" si="40"/>
        <v>1</v>
      </c>
      <c r="S701" t="s">
        <v>1921</v>
      </c>
      <c r="T701" t="s">
        <v>1922</v>
      </c>
      <c r="U701" t="s">
        <v>1923</v>
      </c>
      <c r="V701" t="s">
        <v>1924</v>
      </c>
      <c r="W701">
        <v>-80.030283999999995</v>
      </c>
      <c r="X701">
        <v>40.517696999999998</v>
      </c>
      <c r="Y701">
        <v>1</v>
      </c>
    </row>
    <row r="702" spans="1:25" hidden="1" x14ac:dyDescent="0.2">
      <c r="A702">
        <v>6009942</v>
      </c>
      <c r="B702">
        <v>2</v>
      </c>
      <c r="C702" t="s">
        <v>1918</v>
      </c>
      <c r="D702" t="s">
        <v>1</v>
      </c>
      <c r="E702" t="s">
        <v>776</v>
      </c>
      <c r="F702">
        <v>-80.040000915500002</v>
      </c>
      <c r="G702">
        <v>40.520000457800002</v>
      </c>
      <c r="H702" s="8" t="s">
        <v>1918</v>
      </c>
      <c r="I702" t="s">
        <v>1919</v>
      </c>
      <c r="J702" s="3">
        <v>1</v>
      </c>
      <c r="K702" t="s">
        <v>1925</v>
      </c>
      <c r="L702" s="4">
        <v>1</v>
      </c>
      <c r="M702" t="s">
        <v>1925</v>
      </c>
      <c r="N702">
        <f t="shared" si="41"/>
        <v>0</v>
      </c>
      <c r="P702">
        <f t="shared" si="42"/>
        <v>0</v>
      </c>
      <c r="Q702">
        <f t="shared" si="43"/>
        <v>1</v>
      </c>
      <c r="R702">
        <f t="shared" si="40"/>
        <v>1</v>
      </c>
      <c r="S702" t="s">
        <v>1926</v>
      </c>
      <c r="T702" t="s">
        <v>1922</v>
      </c>
      <c r="U702" t="s">
        <v>1923</v>
      </c>
      <c r="V702" t="s">
        <v>1924</v>
      </c>
      <c r="W702">
        <v>-80.030283999999995</v>
      </c>
      <c r="X702">
        <v>40.517696999999998</v>
      </c>
      <c r="Y702">
        <v>1</v>
      </c>
    </row>
    <row r="703" spans="1:25" hidden="1" x14ac:dyDescent="0.2">
      <c r="A703">
        <v>1530942</v>
      </c>
      <c r="B703">
        <v>2</v>
      </c>
      <c r="C703" t="s">
        <v>1927</v>
      </c>
      <c r="D703" t="s">
        <v>1</v>
      </c>
      <c r="E703" t="s">
        <v>930</v>
      </c>
      <c r="F703">
        <v>-79.949996948199995</v>
      </c>
      <c r="G703">
        <v>40.439998626700003</v>
      </c>
      <c r="H703" s="8" t="s">
        <v>1927</v>
      </c>
      <c r="I703" t="s">
        <v>1928</v>
      </c>
      <c r="J703" s="3">
        <v>1</v>
      </c>
      <c r="K703" t="s">
        <v>1908</v>
      </c>
      <c r="L703" s="4">
        <v>1</v>
      </c>
      <c r="M703" t="s">
        <v>1908</v>
      </c>
      <c r="N703">
        <f t="shared" si="41"/>
        <v>0</v>
      </c>
      <c r="P703">
        <f t="shared" si="42"/>
        <v>0</v>
      </c>
      <c r="Q703">
        <f t="shared" si="43"/>
        <v>1</v>
      </c>
      <c r="R703">
        <f t="shared" si="40"/>
        <v>1</v>
      </c>
      <c r="S703" t="s">
        <v>1929</v>
      </c>
      <c r="T703" t="s">
        <v>390</v>
      </c>
      <c r="Y703">
        <v>1</v>
      </c>
    </row>
    <row r="704" spans="1:25" hidden="1" x14ac:dyDescent="0.2">
      <c r="A704">
        <v>1530942</v>
      </c>
      <c r="B704">
        <v>2</v>
      </c>
      <c r="C704" t="s">
        <v>1927</v>
      </c>
      <c r="D704" t="s">
        <v>1</v>
      </c>
      <c r="E704" t="s">
        <v>930</v>
      </c>
      <c r="F704">
        <v>-79.949996948199995</v>
      </c>
      <c r="G704">
        <v>40.439998626700003</v>
      </c>
      <c r="H704" s="8" t="s">
        <v>1927</v>
      </c>
      <c r="I704" t="s">
        <v>1928</v>
      </c>
      <c r="J704" s="3">
        <v>1</v>
      </c>
      <c r="K704" t="s">
        <v>1910</v>
      </c>
      <c r="L704" s="4">
        <v>1</v>
      </c>
      <c r="M704" t="s">
        <v>1910</v>
      </c>
      <c r="N704">
        <f t="shared" si="41"/>
        <v>0</v>
      </c>
      <c r="P704">
        <f t="shared" si="42"/>
        <v>0</v>
      </c>
      <c r="Q704">
        <f t="shared" si="43"/>
        <v>1</v>
      </c>
      <c r="R704">
        <f t="shared" si="40"/>
        <v>1</v>
      </c>
      <c r="S704" t="s">
        <v>1930</v>
      </c>
      <c r="T704" t="s">
        <v>390</v>
      </c>
      <c r="Y704">
        <v>1</v>
      </c>
    </row>
    <row r="705" spans="1:25" hidden="1" x14ac:dyDescent="0.2">
      <c r="A705">
        <v>16222262</v>
      </c>
      <c r="B705">
        <v>2</v>
      </c>
      <c r="C705" t="s">
        <v>1931</v>
      </c>
      <c r="D705" t="s">
        <v>1</v>
      </c>
      <c r="E705" t="s">
        <v>930</v>
      </c>
      <c r="F705">
        <v>-79.980003356899999</v>
      </c>
      <c r="G705">
        <v>40.450000762899997</v>
      </c>
      <c r="H705" s="8" t="s">
        <v>1931</v>
      </c>
      <c r="I705" t="s">
        <v>1932</v>
      </c>
      <c r="J705" s="3">
        <v>1</v>
      </c>
      <c r="K705" t="s">
        <v>1933</v>
      </c>
      <c r="L705" s="4">
        <v>1</v>
      </c>
      <c r="M705" t="s">
        <v>1933</v>
      </c>
      <c r="N705">
        <f t="shared" si="41"/>
        <v>0</v>
      </c>
      <c r="P705">
        <f t="shared" si="42"/>
        <v>0</v>
      </c>
      <c r="Q705">
        <f t="shared" si="43"/>
        <v>1</v>
      </c>
      <c r="R705">
        <f t="shared" si="40"/>
        <v>1</v>
      </c>
      <c r="S705" t="s">
        <v>1934</v>
      </c>
      <c r="T705" t="s">
        <v>1935</v>
      </c>
      <c r="U705" t="s">
        <v>1</v>
      </c>
      <c r="V705" t="s">
        <v>1936</v>
      </c>
      <c r="W705">
        <v>-79.891791999999995</v>
      </c>
      <c r="X705">
        <v>40.487000000000002</v>
      </c>
      <c r="Y705">
        <v>1</v>
      </c>
    </row>
    <row r="706" spans="1:25" hidden="1" x14ac:dyDescent="0.2">
      <c r="A706">
        <v>16222262</v>
      </c>
      <c r="B706">
        <v>2</v>
      </c>
      <c r="C706" t="s">
        <v>1931</v>
      </c>
      <c r="D706" t="s">
        <v>1</v>
      </c>
      <c r="E706" t="s">
        <v>930</v>
      </c>
      <c r="F706">
        <v>-79.980003356899999</v>
      </c>
      <c r="G706">
        <v>40.450000762899997</v>
      </c>
      <c r="H706" s="8" t="s">
        <v>1931</v>
      </c>
      <c r="I706" t="s">
        <v>1932</v>
      </c>
      <c r="J706" s="3">
        <v>1</v>
      </c>
      <c r="K706" t="s">
        <v>1937</v>
      </c>
      <c r="L706" s="4">
        <v>1</v>
      </c>
      <c r="M706" t="s">
        <v>1937</v>
      </c>
      <c r="N706">
        <f t="shared" si="41"/>
        <v>0</v>
      </c>
      <c r="P706">
        <f t="shared" si="42"/>
        <v>0</v>
      </c>
      <c r="Q706">
        <f t="shared" si="43"/>
        <v>1</v>
      </c>
      <c r="R706">
        <f t="shared" ref="R706:R769" si="44">IF(K706=M706,1,888)</f>
        <v>1</v>
      </c>
      <c r="S706" t="s">
        <v>1938</v>
      </c>
      <c r="T706" t="s">
        <v>1939</v>
      </c>
      <c r="U706" t="s">
        <v>1</v>
      </c>
      <c r="V706" t="s">
        <v>1940</v>
      </c>
      <c r="W706">
        <v>-80.033859000000007</v>
      </c>
      <c r="X706">
        <v>40.571995000000001</v>
      </c>
      <c r="Y706">
        <v>1</v>
      </c>
    </row>
    <row r="707" spans="1:25" hidden="1" x14ac:dyDescent="0.2">
      <c r="A707">
        <v>13981532</v>
      </c>
      <c r="B707">
        <v>2</v>
      </c>
      <c r="C707" t="s">
        <v>1941</v>
      </c>
      <c r="D707" t="s">
        <v>1</v>
      </c>
      <c r="E707" t="s">
        <v>1392</v>
      </c>
      <c r="F707">
        <v>-80.019996643100001</v>
      </c>
      <c r="G707">
        <v>40.470001220699999</v>
      </c>
      <c r="H707" s="8" t="s">
        <v>1941</v>
      </c>
      <c r="I707" t="s">
        <v>1942</v>
      </c>
      <c r="J707" s="3">
        <v>1</v>
      </c>
      <c r="K707" t="s">
        <v>1943</v>
      </c>
      <c r="L707" s="4">
        <v>1</v>
      </c>
      <c r="M707" t="s">
        <v>1943</v>
      </c>
      <c r="N707">
        <f t="shared" ref="N707:N770" si="45">IF((J707+L707=3),1,0)</f>
        <v>0</v>
      </c>
      <c r="P707">
        <f t="shared" ref="P707:P770" si="46">IF((J707+L707=4),1,0)</f>
        <v>0</v>
      </c>
      <c r="Q707">
        <f t="shared" ref="Q707:Q770" si="47">IF(J707=L707,1,0)</f>
        <v>1</v>
      </c>
      <c r="R707">
        <f t="shared" si="44"/>
        <v>1</v>
      </c>
      <c r="S707" t="s">
        <v>1944</v>
      </c>
      <c r="T707" t="s">
        <v>390</v>
      </c>
      <c r="Y707">
        <v>1</v>
      </c>
    </row>
    <row r="708" spans="1:25" hidden="1" x14ac:dyDescent="0.2">
      <c r="A708">
        <v>13981532</v>
      </c>
      <c r="B708">
        <v>2</v>
      </c>
      <c r="C708" t="s">
        <v>1941</v>
      </c>
      <c r="D708" t="s">
        <v>1</v>
      </c>
      <c r="E708" t="s">
        <v>1392</v>
      </c>
      <c r="F708">
        <v>-80.019996643100001</v>
      </c>
      <c r="G708">
        <v>40.470001220699999</v>
      </c>
      <c r="H708" s="8" t="s">
        <v>1941</v>
      </c>
      <c r="I708" t="s">
        <v>1942</v>
      </c>
      <c r="J708" s="3">
        <v>1</v>
      </c>
      <c r="K708" t="s">
        <v>1943</v>
      </c>
      <c r="L708" s="4">
        <v>1</v>
      </c>
      <c r="M708" t="s">
        <v>1943</v>
      </c>
      <c r="N708">
        <f t="shared" si="45"/>
        <v>0</v>
      </c>
      <c r="P708">
        <f t="shared" si="46"/>
        <v>0</v>
      </c>
      <c r="Q708">
        <f t="shared" si="47"/>
        <v>1</v>
      </c>
      <c r="R708">
        <f t="shared" si="44"/>
        <v>1</v>
      </c>
      <c r="S708" t="s">
        <v>1945</v>
      </c>
      <c r="T708" t="s">
        <v>1946</v>
      </c>
      <c r="U708" t="s">
        <v>1</v>
      </c>
      <c r="V708" t="s">
        <v>1947</v>
      </c>
      <c r="W708">
        <v>-80.003494000000003</v>
      </c>
      <c r="X708">
        <v>40.453105999999998</v>
      </c>
      <c r="Y708">
        <v>1</v>
      </c>
    </row>
    <row r="709" spans="1:25" hidden="1" x14ac:dyDescent="0.2">
      <c r="A709">
        <v>7809052</v>
      </c>
      <c r="B709">
        <v>2</v>
      </c>
      <c r="C709" t="s">
        <v>1948</v>
      </c>
      <c r="D709" t="s">
        <v>1</v>
      </c>
      <c r="E709" t="s">
        <v>1038</v>
      </c>
      <c r="F709">
        <v>-79.989997863799999</v>
      </c>
      <c r="G709">
        <v>40.450000762899997</v>
      </c>
      <c r="H709" s="8" t="s">
        <v>1948</v>
      </c>
      <c r="I709" t="s">
        <v>1949</v>
      </c>
      <c r="J709" s="3">
        <v>1</v>
      </c>
      <c r="K709" t="s">
        <v>1950</v>
      </c>
      <c r="L709" s="4">
        <v>1</v>
      </c>
      <c r="M709" t="s">
        <v>1950</v>
      </c>
      <c r="N709">
        <f t="shared" si="45"/>
        <v>0</v>
      </c>
      <c r="P709">
        <f t="shared" si="46"/>
        <v>0</v>
      </c>
      <c r="Q709">
        <f t="shared" si="47"/>
        <v>1</v>
      </c>
      <c r="R709">
        <f t="shared" si="44"/>
        <v>1</v>
      </c>
      <c r="S709" t="s">
        <v>1951</v>
      </c>
      <c r="T709" t="s">
        <v>171</v>
      </c>
      <c r="U709" t="s">
        <v>1</v>
      </c>
      <c r="V709" t="s">
        <v>172</v>
      </c>
      <c r="W709">
        <v>-80.034644999999998</v>
      </c>
      <c r="X709">
        <v>40.571002999999997</v>
      </c>
      <c r="Y709">
        <v>1</v>
      </c>
    </row>
    <row r="710" spans="1:25" hidden="1" x14ac:dyDescent="0.2">
      <c r="A710">
        <v>7809052</v>
      </c>
      <c r="B710">
        <v>2</v>
      </c>
      <c r="C710" t="s">
        <v>1948</v>
      </c>
      <c r="D710" t="s">
        <v>1</v>
      </c>
      <c r="E710" t="s">
        <v>1038</v>
      </c>
      <c r="F710">
        <v>-79.989997863799999</v>
      </c>
      <c r="G710">
        <v>40.450000762899997</v>
      </c>
      <c r="H710" s="8" t="s">
        <v>1948</v>
      </c>
      <c r="I710" t="s">
        <v>1949</v>
      </c>
      <c r="J710" s="3">
        <v>1</v>
      </c>
      <c r="K710" t="s">
        <v>1952</v>
      </c>
      <c r="L710" s="4">
        <v>1</v>
      </c>
      <c r="M710" t="s">
        <v>1952</v>
      </c>
      <c r="N710">
        <f t="shared" si="45"/>
        <v>0</v>
      </c>
      <c r="P710">
        <f t="shared" si="46"/>
        <v>0</v>
      </c>
      <c r="Q710">
        <f t="shared" si="47"/>
        <v>1</v>
      </c>
      <c r="R710">
        <f t="shared" si="44"/>
        <v>1</v>
      </c>
      <c r="S710" t="s">
        <v>1953</v>
      </c>
      <c r="T710" t="s">
        <v>227</v>
      </c>
      <c r="U710" t="s">
        <v>228</v>
      </c>
      <c r="V710" t="s">
        <v>229</v>
      </c>
      <c r="W710">
        <v>-79.752568999999994</v>
      </c>
      <c r="X710">
        <v>40.430062</v>
      </c>
      <c r="Y710">
        <v>1</v>
      </c>
    </row>
    <row r="711" spans="1:25" hidden="1" x14ac:dyDescent="0.2">
      <c r="A711">
        <v>16045572</v>
      </c>
      <c r="B711">
        <v>2</v>
      </c>
      <c r="C711" t="s">
        <v>1954</v>
      </c>
      <c r="D711" t="s">
        <v>1</v>
      </c>
      <c r="E711" t="s">
        <v>776</v>
      </c>
      <c r="F711">
        <v>-79.949996948199995</v>
      </c>
      <c r="G711">
        <v>40.470001220699999</v>
      </c>
      <c r="H711" s="8" t="s">
        <v>1954</v>
      </c>
      <c r="I711" t="s">
        <v>1955</v>
      </c>
      <c r="J711" s="3">
        <v>1</v>
      </c>
      <c r="K711" t="s">
        <v>1956</v>
      </c>
      <c r="L711" s="4">
        <v>1</v>
      </c>
      <c r="M711" t="s">
        <v>1956</v>
      </c>
      <c r="N711">
        <f t="shared" si="45"/>
        <v>0</v>
      </c>
      <c r="P711">
        <f t="shared" si="46"/>
        <v>0</v>
      </c>
      <c r="Q711">
        <f t="shared" si="47"/>
        <v>1</v>
      </c>
      <c r="R711">
        <f t="shared" si="44"/>
        <v>1</v>
      </c>
      <c r="S711" t="s">
        <v>1957</v>
      </c>
      <c r="T711" t="s">
        <v>1958</v>
      </c>
      <c r="U711" t="s">
        <v>1</v>
      </c>
      <c r="V711" t="s">
        <v>1959</v>
      </c>
      <c r="W711">
        <v>-79.901319999999998</v>
      </c>
      <c r="X711">
        <v>40.424453999999997</v>
      </c>
      <c r="Y711">
        <v>1</v>
      </c>
    </row>
    <row r="712" spans="1:25" hidden="1" x14ac:dyDescent="0.2">
      <c r="A712">
        <v>16045572</v>
      </c>
      <c r="B712">
        <v>2</v>
      </c>
      <c r="C712" t="s">
        <v>1954</v>
      </c>
      <c r="D712" t="s">
        <v>1</v>
      </c>
      <c r="E712" t="s">
        <v>776</v>
      </c>
      <c r="F712">
        <v>-79.949996948199995</v>
      </c>
      <c r="G712">
        <v>40.470001220699999</v>
      </c>
      <c r="H712" s="8" t="s">
        <v>1954</v>
      </c>
      <c r="I712" t="s">
        <v>1955</v>
      </c>
      <c r="J712" s="3">
        <v>1</v>
      </c>
      <c r="K712" t="s">
        <v>1956</v>
      </c>
      <c r="L712" s="4">
        <v>1</v>
      </c>
      <c r="M712" t="s">
        <v>1956</v>
      </c>
      <c r="N712">
        <f t="shared" si="45"/>
        <v>0</v>
      </c>
      <c r="P712">
        <f t="shared" si="46"/>
        <v>0</v>
      </c>
      <c r="Q712">
        <f t="shared" si="47"/>
        <v>1</v>
      </c>
      <c r="R712">
        <f t="shared" si="44"/>
        <v>1</v>
      </c>
      <c r="S712" t="s">
        <v>1957</v>
      </c>
      <c r="T712" t="s">
        <v>1958</v>
      </c>
      <c r="U712" t="s">
        <v>1</v>
      </c>
      <c r="V712" t="s">
        <v>1959</v>
      </c>
      <c r="W712">
        <v>-79.901319999999998</v>
      </c>
      <c r="X712">
        <v>40.424453999999997</v>
      </c>
      <c r="Y712">
        <v>1</v>
      </c>
    </row>
    <row r="713" spans="1:25" hidden="1" x14ac:dyDescent="0.2">
      <c r="A713">
        <v>10042382</v>
      </c>
      <c r="B713">
        <v>2</v>
      </c>
      <c r="C713" t="s">
        <v>1960</v>
      </c>
      <c r="D713" t="s">
        <v>506</v>
      </c>
      <c r="E713" t="s">
        <v>966</v>
      </c>
      <c r="F713">
        <v>-80.040000915500002</v>
      </c>
      <c r="G713">
        <v>40.319999694800003</v>
      </c>
      <c r="H713" s="8" t="s">
        <v>1960</v>
      </c>
      <c r="I713" t="s">
        <v>1961</v>
      </c>
      <c r="J713" s="3">
        <v>1</v>
      </c>
      <c r="K713" t="s">
        <v>1962</v>
      </c>
      <c r="L713" s="4">
        <v>1</v>
      </c>
      <c r="M713" t="s">
        <v>1962</v>
      </c>
      <c r="N713">
        <f t="shared" si="45"/>
        <v>0</v>
      </c>
      <c r="P713">
        <f t="shared" si="46"/>
        <v>0</v>
      </c>
      <c r="Q713">
        <f t="shared" si="47"/>
        <v>1</v>
      </c>
      <c r="R713">
        <f t="shared" si="44"/>
        <v>1</v>
      </c>
      <c r="S713" t="s">
        <v>1963</v>
      </c>
      <c r="T713" t="s">
        <v>1964</v>
      </c>
      <c r="U713" t="s">
        <v>1</v>
      </c>
      <c r="V713" t="s">
        <v>1965</v>
      </c>
      <c r="W713">
        <v>-80.049744000000004</v>
      </c>
      <c r="X713">
        <v>40.388587999999999</v>
      </c>
      <c r="Y713">
        <v>1</v>
      </c>
    </row>
    <row r="714" spans="1:25" hidden="1" x14ac:dyDescent="0.2">
      <c r="A714">
        <v>10042382</v>
      </c>
      <c r="B714">
        <v>2</v>
      </c>
      <c r="C714" t="s">
        <v>1960</v>
      </c>
      <c r="D714" t="s">
        <v>506</v>
      </c>
      <c r="E714" t="s">
        <v>966</v>
      </c>
      <c r="F714">
        <v>-80.040000915500002</v>
      </c>
      <c r="G714">
        <v>40.319999694800003</v>
      </c>
      <c r="H714" s="8" t="s">
        <v>1960</v>
      </c>
      <c r="I714" t="s">
        <v>1961</v>
      </c>
      <c r="J714" s="3">
        <v>1</v>
      </c>
      <c r="K714" t="s">
        <v>1966</v>
      </c>
      <c r="L714" s="4">
        <v>1</v>
      </c>
      <c r="M714" t="s">
        <v>1966</v>
      </c>
      <c r="N714">
        <f t="shared" si="45"/>
        <v>0</v>
      </c>
      <c r="P714">
        <f t="shared" si="46"/>
        <v>0</v>
      </c>
      <c r="Q714">
        <f t="shared" si="47"/>
        <v>1</v>
      </c>
      <c r="R714">
        <f t="shared" si="44"/>
        <v>1</v>
      </c>
      <c r="S714" t="s">
        <v>1967</v>
      </c>
      <c r="T714" t="s">
        <v>1968</v>
      </c>
      <c r="U714" t="s">
        <v>1</v>
      </c>
      <c r="V714" t="s">
        <v>1969</v>
      </c>
      <c r="W714">
        <v>-80.015647999999999</v>
      </c>
      <c r="X714">
        <v>40.384632000000003</v>
      </c>
      <c r="Y714">
        <v>1</v>
      </c>
    </row>
    <row r="715" spans="1:25" hidden="1" x14ac:dyDescent="0.2">
      <c r="A715">
        <v>18727432</v>
      </c>
      <c r="B715">
        <v>2</v>
      </c>
      <c r="C715" t="s">
        <v>1970</v>
      </c>
      <c r="D715" t="s">
        <v>1971</v>
      </c>
      <c r="E715" t="s">
        <v>776</v>
      </c>
      <c r="F715">
        <v>-79.809997558600003</v>
      </c>
      <c r="G715">
        <v>40.330001831099999</v>
      </c>
      <c r="H715" s="8" t="s">
        <v>1970</v>
      </c>
      <c r="I715" t="s">
        <v>1972</v>
      </c>
      <c r="J715" s="3">
        <v>1</v>
      </c>
      <c r="K715" t="s">
        <v>1973</v>
      </c>
      <c r="L715" s="4">
        <v>1</v>
      </c>
      <c r="M715" t="s">
        <v>1973</v>
      </c>
      <c r="N715">
        <f t="shared" si="45"/>
        <v>0</v>
      </c>
      <c r="P715">
        <f t="shared" si="46"/>
        <v>0</v>
      </c>
      <c r="Q715">
        <f t="shared" si="47"/>
        <v>1</v>
      </c>
      <c r="R715">
        <f t="shared" si="44"/>
        <v>1</v>
      </c>
      <c r="S715" t="s">
        <v>1974</v>
      </c>
      <c r="T715" t="s">
        <v>1975</v>
      </c>
      <c r="U715" t="s">
        <v>1971</v>
      </c>
      <c r="V715" t="s">
        <v>1976</v>
      </c>
      <c r="W715">
        <v>0</v>
      </c>
      <c r="X715">
        <v>0</v>
      </c>
      <c r="Y715">
        <v>1</v>
      </c>
    </row>
    <row r="716" spans="1:25" hidden="1" x14ac:dyDescent="0.2">
      <c r="A716">
        <v>18727432</v>
      </c>
      <c r="B716">
        <v>2</v>
      </c>
      <c r="C716" t="s">
        <v>1970</v>
      </c>
      <c r="D716" t="s">
        <v>1971</v>
      </c>
      <c r="E716" t="s">
        <v>776</v>
      </c>
      <c r="F716">
        <v>-79.809997558600003</v>
      </c>
      <c r="G716">
        <v>40.330001831099999</v>
      </c>
      <c r="H716" s="8" t="s">
        <v>1970</v>
      </c>
      <c r="I716" t="s">
        <v>1972</v>
      </c>
      <c r="J716" s="3">
        <v>1</v>
      </c>
      <c r="K716" t="s">
        <v>1977</v>
      </c>
      <c r="L716" s="4">
        <v>1</v>
      </c>
      <c r="M716" t="s">
        <v>1977</v>
      </c>
      <c r="N716">
        <f t="shared" si="45"/>
        <v>0</v>
      </c>
      <c r="P716">
        <f t="shared" si="46"/>
        <v>0</v>
      </c>
      <c r="Q716">
        <f t="shared" si="47"/>
        <v>1</v>
      </c>
      <c r="R716">
        <f t="shared" si="44"/>
        <v>1</v>
      </c>
      <c r="S716" t="s">
        <v>1978</v>
      </c>
      <c r="T716" t="s">
        <v>1975</v>
      </c>
      <c r="U716" t="s">
        <v>1971</v>
      </c>
      <c r="V716" t="s">
        <v>1976</v>
      </c>
      <c r="W716">
        <v>0</v>
      </c>
      <c r="X716">
        <v>0</v>
      </c>
      <c r="Y716">
        <v>1</v>
      </c>
    </row>
    <row r="717" spans="1:25" hidden="1" x14ac:dyDescent="0.2">
      <c r="A717">
        <v>18663940</v>
      </c>
      <c r="B717">
        <v>2</v>
      </c>
      <c r="C717" t="s">
        <v>1979</v>
      </c>
      <c r="D717" t="s">
        <v>1069</v>
      </c>
      <c r="E717" t="s">
        <v>1121</v>
      </c>
      <c r="F717">
        <v>-79.760002136200001</v>
      </c>
      <c r="G717">
        <v>40.430000305199997</v>
      </c>
      <c r="H717" s="8" t="s">
        <v>1979</v>
      </c>
      <c r="I717" t="s">
        <v>1980</v>
      </c>
      <c r="J717" s="3">
        <v>1</v>
      </c>
      <c r="K717" t="s">
        <v>1981</v>
      </c>
      <c r="L717" s="4">
        <v>1</v>
      </c>
      <c r="M717" t="s">
        <v>1981</v>
      </c>
      <c r="N717">
        <f t="shared" si="45"/>
        <v>0</v>
      </c>
      <c r="P717">
        <f t="shared" si="46"/>
        <v>0</v>
      </c>
      <c r="Q717">
        <f t="shared" si="47"/>
        <v>1</v>
      </c>
      <c r="R717">
        <f t="shared" si="44"/>
        <v>1</v>
      </c>
      <c r="S717" t="s">
        <v>1982</v>
      </c>
      <c r="T717" t="s">
        <v>390</v>
      </c>
      <c r="Y717">
        <v>1</v>
      </c>
    </row>
    <row r="718" spans="1:25" hidden="1" x14ac:dyDescent="0.2">
      <c r="A718">
        <v>18663940</v>
      </c>
      <c r="B718">
        <v>2</v>
      </c>
      <c r="C718" t="s">
        <v>1979</v>
      </c>
      <c r="D718" t="s">
        <v>1069</v>
      </c>
      <c r="E718" t="s">
        <v>1121</v>
      </c>
      <c r="F718">
        <v>-79.760002136200001</v>
      </c>
      <c r="G718">
        <v>40.430000305199997</v>
      </c>
      <c r="H718" s="8" t="s">
        <v>1979</v>
      </c>
      <c r="I718" t="s">
        <v>1980</v>
      </c>
      <c r="J718" s="3">
        <v>1</v>
      </c>
      <c r="K718" t="s">
        <v>1981</v>
      </c>
      <c r="L718" s="4">
        <v>1</v>
      </c>
      <c r="M718" t="s">
        <v>1981</v>
      </c>
      <c r="N718">
        <f t="shared" si="45"/>
        <v>0</v>
      </c>
      <c r="P718">
        <f t="shared" si="46"/>
        <v>0</v>
      </c>
      <c r="Q718">
        <f t="shared" si="47"/>
        <v>1</v>
      </c>
      <c r="R718">
        <f t="shared" si="44"/>
        <v>1</v>
      </c>
      <c r="S718" t="s">
        <v>1983</v>
      </c>
      <c r="T718" t="s">
        <v>390</v>
      </c>
      <c r="Y718">
        <v>1</v>
      </c>
    </row>
    <row r="719" spans="1:25" hidden="1" x14ac:dyDescent="0.2">
      <c r="A719">
        <v>1773052</v>
      </c>
      <c r="B719">
        <v>1</v>
      </c>
      <c r="C719" t="s">
        <v>1984</v>
      </c>
      <c r="D719" t="s">
        <v>1</v>
      </c>
      <c r="E719" t="s">
        <v>776</v>
      </c>
      <c r="F719">
        <v>-79.919998168899994</v>
      </c>
      <c r="G719">
        <v>40.470001220699999</v>
      </c>
      <c r="H719" s="8" t="s">
        <v>1984</v>
      </c>
      <c r="I719" t="s">
        <v>1985</v>
      </c>
      <c r="J719" s="3">
        <v>1</v>
      </c>
      <c r="K719" t="s">
        <v>1986</v>
      </c>
      <c r="L719" s="4">
        <v>1</v>
      </c>
      <c r="M719" t="s">
        <v>1986</v>
      </c>
      <c r="N719">
        <f t="shared" si="45"/>
        <v>0</v>
      </c>
      <c r="P719">
        <f t="shared" si="46"/>
        <v>0</v>
      </c>
      <c r="Q719">
        <f t="shared" si="47"/>
        <v>1</v>
      </c>
      <c r="R719">
        <f t="shared" si="44"/>
        <v>1</v>
      </c>
      <c r="S719" t="s">
        <v>1987</v>
      </c>
      <c r="T719" t="s">
        <v>1988</v>
      </c>
      <c r="U719" t="s">
        <v>763</v>
      </c>
      <c r="V719" t="s">
        <v>1989</v>
      </c>
      <c r="W719">
        <v>-80.187209999999993</v>
      </c>
      <c r="X719">
        <v>40.54636</v>
      </c>
      <c r="Y719">
        <v>1</v>
      </c>
    </row>
    <row r="720" spans="1:25" hidden="1" x14ac:dyDescent="0.2">
      <c r="A720">
        <v>9014262</v>
      </c>
      <c r="B720">
        <v>1</v>
      </c>
      <c r="C720" t="s">
        <v>1990</v>
      </c>
      <c r="D720" t="s">
        <v>1</v>
      </c>
      <c r="E720" t="s">
        <v>930</v>
      </c>
      <c r="F720">
        <v>-79.980003356899999</v>
      </c>
      <c r="G720">
        <v>40.450000762899997</v>
      </c>
      <c r="H720" s="8" t="s">
        <v>1990</v>
      </c>
      <c r="I720" t="s">
        <v>1991</v>
      </c>
      <c r="J720" s="3">
        <v>1</v>
      </c>
      <c r="K720" t="s">
        <v>1992</v>
      </c>
      <c r="L720" s="4">
        <v>1</v>
      </c>
      <c r="M720" t="s">
        <v>1992</v>
      </c>
      <c r="N720">
        <f t="shared" si="45"/>
        <v>0</v>
      </c>
      <c r="P720">
        <f t="shared" si="46"/>
        <v>0</v>
      </c>
      <c r="Q720">
        <f t="shared" si="47"/>
        <v>1</v>
      </c>
      <c r="R720">
        <f t="shared" si="44"/>
        <v>1</v>
      </c>
      <c r="S720" t="s">
        <v>1993</v>
      </c>
      <c r="T720" t="s">
        <v>1994</v>
      </c>
      <c r="U720" t="s">
        <v>1</v>
      </c>
      <c r="V720" t="s">
        <v>1995</v>
      </c>
      <c r="W720">
        <v>-79.952347000000003</v>
      </c>
      <c r="X720">
        <v>40.447372000000001</v>
      </c>
      <c r="Y720">
        <v>1</v>
      </c>
    </row>
    <row r="721" spans="1:25" hidden="1" x14ac:dyDescent="0.2">
      <c r="A721">
        <v>18568176</v>
      </c>
      <c r="B721">
        <v>1</v>
      </c>
      <c r="C721" t="s">
        <v>1996</v>
      </c>
      <c r="D721" t="s">
        <v>1</v>
      </c>
      <c r="E721" t="s">
        <v>563</v>
      </c>
      <c r="F721">
        <v>-80.040000915500002</v>
      </c>
      <c r="G721">
        <v>40.400001525900002</v>
      </c>
      <c r="H721" s="8" t="s">
        <v>1996</v>
      </c>
      <c r="I721" t="s">
        <v>1997</v>
      </c>
      <c r="J721" s="3">
        <v>1</v>
      </c>
      <c r="K721" t="s">
        <v>1998</v>
      </c>
      <c r="L721" s="4">
        <v>1</v>
      </c>
      <c r="M721" t="s">
        <v>1998</v>
      </c>
      <c r="N721">
        <f t="shared" si="45"/>
        <v>0</v>
      </c>
      <c r="P721">
        <f t="shared" si="46"/>
        <v>0</v>
      </c>
      <c r="Q721">
        <f t="shared" si="47"/>
        <v>1</v>
      </c>
      <c r="R721">
        <f t="shared" si="44"/>
        <v>1</v>
      </c>
      <c r="S721" t="s">
        <v>471</v>
      </c>
      <c r="T721" t="s">
        <v>872</v>
      </c>
      <c r="U721" t="s">
        <v>1</v>
      </c>
      <c r="V721" t="s">
        <v>873</v>
      </c>
      <c r="W721">
        <v>-80.040719999999993</v>
      </c>
      <c r="X721">
        <v>40.403489999999998</v>
      </c>
      <c r="Y721">
        <v>1</v>
      </c>
    </row>
    <row r="722" spans="1:25" hidden="1" x14ac:dyDescent="0.2">
      <c r="A722">
        <v>6049772</v>
      </c>
      <c r="B722">
        <v>1</v>
      </c>
      <c r="C722" t="s">
        <v>1999</v>
      </c>
      <c r="D722" t="s">
        <v>2000</v>
      </c>
      <c r="E722" t="s">
        <v>613</v>
      </c>
      <c r="F722">
        <v>-79.919998168899994</v>
      </c>
      <c r="G722">
        <v>40.700000762899997</v>
      </c>
      <c r="H722" s="8" t="s">
        <v>1999</v>
      </c>
      <c r="I722" t="s">
        <v>2001</v>
      </c>
      <c r="J722" s="3">
        <v>1</v>
      </c>
      <c r="K722" t="s">
        <v>2002</v>
      </c>
      <c r="L722" s="4">
        <v>1</v>
      </c>
      <c r="M722" t="s">
        <v>2002</v>
      </c>
      <c r="N722">
        <f t="shared" si="45"/>
        <v>0</v>
      </c>
      <c r="P722">
        <f t="shared" si="46"/>
        <v>0</v>
      </c>
      <c r="Q722">
        <f t="shared" si="47"/>
        <v>1</v>
      </c>
      <c r="R722">
        <f t="shared" si="44"/>
        <v>1</v>
      </c>
      <c r="S722" t="s">
        <v>2003</v>
      </c>
      <c r="T722" t="s">
        <v>914</v>
      </c>
      <c r="U722" t="s">
        <v>562</v>
      </c>
      <c r="V722" t="s">
        <v>915</v>
      </c>
      <c r="W722">
        <v>-80.110771</v>
      </c>
      <c r="X722">
        <v>40.684620000000002</v>
      </c>
      <c r="Y722">
        <v>1</v>
      </c>
    </row>
    <row r="723" spans="1:25" hidden="1" x14ac:dyDescent="0.2">
      <c r="A723">
        <v>18629323</v>
      </c>
      <c r="B723">
        <v>1</v>
      </c>
      <c r="C723" t="s">
        <v>2004</v>
      </c>
      <c r="D723" t="s">
        <v>1</v>
      </c>
      <c r="E723" t="s">
        <v>1196</v>
      </c>
      <c r="F723">
        <v>-80.040000915500002</v>
      </c>
      <c r="G723">
        <v>40.520000457800002</v>
      </c>
      <c r="H723" s="8" t="s">
        <v>2004</v>
      </c>
      <c r="I723" t="s">
        <v>2005</v>
      </c>
      <c r="J723" s="3">
        <v>1</v>
      </c>
      <c r="K723" t="s">
        <v>2006</v>
      </c>
      <c r="L723" s="4">
        <v>1</v>
      </c>
      <c r="M723" t="s">
        <v>2006</v>
      </c>
      <c r="N723">
        <f t="shared" si="45"/>
        <v>0</v>
      </c>
      <c r="P723">
        <f t="shared" si="46"/>
        <v>0</v>
      </c>
      <c r="Q723">
        <f t="shared" si="47"/>
        <v>1</v>
      </c>
      <c r="R723">
        <f t="shared" si="44"/>
        <v>1</v>
      </c>
      <c r="S723" t="s">
        <v>2007</v>
      </c>
      <c r="T723" t="s">
        <v>390</v>
      </c>
      <c r="Y723">
        <v>1</v>
      </c>
    </row>
    <row r="724" spans="1:25" hidden="1" x14ac:dyDescent="0.2">
      <c r="A724">
        <v>7946662</v>
      </c>
      <c r="B724">
        <v>1</v>
      </c>
      <c r="C724" t="s">
        <v>2008</v>
      </c>
      <c r="D724" t="s">
        <v>1</v>
      </c>
      <c r="E724" t="s">
        <v>1196</v>
      </c>
      <c r="F724">
        <v>-79.919998168899994</v>
      </c>
      <c r="G724">
        <v>40.430000305199997</v>
      </c>
      <c r="H724" s="8" t="s">
        <v>2008</v>
      </c>
      <c r="I724" t="s">
        <v>2009</v>
      </c>
      <c r="J724" s="3">
        <v>1</v>
      </c>
      <c r="K724" t="s">
        <v>2010</v>
      </c>
      <c r="L724" s="4">
        <v>1</v>
      </c>
      <c r="M724" t="s">
        <v>2010</v>
      </c>
      <c r="N724">
        <f t="shared" si="45"/>
        <v>0</v>
      </c>
      <c r="P724">
        <f t="shared" si="46"/>
        <v>0</v>
      </c>
      <c r="Q724">
        <f t="shared" si="47"/>
        <v>1</v>
      </c>
      <c r="R724">
        <f t="shared" si="44"/>
        <v>1</v>
      </c>
      <c r="S724" t="s">
        <v>2011</v>
      </c>
      <c r="T724" t="s">
        <v>2012</v>
      </c>
      <c r="U724" t="s">
        <v>1</v>
      </c>
      <c r="V724" t="s">
        <v>2013</v>
      </c>
      <c r="W724">
        <v>-79.946860999999998</v>
      </c>
      <c r="X724">
        <v>40.438229</v>
      </c>
      <c r="Y724">
        <v>1</v>
      </c>
    </row>
    <row r="725" spans="1:25" hidden="1" x14ac:dyDescent="0.2">
      <c r="A725">
        <v>1603556</v>
      </c>
      <c r="B725">
        <v>1</v>
      </c>
      <c r="C725" t="s">
        <v>2014</v>
      </c>
      <c r="D725" t="s">
        <v>1</v>
      </c>
      <c r="E725" t="s">
        <v>1038</v>
      </c>
      <c r="F725">
        <v>-79.989997863799999</v>
      </c>
      <c r="G725">
        <v>40.450000762899997</v>
      </c>
      <c r="H725" s="8" t="s">
        <v>2014</v>
      </c>
      <c r="I725" t="s">
        <v>2015</v>
      </c>
      <c r="J725" s="3">
        <v>1</v>
      </c>
      <c r="K725" t="s">
        <v>2016</v>
      </c>
      <c r="L725" s="4">
        <v>1</v>
      </c>
      <c r="M725" t="s">
        <v>2016</v>
      </c>
      <c r="N725">
        <f t="shared" si="45"/>
        <v>0</v>
      </c>
      <c r="P725">
        <f t="shared" si="46"/>
        <v>0</v>
      </c>
      <c r="Q725">
        <f t="shared" si="47"/>
        <v>1</v>
      </c>
      <c r="R725">
        <f t="shared" si="44"/>
        <v>1</v>
      </c>
      <c r="S725" t="s">
        <v>2017</v>
      </c>
      <c r="T725" t="s">
        <v>2018</v>
      </c>
      <c r="U725" t="s">
        <v>1</v>
      </c>
      <c r="V725" t="s">
        <v>2019</v>
      </c>
      <c r="W725">
        <v>-79.970298999999997</v>
      </c>
      <c r="X725">
        <v>40.434157999999996</v>
      </c>
      <c r="Y725">
        <v>1</v>
      </c>
    </row>
    <row r="726" spans="1:25" hidden="1" x14ac:dyDescent="0.2">
      <c r="A726">
        <v>224739</v>
      </c>
      <c r="B726">
        <v>1</v>
      </c>
      <c r="C726" t="s">
        <v>2020</v>
      </c>
      <c r="D726" t="s">
        <v>1</v>
      </c>
      <c r="E726" t="s">
        <v>1005</v>
      </c>
      <c r="F726">
        <v>-80.040000915500002</v>
      </c>
      <c r="G726">
        <v>40.549999237100003</v>
      </c>
      <c r="H726" s="8" t="s">
        <v>2020</v>
      </c>
      <c r="I726" t="s">
        <v>2021</v>
      </c>
      <c r="J726" s="3">
        <v>1</v>
      </c>
      <c r="K726" t="s">
        <v>1013</v>
      </c>
      <c r="L726" s="4">
        <v>1</v>
      </c>
      <c r="M726" t="s">
        <v>1013</v>
      </c>
      <c r="N726">
        <f t="shared" si="45"/>
        <v>0</v>
      </c>
      <c r="P726">
        <f t="shared" si="46"/>
        <v>0</v>
      </c>
      <c r="Q726">
        <f t="shared" si="47"/>
        <v>1</v>
      </c>
      <c r="R726">
        <f t="shared" si="44"/>
        <v>1</v>
      </c>
      <c r="S726" t="s">
        <v>2022</v>
      </c>
      <c r="T726" t="s">
        <v>2023</v>
      </c>
      <c r="U726" t="s">
        <v>1</v>
      </c>
      <c r="V726" t="s">
        <v>1016</v>
      </c>
      <c r="W726">
        <v>-79.965073000000004</v>
      </c>
      <c r="X726">
        <v>40.427894999999999</v>
      </c>
      <c r="Y726">
        <v>1</v>
      </c>
    </row>
    <row r="727" spans="1:25" hidden="1" x14ac:dyDescent="0.2">
      <c r="A727">
        <v>18403808</v>
      </c>
      <c r="B727">
        <v>1</v>
      </c>
      <c r="C727" t="s">
        <v>2024</v>
      </c>
      <c r="D727" t="s">
        <v>1</v>
      </c>
      <c r="E727" t="s">
        <v>427</v>
      </c>
      <c r="F727">
        <v>-79.959999084499998</v>
      </c>
      <c r="G727">
        <v>40.439998626700003</v>
      </c>
      <c r="H727" s="8" t="s">
        <v>2024</v>
      </c>
      <c r="I727" t="s">
        <v>2025</v>
      </c>
      <c r="J727" s="3">
        <v>1</v>
      </c>
      <c r="K727" t="s">
        <v>2026</v>
      </c>
      <c r="L727" s="4">
        <v>1</v>
      </c>
      <c r="M727" t="s">
        <v>2026</v>
      </c>
      <c r="N727">
        <f t="shared" si="45"/>
        <v>0</v>
      </c>
      <c r="P727">
        <f t="shared" si="46"/>
        <v>0</v>
      </c>
      <c r="Q727">
        <f t="shared" si="47"/>
        <v>1</v>
      </c>
      <c r="R727">
        <f t="shared" si="44"/>
        <v>1</v>
      </c>
      <c r="S727" t="s">
        <v>2027</v>
      </c>
      <c r="T727" t="s">
        <v>2028</v>
      </c>
      <c r="U727" t="s">
        <v>1</v>
      </c>
      <c r="V727" t="s">
        <v>2029</v>
      </c>
      <c r="W727">
        <v>-79.893822</v>
      </c>
      <c r="X727">
        <v>40.432532999999999</v>
      </c>
      <c r="Y727">
        <v>1</v>
      </c>
    </row>
    <row r="728" spans="1:25" hidden="1" x14ac:dyDescent="0.2">
      <c r="A728">
        <v>18544607</v>
      </c>
      <c r="B728">
        <v>1</v>
      </c>
      <c r="C728" t="s">
        <v>2030</v>
      </c>
      <c r="D728" t="s">
        <v>1</v>
      </c>
      <c r="E728" t="s">
        <v>1038</v>
      </c>
      <c r="F728">
        <v>-79.989997863799999</v>
      </c>
      <c r="G728">
        <v>40.450000762899997</v>
      </c>
      <c r="H728" s="8" t="s">
        <v>2030</v>
      </c>
      <c r="I728" t="s">
        <v>2031</v>
      </c>
      <c r="J728" s="3">
        <v>1</v>
      </c>
      <c r="K728" t="s">
        <v>2032</v>
      </c>
      <c r="L728" s="4">
        <v>1</v>
      </c>
      <c r="M728" t="s">
        <v>2032</v>
      </c>
      <c r="N728">
        <f t="shared" si="45"/>
        <v>0</v>
      </c>
      <c r="P728">
        <f t="shared" si="46"/>
        <v>0</v>
      </c>
      <c r="Q728">
        <f t="shared" si="47"/>
        <v>1</v>
      </c>
      <c r="R728">
        <f t="shared" si="44"/>
        <v>1</v>
      </c>
      <c r="S728" t="s">
        <v>2033</v>
      </c>
      <c r="T728" t="s">
        <v>2034</v>
      </c>
      <c r="U728" t="s">
        <v>2035</v>
      </c>
      <c r="V728" t="s">
        <v>2036</v>
      </c>
      <c r="W728">
        <v>-80.051872000000003</v>
      </c>
      <c r="X728">
        <v>40.357716000000003</v>
      </c>
      <c r="Y728">
        <v>1</v>
      </c>
    </row>
    <row r="729" spans="1:25" hidden="1" x14ac:dyDescent="0.2">
      <c r="A729">
        <v>16251642</v>
      </c>
      <c r="B729">
        <v>1</v>
      </c>
      <c r="C729" t="s">
        <v>2037</v>
      </c>
      <c r="D729" t="s">
        <v>1</v>
      </c>
      <c r="E729" t="s">
        <v>1038</v>
      </c>
      <c r="F729">
        <v>-80.099998474100005</v>
      </c>
      <c r="G729">
        <v>40.439998626700003</v>
      </c>
      <c r="H729" s="8" t="s">
        <v>2037</v>
      </c>
      <c r="I729" t="s">
        <v>2038</v>
      </c>
      <c r="J729" s="3">
        <v>1</v>
      </c>
      <c r="K729" t="s">
        <v>2039</v>
      </c>
      <c r="L729" s="4">
        <v>1</v>
      </c>
      <c r="M729" t="s">
        <v>2039</v>
      </c>
      <c r="N729">
        <f t="shared" si="45"/>
        <v>0</v>
      </c>
      <c r="P729">
        <f t="shared" si="46"/>
        <v>0</v>
      </c>
      <c r="Q729">
        <f t="shared" si="47"/>
        <v>1</v>
      </c>
      <c r="R729">
        <f t="shared" si="44"/>
        <v>1</v>
      </c>
      <c r="S729" t="s">
        <v>2040</v>
      </c>
      <c r="T729" t="s">
        <v>2041</v>
      </c>
      <c r="U729" t="s">
        <v>1</v>
      </c>
      <c r="V729" t="s">
        <v>2042</v>
      </c>
      <c r="W729">
        <v>-80.173676</v>
      </c>
      <c r="X729">
        <v>40.449252999999999</v>
      </c>
      <c r="Y729">
        <v>1</v>
      </c>
    </row>
    <row r="730" spans="1:25" hidden="1" x14ac:dyDescent="0.2">
      <c r="A730">
        <v>18816986</v>
      </c>
      <c r="B730">
        <v>1</v>
      </c>
      <c r="C730" t="s">
        <v>2043</v>
      </c>
      <c r="D730" t="s">
        <v>979</v>
      </c>
      <c r="E730" t="s">
        <v>1038</v>
      </c>
      <c r="F730">
        <v>-80.089996337900004</v>
      </c>
      <c r="G730">
        <v>40.409999847400002</v>
      </c>
      <c r="H730" s="8" t="s">
        <v>2043</v>
      </c>
      <c r="I730" t="s">
        <v>2044</v>
      </c>
      <c r="J730" s="3">
        <v>1</v>
      </c>
      <c r="K730" t="s">
        <v>2045</v>
      </c>
      <c r="L730" s="4">
        <v>1</v>
      </c>
      <c r="M730" t="s">
        <v>2045</v>
      </c>
      <c r="N730">
        <f t="shared" si="45"/>
        <v>0</v>
      </c>
      <c r="P730">
        <f t="shared" si="46"/>
        <v>0</v>
      </c>
      <c r="Q730">
        <f t="shared" si="47"/>
        <v>1</v>
      </c>
      <c r="R730">
        <f t="shared" si="44"/>
        <v>1</v>
      </c>
      <c r="S730" t="s">
        <v>2046</v>
      </c>
      <c r="T730" t="s">
        <v>390</v>
      </c>
      <c r="Y730">
        <v>1</v>
      </c>
    </row>
    <row r="731" spans="1:25" hidden="1" x14ac:dyDescent="0.2">
      <c r="A731">
        <v>163783</v>
      </c>
      <c r="B731">
        <v>1</v>
      </c>
      <c r="C731" t="s">
        <v>2047</v>
      </c>
      <c r="D731" t="s">
        <v>1</v>
      </c>
      <c r="E731" t="s">
        <v>930</v>
      </c>
      <c r="F731">
        <v>-79.949996948199995</v>
      </c>
      <c r="G731">
        <v>40.470001220699999</v>
      </c>
      <c r="H731" s="8" t="s">
        <v>2047</v>
      </c>
      <c r="I731" t="s">
        <v>2048</v>
      </c>
      <c r="J731" s="3">
        <v>1</v>
      </c>
      <c r="K731" t="s">
        <v>2049</v>
      </c>
      <c r="L731" s="4">
        <v>1</v>
      </c>
      <c r="M731" t="s">
        <v>2049</v>
      </c>
      <c r="N731">
        <f t="shared" si="45"/>
        <v>0</v>
      </c>
      <c r="P731">
        <f t="shared" si="46"/>
        <v>0</v>
      </c>
      <c r="Q731">
        <f t="shared" si="47"/>
        <v>1</v>
      </c>
      <c r="R731">
        <f t="shared" si="44"/>
        <v>1</v>
      </c>
      <c r="S731" t="s">
        <v>471</v>
      </c>
      <c r="T731" t="s">
        <v>390</v>
      </c>
      <c r="Y731">
        <v>1</v>
      </c>
    </row>
    <row r="732" spans="1:25" hidden="1" x14ac:dyDescent="0.2">
      <c r="A732">
        <v>11711942</v>
      </c>
      <c r="B732">
        <v>1</v>
      </c>
      <c r="C732" t="s">
        <v>2050</v>
      </c>
      <c r="D732" t="s">
        <v>1</v>
      </c>
      <c r="E732" t="s">
        <v>930</v>
      </c>
      <c r="F732">
        <v>-79.949996948199995</v>
      </c>
      <c r="G732">
        <v>40.439998626700003</v>
      </c>
      <c r="H732" s="8" t="s">
        <v>2050</v>
      </c>
      <c r="I732" t="s">
        <v>2051</v>
      </c>
      <c r="J732" s="3">
        <v>1</v>
      </c>
      <c r="K732" t="s">
        <v>2052</v>
      </c>
      <c r="L732" s="4">
        <v>1</v>
      </c>
      <c r="M732" t="s">
        <v>2052</v>
      </c>
      <c r="N732">
        <f t="shared" si="45"/>
        <v>0</v>
      </c>
      <c r="P732">
        <f t="shared" si="46"/>
        <v>0</v>
      </c>
      <c r="Q732">
        <f t="shared" si="47"/>
        <v>1</v>
      </c>
      <c r="R732">
        <f t="shared" si="44"/>
        <v>1</v>
      </c>
      <c r="S732" t="s">
        <v>2053</v>
      </c>
      <c r="T732" t="s">
        <v>938</v>
      </c>
      <c r="U732" t="s">
        <v>1</v>
      </c>
      <c r="V732" t="s">
        <v>2054</v>
      </c>
      <c r="W732">
        <v>-79.957092000000003</v>
      </c>
      <c r="X732">
        <v>40.441184999999997</v>
      </c>
      <c r="Y732">
        <v>1</v>
      </c>
    </row>
    <row r="733" spans="1:25" hidden="1" x14ac:dyDescent="0.2">
      <c r="A733">
        <v>18648515</v>
      </c>
      <c r="B733">
        <v>1</v>
      </c>
      <c r="C733" t="s">
        <v>2055</v>
      </c>
      <c r="D733" t="s">
        <v>1</v>
      </c>
      <c r="E733" t="s">
        <v>930</v>
      </c>
      <c r="F733">
        <v>-79.949996948199995</v>
      </c>
      <c r="G733">
        <v>40.470001220699999</v>
      </c>
      <c r="H733" s="8" t="s">
        <v>2055</v>
      </c>
      <c r="I733" t="s">
        <v>2056</v>
      </c>
      <c r="J733" s="3">
        <v>1</v>
      </c>
      <c r="K733" t="s">
        <v>2057</v>
      </c>
      <c r="L733" s="4">
        <v>1</v>
      </c>
      <c r="M733" t="s">
        <v>2057</v>
      </c>
      <c r="N733">
        <f t="shared" si="45"/>
        <v>0</v>
      </c>
      <c r="P733">
        <f t="shared" si="46"/>
        <v>0</v>
      </c>
      <c r="Q733">
        <f t="shared" si="47"/>
        <v>1</v>
      </c>
      <c r="R733">
        <f t="shared" si="44"/>
        <v>1</v>
      </c>
      <c r="S733" t="s">
        <v>2058</v>
      </c>
      <c r="T733" t="s">
        <v>2059</v>
      </c>
      <c r="U733" t="s">
        <v>1</v>
      </c>
      <c r="V733" t="s">
        <v>2060</v>
      </c>
      <c r="W733">
        <v>-79.925323000000006</v>
      </c>
      <c r="X733">
        <v>40.460354000000002</v>
      </c>
      <c r="Y733">
        <v>1</v>
      </c>
    </row>
    <row r="734" spans="1:25" hidden="1" x14ac:dyDescent="0.2">
      <c r="A734">
        <v>10904512</v>
      </c>
      <c r="B734">
        <v>1</v>
      </c>
      <c r="C734" t="s">
        <v>2061</v>
      </c>
      <c r="D734" t="s">
        <v>1560</v>
      </c>
      <c r="E734" t="s">
        <v>613</v>
      </c>
      <c r="F734">
        <v>-80.25</v>
      </c>
      <c r="G734">
        <v>40.180000305199997</v>
      </c>
      <c r="H734" s="8" t="s">
        <v>2061</v>
      </c>
      <c r="I734" t="s">
        <v>2062</v>
      </c>
      <c r="J734" s="3">
        <v>1</v>
      </c>
      <c r="K734" t="s">
        <v>2063</v>
      </c>
      <c r="L734" s="4">
        <v>1</v>
      </c>
      <c r="M734" t="s">
        <v>2063</v>
      </c>
      <c r="N734">
        <f t="shared" si="45"/>
        <v>0</v>
      </c>
      <c r="P734">
        <f t="shared" si="46"/>
        <v>0</v>
      </c>
      <c r="Q734">
        <f t="shared" si="47"/>
        <v>1</v>
      </c>
      <c r="R734">
        <f t="shared" si="44"/>
        <v>1</v>
      </c>
      <c r="S734" t="s">
        <v>2064</v>
      </c>
      <c r="T734" t="s">
        <v>2065</v>
      </c>
      <c r="U734" t="s">
        <v>297</v>
      </c>
      <c r="V734" t="s">
        <v>2066</v>
      </c>
      <c r="W734">
        <v>-80.152221999999995</v>
      </c>
      <c r="X734">
        <v>40.299228999999997</v>
      </c>
      <c r="Y734">
        <v>1</v>
      </c>
    </row>
    <row r="735" spans="1:25" hidden="1" x14ac:dyDescent="0.2">
      <c r="A735">
        <v>9753132</v>
      </c>
      <c r="B735">
        <v>1</v>
      </c>
      <c r="C735" t="s">
        <v>2067</v>
      </c>
      <c r="D735" t="s">
        <v>1</v>
      </c>
      <c r="E735" t="s">
        <v>1196</v>
      </c>
      <c r="F735">
        <v>-79.919998168899994</v>
      </c>
      <c r="G735">
        <v>40.430000305199997</v>
      </c>
      <c r="H735" s="8" t="s">
        <v>2067</v>
      </c>
      <c r="I735" t="s">
        <v>2068</v>
      </c>
      <c r="J735" s="3">
        <v>1</v>
      </c>
      <c r="K735" t="s">
        <v>2069</v>
      </c>
      <c r="L735" s="4">
        <v>1</v>
      </c>
      <c r="M735" t="s">
        <v>2069</v>
      </c>
      <c r="N735">
        <f t="shared" si="45"/>
        <v>0</v>
      </c>
      <c r="P735">
        <f t="shared" si="46"/>
        <v>0</v>
      </c>
      <c r="Q735">
        <f t="shared" si="47"/>
        <v>1</v>
      </c>
      <c r="R735">
        <f t="shared" si="44"/>
        <v>1</v>
      </c>
      <c r="S735" t="s">
        <v>2070</v>
      </c>
      <c r="T735" t="s">
        <v>146</v>
      </c>
      <c r="U735" t="s">
        <v>1</v>
      </c>
      <c r="V735" t="s">
        <v>1668</v>
      </c>
      <c r="W735">
        <v>-79.958190999999999</v>
      </c>
      <c r="X735">
        <v>40.436309999999999</v>
      </c>
      <c r="Y735">
        <v>1</v>
      </c>
    </row>
    <row r="736" spans="1:25" hidden="1" x14ac:dyDescent="0.2">
      <c r="A736">
        <v>5956542</v>
      </c>
      <c r="B736">
        <v>1</v>
      </c>
      <c r="C736" t="s">
        <v>2071</v>
      </c>
      <c r="D736" t="s">
        <v>1</v>
      </c>
      <c r="E736" t="s">
        <v>1038</v>
      </c>
      <c r="F736">
        <v>-80.019996643100001</v>
      </c>
      <c r="G736">
        <v>40.400001525900002</v>
      </c>
      <c r="H736" s="8" t="s">
        <v>2071</v>
      </c>
      <c r="I736" t="s">
        <v>2072</v>
      </c>
      <c r="J736" s="3">
        <v>1</v>
      </c>
      <c r="K736" t="s">
        <v>2073</v>
      </c>
      <c r="L736" s="4">
        <v>1</v>
      </c>
      <c r="M736" t="s">
        <v>2073</v>
      </c>
      <c r="N736">
        <f t="shared" si="45"/>
        <v>0</v>
      </c>
      <c r="P736">
        <f t="shared" si="46"/>
        <v>0</v>
      </c>
      <c r="Q736">
        <f t="shared" si="47"/>
        <v>1</v>
      </c>
      <c r="R736">
        <f t="shared" si="44"/>
        <v>1</v>
      </c>
      <c r="S736" t="s">
        <v>2074</v>
      </c>
      <c r="T736" t="s">
        <v>2075</v>
      </c>
      <c r="U736" t="s">
        <v>1</v>
      </c>
      <c r="V736" t="s">
        <v>2076</v>
      </c>
      <c r="W736">
        <v>-80.015934999999999</v>
      </c>
      <c r="X736">
        <v>40.384331000000003</v>
      </c>
      <c r="Y736">
        <v>1</v>
      </c>
    </row>
    <row r="737" spans="1:25" hidden="1" x14ac:dyDescent="0.2">
      <c r="A737">
        <v>8708022</v>
      </c>
      <c r="B737">
        <v>1</v>
      </c>
      <c r="C737" t="s">
        <v>2077</v>
      </c>
      <c r="D737" t="s">
        <v>1</v>
      </c>
      <c r="E737" t="s">
        <v>1121</v>
      </c>
      <c r="F737">
        <v>-79.989997863799999</v>
      </c>
      <c r="G737">
        <v>40.450000762899997</v>
      </c>
      <c r="H737" s="8" t="s">
        <v>2077</v>
      </c>
      <c r="I737" t="s">
        <v>2078</v>
      </c>
      <c r="J737" s="3">
        <v>1</v>
      </c>
      <c r="K737" t="s">
        <v>1013</v>
      </c>
      <c r="L737" s="4">
        <v>1</v>
      </c>
      <c r="M737" t="s">
        <v>1013</v>
      </c>
      <c r="N737">
        <f t="shared" si="45"/>
        <v>0</v>
      </c>
      <c r="P737">
        <f t="shared" si="46"/>
        <v>0</v>
      </c>
      <c r="Q737">
        <f t="shared" si="47"/>
        <v>1</v>
      </c>
      <c r="R737">
        <f t="shared" si="44"/>
        <v>1</v>
      </c>
      <c r="S737" t="s">
        <v>1014</v>
      </c>
      <c r="T737" t="s">
        <v>1015</v>
      </c>
      <c r="U737" t="s">
        <v>1</v>
      </c>
      <c r="V737" t="s">
        <v>1016</v>
      </c>
      <c r="W737">
        <v>-79.965309000000005</v>
      </c>
      <c r="X737">
        <v>40.427784000000003</v>
      </c>
      <c r="Y737">
        <v>1</v>
      </c>
    </row>
    <row r="738" spans="1:25" hidden="1" x14ac:dyDescent="0.2">
      <c r="A738">
        <v>18638767</v>
      </c>
      <c r="B738">
        <v>1</v>
      </c>
      <c r="C738" t="s">
        <v>2079</v>
      </c>
      <c r="D738" t="s">
        <v>1629</v>
      </c>
      <c r="E738" t="s">
        <v>1038</v>
      </c>
      <c r="F738">
        <v>-79.599998474100005</v>
      </c>
      <c r="G738">
        <v>40.540000915500002</v>
      </c>
      <c r="H738" s="8" t="s">
        <v>2079</v>
      </c>
      <c r="I738" t="s">
        <v>2080</v>
      </c>
      <c r="J738" s="3">
        <v>1</v>
      </c>
      <c r="K738" t="s">
        <v>2081</v>
      </c>
      <c r="L738" s="4">
        <v>1</v>
      </c>
      <c r="M738" t="s">
        <v>2081</v>
      </c>
      <c r="N738">
        <f t="shared" si="45"/>
        <v>0</v>
      </c>
      <c r="P738">
        <f t="shared" si="46"/>
        <v>0</v>
      </c>
      <c r="Q738">
        <f t="shared" si="47"/>
        <v>1</v>
      </c>
      <c r="R738">
        <f t="shared" si="44"/>
        <v>1</v>
      </c>
      <c r="S738" t="s">
        <v>2082</v>
      </c>
      <c r="T738" t="s">
        <v>390</v>
      </c>
      <c r="Y738">
        <v>1</v>
      </c>
    </row>
    <row r="739" spans="1:25" hidden="1" x14ac:dyDescent="0.2">
      <c r="A739">
        <v>11497382</v>
      </c>
      <c r="B739">
        <v>1</v>
      </c>
      <c r="C739" t="s">
        <v>2083</v>
      </c>
      <c r="D739" t="s">
        <v>1</v>
      </c>
      <c r="E739" t="s">
        <v>1038</v>
      </c>
      <c r="F739">
        <v>-80.019996643100001</v>
      </c>
      <c r="G739">
        <v>40.470001220699999</v>
      </c>
      <c r="H739" s="8" t="s">
        <v>2083</v>
      </c>
      <c r="I739" t="s">
        <v>2084</v>
      </c>
      <c r="J739" s="3">
        <v>1</v>
      </c>
      <c r="K739" t="s">
        <v>2085</v>
      </c>
      <c r="L739" s="4">
        <v>1</v>
      </c>
      <c r="M739" t="s">
        <v>2085</v>
      </c>
      <c r="N739">
        <f t="shared" si="45"/>
        <v>0</v>
      </c>
      <c r="P739">
        <f t="shared" si="46"/>
        <v>0</v>
      </c>
      <c r="Q739">
        <f t="shared" si="47"/>
        <v>1</v>
      </c>
      <c r="R739">
        <f t="shared" si="44"/>
        <v>1</v>
      </c>
      <c r="S739" t="s">
        <v>2086</v>
      </c>
      <c r="T739" t="s">
        <v>2087</v>
      </c>
      <c r="U739" t="s">
        <v>1</v>
      </c>
      <c r="V739" t="s">
        <v>2088</v>
      </c>
      <c r="W739">
        <v>-80.143122000000005</v>
      </c>
      <c r="X739">
        <v>40.528486999999998</v>
      </c>
      <c r="Y739">
        <v>1</v>
      </c>
    </row>
    <row r="740" spans="1:25" hidden="1" x14ac:dyDescent="0.2">
      <c r="A740">
        <v>18503071</v>
      </c>
      <c r="B740">
        <v>1</v>
      </c>
      <c r="C740" t="s">
        <v>2089</v>
      </c>
      <c r="D740" t="s">
        <v>1</v>
      </c>
      <c r="E740" t="s">
        <v>966</v>
      </c>
      <c r="F740">
        <v>-79.889999389600007</v>
      </c>
      <c r="G740">
        <v>40.430000305199997</v>
      </c>
      <c r="H740" s="8" t="s">
        <v>2089</v>
      </c>
      <c r="I740" t="s">
        <v>2090</v>
      </c>
      <c r="J740" s="3">
        <v>1</v>
      </c>
      <c r="K740" t="s">
        <v>2091</v>
      </c>
      <c r="L740" s="4">
        <v>1</v>
      </c>
      <c r="M740" t="s">
        <v>2091</v>
      </c>
      <c r="N740">
        <f t="shared" si="45"/>
        <v>0</v>
      </c>
      <c r="P740">
        <f t="shared" si="46"/>
        <v>0</v>
      </c>
      <c r="Q740">
        <f t="shared" si="47"/>
        <v>1</v>
      </c>
      <c r="R740">
        <f t="shared" si="44"/>
        <v>1</v>
      </c>
      <c r="S740" t="s">
        <v>2092</v>
      </c>
      <c r="T740" t="s">
        <v>2093</v>
      </c>
      <c r="U740" t="s">
        <v>1</v>
      </c>
      <c r="V740" t="s">
        <v>2094</v>
      </c>
      <c r="W740">
        <v>0</v>
      </c>
      <c r="X740">
        <v>0</v>
      </c>
      <c r="Y740">
        <v>1</v>
      </c>
    </row>
    <row r="741" spans="1:25" hidden="1" x14ac:dyDescent="0.2">
      <c r="A741">
        <v>3394792</v>
      </c>
      <c r="B741">
        <v>1</v>
      </c>
      <c r="C741" t="s">
        <v>2095</v>
      </c>
      <c r="D741" t="s">
        <v>1</v>
      </c>
      <c r="E741" t="s">
        <v>1005</v>
      </c>
      <c r="F741">
        <v>-79.970001220699999</v>
      </c>
      <c r="G741">
        <v>40.430000305199997</v>
      </c>
      <c r="H741" s="8" t="s">
        <v>2095</v>
      </c>
      <c r="I741" t="s">
        <v>2096</v>
      </c>
      <c r="J741" s="3">
        <v>1</v>
      </c>
      <c r="K741" t="s">
        <v>2097</v>
      </c>
      <c r="L741" s="4">
        <v>1</v>
      </c>
      <c r="M741" t="s">
        <v>2097</v>
      </c>
      <c r="N741">
        <f t="shared" si="45"/>
        <v>0</v>
      </c>
      <c r="P741">
        <f t="shared" si="46"/>
        <v>0</v>
      </c>
      <c r="Q741">
        <f t="shared" si="47"/>
        <v>1</v>
      </c>
      <c r="R741">
        <f t="shared" si="44"/>
        <v>1</v>
      </c>
      <c r="S741" t="s">
        <v>2098</v>
      </c>
      <c r="T741" t="s">
        <v>2099</v>
      </c>
      <c r="U741" t="s">
        <v>1</v>
      </c>
      <c r="V741" t="s">
        <v>2100</v>
      </c>
      <c r="W741">
        <v>-79.983063000000001</v>
      </c>
      <c r="X741">
        <v>40.428851999999999</v>
      </c>
      <c r="Y741">
        <v>1</v>
      </c>
    </row>
    <row r="742" spans="1:25" hidden="1" x14ac:dyDescent="0.2">
      <c r="A742">
        <v>1312156</v>
      </c>
      <c r="B742">
        <v>1</v>
      </c>
      <c r="C742" t="s">
        <v>2101</v>
      </c>
      <c r="D742" t="s">
        <v>1</v>
      </c>
      <c r="E742" t="s">
        <v>613</v>
      </c>
      <c r="F742">
        <v>-80.019996643100001</v>
      </c>
      <c r="G742">
        <v>40.470001220699999</v>
      </c>
      <c r="H742" s="8" t="s">
        <v>2101</v>
      </c>
      <c r="I742" t="s">
        <v>2102</v>
      </c>
      <c r="J742" s="3">
        <v>1</v>
      </c>
      <c r="K742" t="s">
        <v>2103</v>
      </c>
      <c r="L742" s="4">
        <v>1</v>
      </c>
      <c r="M742" t="s">
        <v>2103</v>
      </c>
      <c r="N742">
        <f t="shared" si="45"/>
        <v>0</v>
      </c>
      <c r="P742">
        <f t="shared" si="46"/>
        <v>0</v>
      </c>
      <c r="Q742">
        <f t="shared" si="47"/>
        <v>1</v>
      </c>
      <c r="R742">
        <f t="shared" si="44"/>
        <v>1</v>
      </c>
      <c r="S742" t="s">
        <v>2104</v>
      </c>
      <c r="T742" t="s">
        <v>2105</v>
      </c>
      <c r="U742" t="s">
        <v>2106</v>
      </c>
      <c r="V742" t="s">
        <v>2107</v>
      </c>
      <c r="W742">
        <v>-79.828491</v>
      </c>
      <c r="X742">
        <v>40.620811000000003</v>
      </c>
      <c r="Y742">
        <v>1</v>
      </c>
    </row>
    <row r="743" spans="1:25" hidden="1" x14ac:dyDescent="0.2">
      <c r="A743">
        <v>18629188</v>
      </c>
      <c r="B743">
        <v>1</v>
      </c>
      <c r="C743" t="s">
        <v>2108</v>
      </c>
      <c r="D743" t="s">
        <v>1</v>
      </c>
      <c r="E743" t="s">
        <v>1038</v>
      </c>
      <c r="F743">
        <v>-79.919998168899994</v>
      </c>
      <c r="G743">
        <v>40.470001220699999</v>
      </c>
      <c r="H743" s="8" t="s">
        <v>2108</v>
      </c>
      <c r="I743" t="s">
        <v>2109</v>
      </c>
      <c r="J743" s="3">
        <v>1</v>
      </c>
      <c r="K743" t="s">
        <v>2110</v>
      </c>
      <c r="L743" s="4">
        <v>1</v>
      </c>
      <c r="M743" t="s">
        <v>2110</v>
      </c>
      <c r="N743">
        <f t="shared" si="45"/>
        <v>0</v>
      </c>
      <c r="P743">
        <f t="shared" si="46"/>
        <v>0</v>
      </c>
      <c r="Q743">
        <f t="shared" si="47"/>
        <v>1</v>
      </c>
      <c r="R743">
        <f t="shared" si="44"/>
        <v>1</v>
      </c>
      <c r="S743" t="s">
        <v>2111</v>
      </c>
      <c r="T743" t="s">
        <v>2112</v>
      </c>
      <c r="U743" t="s">
        <v>1</v>
      </c>
      <c r="V743" t="s">
        <v>2113</v>
      </c>
      <c r="W743">
        <v>-79.923996000000002</v>
      </c>
      <c r="X743">
        <v>40.46228</v>
      </c>
      <c r="Y743">
        <v>1</v>
      </c>
    </row>
    <row r="744" spans="1:25" hidden="1" x14ac:dyDescent="0.2">
      <c r="A744">
        <v>8918932</v>
      </c>
      <c r="B744">
        <v>1</v>
      </c>
      <c r="C744" t="s">
        <v>2114</v>
      </c>
      <c r="D744" t="s">
        <v>1</v>
      </c>
      <c r="E744" t="s">
        <v>642</v>
      </c>
      <c r="F744">
        <v>-79.919998168899994</v>
      </c>
      <c r="G744">
        <v>40.470001220699999</v>
      </c>
      <c r="H744" s="8" t="s">
        <v>2114</v>
      </c>
      <c r="I744" t="s">
        <v>2115</v>
      </c>
      <c r="J744" s="3">
        <v>1</v>
      </c>
      <c r="K744" t="s">
        <v>2116</v>
      </c>
      <c r="L744" s="4">
        <v>1</v>
      </c>
      <c r="M744" t="s">
        <v>2116</v>
      </c>
      <c r="N744">
        <f t="shared" si="45"/>
        <v>0</v>
      </c>
      <c r="P744">
        <f t="shared" si="46"/>
        <v>0</v>
      </c>
      <c r="Q744">
        <f t="shared" si="47"/>
        <v>1</v>
      </c>
      <c r="R744">
        <f t="shared" si="44"/>
        <v>1</v>
      </c>
      <c r="S744" t="s">
        <v>2117</v>
      </c>
      <c r="T744" t="s">
        <v>2118</v>
      </c>
      <c r="U744" t="s">
        <v>1</v>
      </c>
      <c r="V744" t="s">
        <v>2119</v>
      </c>
      <c r="W744">
        <v>-79.866821000000002</v>
      </c>
      <c r="X744">
        <v>40.442959000000002</v>
      </c>
      <c r="Y744">
        <v>1</v>
      </c>
    </row>
    <row r="745" spans="1:25" hidden="1" x14ac:dyDescent="0.2">
      <c r="A745">
        <v>18646419</v>
      </c>
      <c r="B745">
        <v>1</v>
      </c>
      <c r="C745" t="s">
        <v>2120</v>
      </c>
      <c r="D745" t="s">
        <v>1</v>
      </c>
      <c r="E745" t="s">
        <v>930</v>
      </c>
      <c r="F745">
        <v>-79.949996948199995</v>
      </c>
      <c r="G745">
        <v>40.470001220699999</v>
      </c>
      <c r="H745" s="8" t="s">
        <v>2120</v>
      </c>
      <c r="I745" t="s">
        <v>2121</v>
      </c>
      <c r="J745" s="3">
        <v>1</v>
      </c>
      <c r="K745" t="s">
        <v>2122</v>
      </c>
      <c r="L745" s="4">
        <v>1</v>
      </c>
      <c r="M745" t="s">
        <v>2122</v>
      </c>
      <c r="N745">
        <f t="shared" si="45"/>
        <v>0</v>
      </c>
      <c r="P745">
        <f t="shared" si="46"/>
        <v>0</v>
      </c>
      <c r="Q745">
        <f t="shared" si="47"/>
        <v>1</v>
      </c>
      <c r="R745">
        <f t="shared" si="44"/>
        <v>1</v>
      </c>
      <c r="S745" t="s">
        <v>2123</v>
      </c>
      <c r="T745" t="s">
        <v>2124</v>
      </c>
      <c r="U745" t="s">
        <v>1</v>
      </c>
      <c r="V745" t="s">
        <v>2125</v>
      </c>
      <c r="W745">
        <v>-79.944007999999997</v>
      </c>
      <c r="X745">
        <v>40.447315000000003</v>
      </c>
      <c r="Y745">
        <v>1</v>
      </c>
    </row>
    <row r="746" spans="1:25" hidden="1" x14ac:dyDescent="0.2">
      <c r="A746">
        <v>14531472</v>
      </c>
      <c r="B746">
        <v>1</v>
      </c>
      <c r="C746" t="s">
        <v>2126</v>
      </c>
      <c r="D746" t="s">
        <v>1</v>
      </c>
      <c r="E746" t="s">
        <v>1038</v>
      </c>
      <c r="F746">
        <v>-79.980003356899999</v>
      </c>
      <c r="G746">
        <v>40.419998168900001</v>
      </c>
      <c r="H746" s="8" t="s">
        <v>2126</v>
      </c>
      <c r="I746" t="s">
        <v>2127</v>
      </c>
      <c r="J746" s="3">
        <v>1</v>
      </c>
      <c r="K746" t="s">
        <v>2128</v>
      </c>
      <c r="L746" s="4">
        <v>1</v>
      </c>
      <c r="M746" t="s">
        <v>2128</v>
      </c>
      <c r="N746">
        <f t="shared" si="45"/>
        <v>0</v>
      </c>
      <c r="P746">
        <f t="shared" si="46"/>
        <v>0</v>
      </c>
      <c r="Q746">
        <f t="shared" si="47"/>
        <v>1</v>
      </c>
      <c r="R746">
        <f t="shared" si="44"/>
        <v>1</v>
      </c>
      <c r="S746" t="s">
        <v>2129</v>
      </c>
      <c r="T746" t="s">
        <v>1386</v>
      </c>
      <c r="U746" t="s">
        <v>1</v>
      </c>
      <c r="V746" t="s">
        <v>1387</v>
      </c>
      <c r="W746">
        <v>-79.966716000000005</v>
      </c>
      <c r="X746">
        <v>40.425941000000002</v>
      </c>
      <c r="Y746">
        <v>1</v>
      </c>
    </row>
    <row r="747" spans="1:25" hidden="1" x14ac:dyDescent="0.2">
      <c r="A747">
        <v>18553231</v>
      </c>
      <c r="B747">
        <v>1</v>
      </c>
      <c r="C747" t="s">
        <v>2130</v>
      </c>
      <c r="D747" t="s">
        <v>1025</v>
      </c>
      <c r="E747" t="s">
        <v>381</v>
      </c>
      <c r="F747">
        <v>-79.680000305199997</v>
      </c>
      <c r="G747">
        <v>40.450000762899997</v>
      </c>
      <c r="H747" s="8" t="s">
        <v>2130</v>
      </c>
      <c r="I747" t="s">
        <v>2131</v>
      </c>
      <c r="J747" s="3">
        <v>1</v>
      </c>
      <c r="K747" t="s">
        <v>2132</v>
      </c>
      <c r="L747" s="4">
        <v>1</v>
      </c>
      <c r="M747" t="s">
        <v>2132</v>
      </c>
      <c r="N747">
        <f t="shared" si="45"/>
        <v>0</v>
      </c>
      <c r="P747">
        <f t="shared" si="46"/>
        <v>0</v>
      </c>
      <c r="Q747">
        <f t="shared" si="47"/>
        <v>1</v>
      </c>
      <c r="R747">
        <f t="shared" si="44"/>
        <v>1</v>
      </c>
      <c r="S747" t="s">
        <v>2133</v>
      </c>
      <c r="T747" t="s">
        <v>390</v>
      </c>
      <c r="Y747">
        <v>1</v>
      </c>
    </row>
    <row r="748" spans="1:25" hidden="1" x14ac:dyDescent="0.2">
      <c r="A748">
        <v>7872022</v>
      </c>
      <c r="B748">
        <v>1</v>
      </c>
      <c r="C748" t="s">
        <v>2134</v>
      </c>
      <c r="D748" t="s">
        <v>1</v>
      </c>
      <c r="E748" t="s">
        <v>930</v>
      </c>
      <c r="F748">
        <v>-79.910003662099996</v>
      </c>
      <c r="G748">
        <v>40.450000762899997</v>
      </c>
      <c r="H748" s="8" t="s">
        <v>2134</v>
      </c>
      <c r="I748" t="s">
        <v>2135</v>
      </c>
      <c r="J748" s="3">
        <v>1</v>
      </c>
      <c r="K748" t="s">
        <v>2136</v>
      </c>
      <c r="L748" s="4">
        <v>1</v>
      </c>
      <c r="M748" t="s">
        <v>2136</v>
      </c>
      <c r="N748">
        <f t="shared" si="45"/>
        <v>0</v>
      </c>
      <c r="P748">
        <f t="shared" si="46"/>
        <v>0</v>
      </c>
      <c r="Q748">
        <f t="shared" si="47"/>
        <v>1</v>
      </c>
      <c r="R748">
        <f t="shared" si="44"/>
        <v>1</v>
      </c>
      <c r="S748" t="s">
        <v>2137</v>
      </c>
      <c r="T748" t="s">
        <v>2138</v>
      </c>
      <c r="U748" t="s">
        <v>1</v>
      </c>
      <c r="V748" t="s">
        <v>2139</v>
      </c>
      <c r="W748">
        <v>-79.992393000000007</v>
      </c>
      <c r="X748">
        <v>40.447727</v>
      </c>
      <c r="Y748">
        <v>1</v>
      </c>
    </row>
    <row r="749" spans="1:25" hidden="1" x14ac:dyDescent="0.2">
      <c r="A749">
        <v>18827141</v>
      </c>
      <c r="B749">
        <v>1</v>
      </c>
      <c r="C749" t="s">
        <v>2140</v>
      </c>
      <c r="D749" t="s">
        <v>1</v>
      </c>
      <c r="E749" t="s">
        <v>1704</v>
      </c>
      <c r="F749">
        <v>-79.980003356899999</v>
      </c>
      <c r="G749">
        <v>40.450000762899997</v>
      </c>
      <c r="H749" s="8" t="s">
        <v>2140</v>
      </c>
      <c r="I749" t="s">
        <v>2141</v>
      </c>
      <c r="J749" s="3">
        <v>1</v>
      </c>
      <c r="K749" t="s">
        <v>2142</v>
      </c>
      <c r="L749" s="4">
        <v>1</v>
      </c>
      <c r="M749" t="s">
        <v>2142</v>
      </c>
      <c r="N749">
        <f t="shared" si="45"/>
        <v>0</v>
      </c>
      <c r="P749">
        <f t="shared" si="46"/>
        <v>0</v>
      </c>
      <c r="Q749">
        <f t="shared" si="47"/>
        <v>1</v>
      </c>
      <c r="R749">
        <f t="shared" si="44"/>
        <v>1</v>
      </c>
      <c r="S749" t="s">
        <v>2143</v>
      </c>
      <c r="T749" t="s">
        <v>2144</v>
      </c>
      <c r="U749" t="s">
        <v>1069</v>
      </c>
      <c r="V749" t="s">
        <v>2145</v>
      </c>
      <c r="W749">
        <v>-79.772339000000002</v>
      </c>
      <c r="X749">
        <v>40.437241</v>
      </c>
      <c r="Y749">
        <v>1</v>
      </c>
    </row>
    <row r="750" spans="1:25" hidden="1" x14ac:dyDescent="0.2">
      <c r="A750">
        <v>7664192</v>
      </c>
      <c r="B750">
        <v>1</v>
      </c>
      <c r="C750" t="s">
        <v>2146</v>
      </c>
      <c r="D750" t="s">
        <v>1</v>
      </c>
      <c r="E750" t="s">
        <v>966</v>
      </c>
      <c r="F750">
        <v>-80.069999694800003</v>
      </c>
      <c r="G750">
        <v>40.5</v>
      </c>
      <c r="H750" s="8" t="s">
        <v>2146</v>
      </c>
      <c r="I750" t="s">
        <v>2147</v>
      </c>
      <c r="J750" s="3">
        <v>1</v>
      </c>
      <c r="K750" t="s">
        <v>2148</v>
      </c>
      <c r="L750" s="4">
        <v>1</v>
      </c>
      <c r="M750" t="s">
        <v>2148</v>
      </c>
      <c r="N750">
        <f t="shared" si="45"/>
        <v>0</v>
      </c>
      <c r="P750">
        <f t="shared" si="46"/>
        <v>0</v>
      </c>
      <c r="Q750">
        <f t="shared" si="47"/>
        <v>1</v>
      </c>
      <c r="R750">
        <f t="shared" si="44"/>
        <v>1</v>
      </c>
      <c r="S750" t="s">
        <v>471</v>
      </c>
      <c r="T750" t="s">
        <v>390</v>
      </c>
      <c r="Y750">
        <v>1</v>
      </c>
    </row>
    <row r="751" spans="1:25" hidden="1" x14ac:dyDescent="0.2">
      <c r="A751">
        <v>18853246</v>
      </c>
      <c r="B751">
        <v>1</v>
      </c>
      <c r="C751" t="s">
        <v>2149</v>
      </c>
      <c r="D751" t="s">
        <v>1</v>
      </c>
      <c r="E751" t="s">
        <v>776</v>
      </c>
      <c r="F751">
        <v>-79.910003662099996</v>
      </c>
      <c r="G751">
        <v>40.450000762899997</v>
      </c>
      <c r="H751" s="8" t="s">
        <v>2149</v>
      </c>
      <c r="I751" t="s">
        <v>2150</v>
      </c>
      <c r="J751" s="3">
        <v>1</v>
      </c>
      <c r="K751" t="s">
        <v>2151</v>
      </c>
      <c r="L751" s="4">
        <v>1</v>
      </c>
      <c r="M751" t="s">
        <v>2151</v>
      </c>
      <c r="N751">
        <f t="shared" si="45"/>
        <v>0</v>
      </c>
      <c r="P751">
        <f t="shared" si="46"/>
        <v>0</v>
      </c>
      <c r="Q751">
        <f t="shared" si="47"/>
        <v>1</v>
      </c>
      <c r="R751">
        <f t="shared" si="44"/>
        <v>1</v>
      </c>
      <c r="S751" t="s">
        <v>2152</v>
      </c>
      <c r="T751" t="s">
        <v>2153</v>
      </c>
      <c r="U751" t="s">
        <v>1</v>
      </c>
      <c r="V751" t="s">
        <v>2154</v>
      </c>
      <c r="W751">
        <v>0</v>
      </c>
      <c r="X751">
        <v>0</v>
      </c>
      <c r="Y751">
        <v>1</v>
      </c>
    </row>
    <row r="752" spans="1:25" hidden="1" x14ac:dyDescent="0.2">
      <c r="A752">
        <v>1753834</v>
      </c>
      <c r="B752">
        <v>1</v>
      </c>
      <c r="C752" t="s">
        <v>2155</v>
      </c>
      <c r="D752" t="s">
        <v>1</v>
      </c>
      <c r="E752" t="s">
        <v>1196</v>
      </c>
      <c r="F752">
        <v>-80.040000915500002</v>
      </c>
      <c r="G752">
        <v>40.3800010681</v>
      </c>
      <c r="H752" s="8" t="s">
        <v>2155</v>
      </c>
      <c r="I752" t="s">
        <v>2156</v>
      </c>
      <c r="J752" s="3">
        <v>1</v>
      </c>
      <c r="K752" t="s">
        <v>2157</v>
      </c>
      <c r="L752" s="4">
        <v>1</v>
      </c>
      <c r="M752" t="s">
        <v>2157</v>
      </c>
      <c r="N752">
        <f t="shared" si="45"/>
        <v>0</v>
      </c>
      <c r="P752">
        <f t="shared" si="46"/>
        <v>0</v>
      </c>
      <c r="Q752">
        <f t="shared" si="47"/>
        <v>1</v>
      </c>
      <c r="R752">
        <f t="shared" si="44"/>
        <v>1</v>
      </c>
      <c r="S752" t="s">
        <v>2158</v>
      </c>
      <c r="T752" t="s">
        <v>2159</v>
      </c>
      <c r="U752" t="s">
        <v>1</v>
      </c>
      <c r="V752" t="s">
        <v>2160</v>
      </c>
      <c r="W752">
        <v>-80.045383999999999</v>
      </c>
      <c r="X752">
        <v>40.377195</v>
      </c>
      <c r="Y752">
        <v>1</v>
      </c>
    </row>
    <row r="753" spans="1:25" hidden="1" x14ac:dyDescent="0.2">
      <c r="A753">
        <v>18549108</v>
      </c>
      <c r="B753">
        <v>1</v>
      </c>
      <c r="C753" t="s">
        <v>2161</v>
      </c>
      <c r="D753" t="s">
        <v>1</v>
      </c>
      <c r="E753" t="s">
        <v>381</v>
      </c>
      <c r="F753">
        <v>-79.989997863799999</v>
      </c>
      <c r="G753">
        <v>40.450000762899997</v>
      </c>
      <c r="H753" s="8" t="s">
        <v>2161</v>
      </c>
      <c r="I753" t="s">
        <v>2162</v>
      </c>
      <c r="J753" s="3">
        <v>1</v>
      </c>
      <c r="K753" t="s">
        <v>2163</v>
      </c>
      <c r="L753" s="4">
        <v>1</v>
      </c>
      <c r="M753" t="s">
        <v>2163</v>
      </c>
      <c r="N753">
        <f t="shared" si="45"/>
        <v>0</v>
      </c>
      <c r="P753">
        <f t="shared" si="46"/>
        <v>0</v>
      </c>
      <c r="Q753">
        <f t="shared" si="47"/>
        <v>1</v>
      </c>
      <c r="R753">
        <f t="shared" si="44"/>
        <v>1</v>
      </c>
      <c r="S753" t="s">
        <v>471</v>
      </c>
      <c r="T753" t="s">
        <v>2164</v>
      </c>
      <c r="U753" t="s">
        <v>1</v>
      </c>
      <c r="V753" t="s">
        <v>2165</v>
      </c>
      <c r="W753">
        <v>0</v>
      </c>
      <c r="X753">
        <v>0</v>
      </c>
      <c r="Y753">
        <v>1</v>
      </c>
    </row>
    <row r="754" spans="1:25" hidden="1" x14ac:dyDescent="0.2">
      <c r="A754">
        <v>18629012</v>
      </c>
      <c r="B754">
        <v>1</v>
      </c>
      <c r="C754" t="s">
        <v>2166</v>
      </c>
      <c r="D754" t="s">
        <v>1</v>
      </c>
      <c r="E754" t="s">
        <v>930</v>
      </c>
      <c r="F754">
        <v>-79.980003356899999</v>
      </c>
      <c r="G754">
        <v>40.450000762899997</v>
      </c>
      <c r="H754" s="8" t="s">
        <v>2166</v>
      </c>
      <c r="I754" t="s">
        <v>2167</v>
      </c>
      <c r="J754" s="3">
        <v>1</v>
      </c>
      <c r="K754" t="s">
        <v>2168</v>
      </c>
      <c r="L754" s="4">
        <v>1</v>
      </c>
      <c r="M754" t="s">
        <v>2168</v>
      </c>
      <c r="N754">
        <f t="shared" si="45"/>
        <v>0</v>
      </c>
      <c r="P754">
        <f t="shared" si="46"/>
        <v>0</v>
      </c>
      <c r="Q754">
        <f t="shared" si="47"/>
        <v>1</v>
      </c>
      <c r="R754">
        <f t="shared" si="44"/>
        <v>1</v>
      </c>
      <c r="S754" t="s">
        <v>2169</v>
      </c>
      <c r="T754" t="s">
        <v>2170</v>
      </c>
      <c r="U754" t="s">
        <v>908</v>
      </c>
      <c r="V754" t="s">
        <v>2171</v>
      </c>
      <c r="W754">
        <v>-80.019210999999999</v>
      </c>
      <c r="X754">
        <v>40.613041000000003</v>
      </c>
      <c r="Y754">
        <v>1</v>
      </c>
    </row>
    <row r="755" spans="1:25" hidden="1" x14ac:dyDescent="0.2">
      <c r="A755">
        <v>18710888</v>
      </c>
      <c r="B755">
        <v>1</v>
      </c>
      <c r="C755" t="s">
        <v>2172</v>
      </c>
      <c r="D755" t="s">
        <v>1</v>
      </c>
      <c r="E755" t="s">
        <v>1121</v>
      </c>
      <c r="F755">
        <v>-79.75</v>
      </c>
      <c r="G755">
        <v>40.479999542199998</v>
      </c>
      <c r="H755" s="8" t="s">
        <v>2172</v>
      </c>
      <c r="I755" t="s">
        <v>2173</v>
      </c>
      <c r="J755" s="3">
        <v>1</v>
      </c>
      <c r="K755" t="s">
        <v>2174</v>
      </c>
      <c r="L755" s="4">
        <v>1</v>
      </c>
      <c r="M755" t="s">
        <v>2174</v>
      </c>
      <c r="N755">
        <f t="shared" si="45"/>
        <v>0</v>
      </c>
      <c r="P755">
        <f t="shared" si="46"/>
        <v>0</v>
      </c>
      <c r="Q755">
        <f t="shared" si="47"/>
        <v>1</v>
      </c>
      <c r="R755">
        <f t="shared" si="44"/>
        <v>1</v>
      </c>
      <c r="S755" t="s">
        <v>2175</v>
      </c>
      <c r="T755" t="s">
        <v>2176</v>
      </c>
      <c r="U755" t="s">
        <v>1</v>
      </c>
      <c r="V755" t="s">
        <v>2177</v>
      </c>
      <c r="W755">
        <v>0</v>
      </c>
      <c r="X755">
        <v>0</v>
      </c>
      <c r="Y755">
        <v>1</v>
      </c>
    </row>
    <row r="756" spans="1:25" hidden="1" x14ac:dyDescent="0.2">
      <c r="A756">
        <v>1029979</v>
      </c>
      <c r="B756">
        <v>1</v>
      </c>
      <c r="C756" t="s">
        <v>2178</v>
      </c>
      <c r="D756" t="s">
        <v>1</v>
      </c>
      <c r="E756" t="s">
        <v>1859</v>
      </c>
      <c r="F756">
        <v>-79.989997863799999</v>
      </c>
      <c r="G756">
        <v>40.450000762899997</v>
      </c>
      <c r="H756" s="8" t="s">
        <v>2178</v>
      </c>
      <c r="I756" t="s">
        <v>2179</v>
      </c>
      <c r="J756" s="3">
        <v>1</v>
      </c>
      <c r="K756" t="s">
        <v>1861</v>
      </c>
      <c r="L756" s="4">
        <v>1</v>
      </c>
      <c r="M756" t="s">
        <v>1861</v>
      </c>
      <c r="N756">
        <f t="shared" si="45"/>
        <v>0</v>
      </c>
      <c r="P756">
        <f t="shared" si="46"/>
        <v>0</v>
      </c>
      <c r="Q756">
        <f t="shared" si="47"/>
        <v>1</v>
      </c>
      <c r="R756">
        <f t="shared" si="44"/>
        <v>1</v>
      </c>
      <c r="S756" t="s">
        <v>2180</v>
      </c>
      <c r="T756" t="s">
        <v>146</v>
      </c>
      <c r="U756" t="s">
        <v>1410</v>
      </c>
      <c r="V756" t="s">
        <v>1411</v>
      </c>
      <c r="W756">
        <v>-79.956810000000004</v>
      </c>
      <c r="X756">
        <v>40.441555000000001</v>
      </c>
      <c r="Y756">
        <v>1</v>
      </c>
    </row>
    <row r="757" spans="1:25" hidden="1" x14ac:dyDescent="0.2">
      <c r="A757">
        <v>18677069</v>
      </c>
      <c r="B757">
        <v>1</v>
      </c>
      <c r="C757" t="s">
        <v>2181</v>
      </c>
      <c r="D757" t="s">
        <v>1</v>
      </c>
      <c r="E757" t="s">
        <v>930</v>
      </c>
      <c r="F757">
        <v>-79.930000305199997</v>
      </c>
      <c r="G757">
        <v>40.450000762899997</v>
      </c>
      <c r="H757" s="8" t="s">
        <v>2181</v>
      </c>
      <c r="I757" t="s">
        <v>2182</v>
      </c>
      <c r="J757" s="3">
        <v>1</v>
      </c>
      <c r="K757" t="s">
        <v>2183</v>
      </c>
      <c r="L757" s="4">
        <v>1</v>
      </c>
      <c r="M757" t="s">
        <v>2183</v>
      </c>
      <c r="N757">
        <f t="shared" si="45"/>
        <v>0</v>
      </c>
      <c r="P757">
        <f t="shared" si="46"/>
        <v>0</v>
      </c>
      <c r="Q757">
        <f t="shared" si="47"/>
        <v>1</v>
      </c>
      <c r="R757">
        <f t="shared" si="44"/>
        <v>1</v>
      </c>
      <c r="S757" t="s">
        <v>2184</v>
      </c>
      <c r="T757" t="s">
        <v>390</v>
      </c>
      <c r="Y757">
        <v>1</v>
      </c>
    </row>
    <row r="758" spans="1:25" hidden="1" x14ac:dyDescent="0.2">
      <c r="A758">
        <v>1395018</v>
      </c>
      <c r="B758">
        <v>1</v>
      </c>
      <c r="C758" t="s">
        <v>2185</v>
      </c>
      <c r="D758" t="s">
        <v>1</v>
      </c>
      <c r="E758" t="s">
        <v>2186</v>
      </c>
      <c r="F758">
        <v>-79.989997863799999</v>
      </c>
      <c r="G758">
        <v>40.450000762899997</v>
      </c>
      <c r="H758" s="8" t="s">
        <v>2185</v>
      </c>
      <c r="I758" t="s">
        <v>2187</v>
      </c>
      <c r="J758" s="3">
        <v>1</v>
      </c>
      <c r="K758" t="s">
        <v>2188</v>
      </c>
      <c r="L758" s="4">
        <v>1</v>
      </c>
      <c r="M758" t="s">
        <v>2188</v>
      </c>
      <c r="N758">
        <f t="shared" si="45"/>
        <v>0</v>
      </c>
      <c r="P758">
        <f t="shared" si="46"/>
        <v>0</v>
      </c>
      <c r="Q758">
        <f t="shared" si="47"/>
        <v>1</v>
      </c>
      <c r="R758">
        <f t="shared" si="44"/>
        <v>1</v>
      </c>
      <c r="S758" t="s">
        <v>2189</v>
      </c>
      <c r="T758" t="s">
        <v>2190</v>
      </c>
      <c r="U758" t="s">
        <v>1</v>
      </c>
      <c r="V758" t="s">
        <v>2191</v>
      </c>
      <c r="W758">
        <v>-79.883049</v>
      </c>
      <c r="X758">
        <v>40.488579000000001</v>
      </c>
      <c r="Y758">
        <v>1</v>
      </c>
    </row>
    <row r="759" spans="1:25" hidden="1" x14ac:dyDescent="0.2">
      <c r="A759">
        <v>3176262</v>
      </c>
      <c r="B759">
        <v>1</v>
      </c>
      <c r="C759" t="s">
        <v>2192</v>
      </c>
      <c r="D759" t="s">
        <v>1</v>
      </c>
      <c r="E759" t="s">
        <v>930</v>
      </c>
      <c r="F759">
        <v>-79.949996948199995</v>
      </c>
      <c r="G759">
        <v>40.439998626700003</v>
      </c>
      <c r="H759" s="8" t="s">
        <v>2192</v>
      </c>
      <c r="I759" t="s">
        <v>2193</v>
      </c>
      <c r="J759" s="3">
        <v>1</v>
      </c>
      <c r="K759" t="s">
        <v>2194</v>
      </c>
      <c r="L759" s="4">
        <v>1</v>
      </c>
      <c r="M759" t="s">
        <v>2194</v>
      </c>
      <c r="N759">
        <f t="shared" si="45"/>
        <v>0</v>
      </c>
      <c r="P759">
        <f t="shared" si="46"/>
        <v>0</v>
      </c>
      <c r="Q759">
        <f t="shared" si="47"/>
        <v>1</v>
      </c>
      <c r="R759">
        <f t="shared" si="44"/>
        <v>1</v>
      </c>
      <c r="S759" t="s">
        <v>2195</v>
      </c>
      <c r="T759" t="s">
        <v>2196</v>
      </c>
      <c r="U759" t="s">
        <v>1</v>
      </c>
      <c r="V759" t="s">
        <v>2197</v>
      </c>
      <c r="W759">
        <v>-79.916824000000005</v>
      </c>
      <c r="X759">
        <v>40.457194999999999</v>
      </c>
      <c r="Y759">
        <v>1</v>
      </c>
    </row>
    <row r="760" spans="1:25" hidden="1" x14ac:dyDescent="0.2">
      <c r="A760">
        <v>18392388</v>
      </c>
      <c r="B760">
        <v>1</v>
      </c>
      <c r="C760" t="s">
        <v>2198</v>
      </c>
      <c r="D760" t="s">
        <v>1</v>
      </c>
      <c r="E760" t="s">
        <v>930</v>
      </c>
      <c r="F760">
        <v>-79.949996948199995</v>
      </c>
      <c r="G760">
        <v>40.470001220699999</v>
      </c>
      <c r="H760" s="8" t="s">
        <v>2198</v>
      </c>
      <c r="I760" t="s">
        <v>2199</v>
      </c>
      <c r="J760" s="3">
        <v>1</v>
      </c>
      <c r="K760" t="s">
        <v>2198</v>
      </c>
      <c r="L760" s="4">
        <v>1</v>
      </c>
      <c r="M760" t="s">
        <v>2198</v>
      </c>
      <c r="N760">
        <f t="shared" si="45"/>
        <v>0</v>
      </c>
      <c r="P760">
        <f t="shared" si="46"/>
        <v>0</v>
      </c>
      <c r="Q760">
        <f t="shared" si="47"/>
        <v>1</v>
      </c>
      <c r="R760">
        <f t="shared" si="44"/>
        <v>1</v>
      </c>
      <c r="S760" t="s">
        <v>2200</v>
      </c>
      <c r="T760" t="s">
        <v>2201</v>
      </c>
      <c r="U760" t="s">
        <v>1</v>
      </c>
      <c r="V760" t="s">
        <v>2202</v>
      </c>
      <c r="W760">
        <v>-79.950126999999995</v>
      </c>
      <c r="X760">
        <v>40.462569999999999</v>
      </c>
      <c r="Y760">
        <v>1</v>
      </c>
    </row>
    <row r="761" spans="1:25" hidden="1" x14ac:dyDescent="0.2">
      <c r="A761">
        <v>14957372</v>
      </c>
      <c r="B761">
        <v>1</v>
      </c>
      <c r="C761" t="s">
        <v>2203</v>
      </c>
      <c r="D761" t="s">
        <v>562</v>
      </c>
      <c r="E761" t="s">
        <v>1392</v>
      </c>
      <c r="F761">
        <v>-80.110000610399993</v>
      </c>
      <c r="G761">
        <v>40.709999084499998</v>
      </c>
      <c r="H761" s="8" t="s">
        <v>2203</v>
      </c>
      <c r="I761" t="s">
        <v>2204</v>
      </c>
      <c r="J761" s="3">
        <v>1</v>
      </c>
      <c r="K761" t="s">
        <v>2205</v>
      </c>
      <c r="L761" s="4">
        <v>1</v>
      </c>
      <c r="M761" t="s">
        <v>2205</v>
      </c>
      <c r="N761">
        <f t="shared" si="45"/>
        <v>0</v>
      </c>
      <c r="P761">
        <f t="shared" si="46"/>
        <v>0</v>
      </c>
      <c r="Q761">
        <f t="shared" si="47"/>
        <v>1</v>
      </c>
      <c r="R761">
        <f t="shared" si="44"/>
        <v>1</v>
      </c>
      <c r="S761" t="s">
        <v>2206</v>
      </c>
      <c r="T761" t="s">
        <v>345</v>
      </c>
      <c r="U761" t="s">
        <v>2207</v>
      </c>
      <c r="V761" t="s">
        <v>346</v>
      </c>
      <c r="W761">
        <v>-79.963943</v>
      </c>
      <c r="X761">
        <v>40.465851000000001</v>
      </c>
      <c r="Y761">
        <v>1</v>
      </c>
    </row>
    <row r="762" spans="1:25" hidden="1" x14ac:dyDescent="0.2">
      <c r="A762">
        <v>18468154</v>
      </c>
      <c r="B762">
        <v>1</v>
      </c>
      <c r="C762" t="s">
        <v>2208</v>
      </c>
      <c r="D762" t="s">
        <v>1</v>
      </c>
      <c r="E762" t="s">
        <v>1196</v>
      </c>
      <c r="F762">
        <v>-79.919998168899994</v>
      </c>
      <c r="G762">
        <v>40.430000305199997</v>
      </c>
      <c r="H762" s="8" t="s">
        <v>2208</v>
      </c>
      <c r="I762" t="s">
        <v>2209</v>
      </c>
      <c r="J762" s="3">
        <v>1</v>
      </c>
      <c r="K762" t="s">
        <v>2210</v>
      </c>
      <c r="L762" s="4">
        <v>1</v>
      </c>
      <c r="M762" t="s">
        <v>2210</v>
      </c>
      <c r="N762">
        <f t="shared" si="45"/>
        <v>0</v>
      </c>
      <c r="P762">
        <f t="shared" si="46"/>
        <v>0</v>
      </c>
      <c r="Q762">
        <f t="shared" si="47"/>
        <v>1</v>
      </c>
      <c r="R762">
        <f t="shared" si="44"/>
        <v>1</v>
      </c>
      <c r="S762" t="s">
        <v>2211</v>
      </c>
      <c r="T762" t="s">
        <v>2212</v>
      </c>
      <c r="U762" t="s">
        <v>1</v>
      </c>
      <c r="V762" t="s">
        <v>2213</v>
      </c>
      <c r="W762">
        <v>-79.922545999999997</v>
      </c>
      <c r="X762">
        <v>40.438122</v>
      </c>
      <c r="Y762">
        <v>1</v>
      </c>
    </row>
    <row r="763" spans="1:25" hidden="1" x14ac:dyDescent="0.2">
      <c r="A763">
        <v>8590132</v>
      </c>
      <c r="B763">
        <v>1</v>
      </c>
      <c r="C763" t="s">
        <v>2214</v>
      </c>
      <c r="D763" t="s">
        <v>1</v>
      </c>
      <c r="E763" t="s">
        <v>1121</v>
      </c>
      <c r="F763">
        <v>-79.980003356899999</v>
      </c>
      <c r="G763">
        <v>40.349998474099998</v>
      </c>
      <c r="H763" s="8" t="s">
        <v>2214</v>
      </c>
      <c r="I763" t="s">
        <v>2215</v>
      </c>
      <c r="J763" s="3">
        <v>1</v>
      </c>
      <c r="K763" t="s">
        <v>2216</v>
      </c>
      <c r="L763" s="4">
        <v>1</v>
      </c>
      <c r="M763" t="s">
        <v>2216</v>
      </c>
      <c r="N763">
        <f t="shared" si="45"/>
        <v>0</v>
      </c>
      <c r="P763">
        <f t="shared" si="46"/>
        <v>0</v>
      </c>
      <c r="Q763">
        <f t="shared" si="47"/>
        <v>1</v>
      </c>
      <c r="R763">
        <f t="shared" si="44"/>
        <v>1</v>
      </c>
      <c r="S763" t="s">
        <v>2217</v>
      </c>
      <c r="T763" t="s">
        <v>2218</v>
      </c>
      <c r="U763" t="s">
        <v>1</v>
      </c>
      <c r="V763" t="s">
        <v>2219</v>
      </c>
      <c r="W763">
        <v>-79.938300999999996</v>
      </c>
      <c r="X763">
        <v>40.456099999999999</v>
      </c>
      <c r="Y763">
        <v>1</v>
      </c>
    </row>
    <row r="764" spans="1:25" hidden="1" x14ac:dyDescent="0.2">
      <c r="A764">
        <v>1652525</v>
      </c>
      <c r="B764">
        <v>1</v>
      </c>
      <c r="C764" t="s">
        <v>2220</v>
      </c>
      <c r="D764" t="s">
        <v>1560</v>
      </c>
      <c r="E764" t="s">
        <v>1038</v>
      </c>
      <c r="F764">
        <v>-80.25</v>
      </c>
      <c r="G764">
        <v>40.180000305199997</v>
      </c>
      <c r="H764" s="8" t="s">
        <v>2220</v>
      </c>
      <c r="I764" t="s">
        <v>2221</v>
      </c>
      <c r="J764" s="3">
        <v>1</v>
      </c>
      <c r="K764" t="s">
        <v>2222</v>
      </c>
      <c r="L764" s="4">
        <v>1</v>
      </c>
      <c r="M764" t="s">
        <v>2222</v>
      </c>
      <c r="N764">
        <f t="shared" si="45"/>
        <v>0</v>
      </c>
      <c r="P764">
        <f t="shared" si="46"/>
        <v>0</v>
      </c>
      <c r="Q764">
        <f t="shared" si="47"/>
        <v>1</v>
      </c>
      <c r="R764">
        <f t="shared" si="44"/>
        <v>1</v>
      </c>
      <c r="S764" t="s">
        <v>2223</v>
      </c>
      <c r="T764" t="s">
        <v>1055</v>
      </c>
      <c r="U764" t="s">
        <v>1</v>
      </c>
      <c r="V764" t="s">
        <v>1056</v>
      </c>
      <c r="W764">
        <v>-79.891784999999999</v>
      </c>
      <c r="X764">
        <v>40.487000000000002</v>
      </c>
      <c r="Y764">
        <v>1</v>
      </c>
    </row>
    <row r="765" spans="1:25" hidden="1" x14ac:dyDescent="0.2">
      <c r="A765">
        <v>6470752</v>
      </c>
      <c r="B765">
        <v>1</v>
      </c>
      <c r="C765" t="s">
        <v>2224</v>
      </c>
      <c r="D765" t="s">
        <v>1</v>
      </c>
      <c r="E765" t="s">
        <v>930</v>
      </c>
      <c r="F765">
        <v>-79.949996948199995</v>
      </c>
      <c r="G765">
        <v>40.439998626700003</v>
      </c>
      <c r="H765" s="8" t="s">
        <v>2224</v>
      </c>
      <c r="I765" t="s">
        <v>2225</v>
      </c>
      <c r="J765" s="3">
        <v>1</v>
      </c>
      <c r="K765" t="s">
        <v>2226</v>
      </c>
      <c r="L765" s="4">
        <v>1</v>
      </c>
      <c r="M765" t="s">
        <v>2226</v>
      </c>
      <c r="N765">
        <f t="shared" si="45"/>
        <v>0</v>
      </c>
      <c r="P765">
        <f t="shared" si="46"/>
        <v>0</v>
      </c>
      <c r="Q765">
        <f t="shared" si="47"/>
        <v>1</v>
      </c>
      <c r="R765">
        <f t="shared" si="44"/>
        <v>1</v>
      </c>
      <c r="S765" t="s">
        <v>2227</v>
      </c>
      <c r="T765" t="s">
        <v>2228</v>
      </c>
      <c r="U765" t="s">
        <v>1</v>
      </c>
      <c r="V765" t="s">
        <v>2229</v>
      </c>
      <c r="W765">
        <v>-80.163345000000007</v>
      </c>
      <c r="X765">
        <v>40.449199999999998</v>
      </c>
      <c r="Y765">
        <v>1</v>
      </c>
    </row>
    <row r="766" spans="1:25" hidden="1" x14ac:dyDescent="0.2">
      <c r="A766">
        <v>3862312</v>
      </c>
      <c r="B766">
        <v>1</v>
      </c>
      <c r="C766" t="s">
        <v>2230</v>
      </c>
      <c r="D766" t="s">
        <v>1</v>
      </c>
      <c r="E766" t="s">
        <v>1859</v>
      </c>
      <c r="F766">
        <v>-79.989997863799999</v>
      </c>
      <c r="G766">
        <v>40.450000762899997</v>
      </c>
      <c r="H766" s="8" t="s">
        <v>2230</v>
      </c>
      <c r="I766" t="s">
        <v>2231</v>
      </c>
      <c r="J766" s="3">
        <v>1</v>
      </c>
      <c r="K766" t="s">
        <v>2232</v>
      </c>
      <c r="L766" s="4">
        <v>1</v>
      </c>
      <c r="M766" t="s">
        <v>2232</v>
      </c>
      <c r="N766">
        <f t="shared" si="45"/>
        <v>0</v>
      </c>
      <c r="P766">
        <f t="shared" si="46"/>
        <v>0</v>
      </c>
      <c r="Q766">
        <f t="shared" si="47"/>
        <v>1</v>
      </c>
      <c r="R766">
        <f t="shared" si="44"/>
        <v>1</v>
      </c>
      <c r="S766" t="s">
        <v>2233</v>
      </c>
      <c r="T766" t="s">
        <v>2234</v>
      </c>
      <c r="U766" t="s">
        <v>1</v>
      </c>
      <c r="V766" t="s">
        <v>1844</v>
      </c>
      <c r="W766">
        <v>-79.984443999999996</v>
      </c>
      <c r="X766">
        <v>40.450713999999998</v>
      </c>
      <c r="Y766">
        <v>1</v>
      </c>
    </row>
    <row r="767" spans="1:25" hidden="1" x14ac:dyDescent="0.2">
      <c r="A767">
        <v>18406695</v>
      </c>
      <c r="B767">
        <v>1</v>
      </c>
      <c r="C767" t="s">
        <v>2235</v>
      </c>
      <c r="D767" t="s">
        <v>1</v>
      </c>
      <c r="E767" t="s">
        <v>613</v>
      </c>
      <c r="F767">
        <v>-79.949996948199995</v>
      </c>
      <c r="G767">
        <v>40.430000305199997</v>
      </c>
      <c r="H767" s="8" t="s">
        <v>2235</v>
      </c>
      <c r="I767" t="s">
        <v>2236</v>
      </c>
      <c r="J767" s="3">
        <v>1</v>
      </c>
      <c r="K767" t="s">
        <v>2237</v>
      </c>
      <c r="L767" s="4">
        <v>1</v>
      </c>
      <c r="M767" t="s">
        <v>2237</v>
      </c>
      <c r="N767">
        <f t="shared" si="45"/>
        <v>0</v>
      </c>
      <c r="P767">
        <f t="shared" si="46"/>
        <v>0</v>
      </c>
      <c r="Q767">
        <f t="shared" si="47"/>
        <v>1</v>
      </c>
      <c r="R767">
        <f t="shared" si="44"/>
        <v>1</v>
      </c>
      <c r="S767" t="s">
        <v>2238</v>
      </c>
      <c r="T767" t="s">
        <v>390</v>
      </c>
      <c r="Y767">
        <v>1</v>
      </c>
    </row>
    <row r="768" spans="1:25" hidden="1" x14ac:dyDescent="0.2">
      <c r="A768">
        <v>18627873</v>
      </c>
      <c r="B768">
        <v>1</v>
      </c>
      <c r="C768" t="s">
        <v>2239</v>
      </c>
      <c r="D768" t="s">
        <v>1</v>
      </c>
      <c r="E768" t="s">
        <v>2186</v>
      </c>
      <c r="F768">
        <v>-79.949996948199995</v>
      </c>
      <c r="G768">
        <v>40.470001220699999</v>
      </c>
      <c r="H768" s="8" t="s">
        <v>2239</v>
      </c>
      <c r="I768" t="s">
        <v>2240</v>
      </c>
      <c r="J768" s="3">
        <v>1</v>
      </c>
      <c r="K768" t="s">
        <v>2241</v>
      </c>
      <c r="L768" s="4">
        <v>1</v>
      </c>
      <c r="M768" t="s">
        <v>2241</v>
      </c>
      <c r="N768">
        <f t="shared" si="45"/>
        <v>0</v>
      </c>
      <c r="P768">
        <f t="shared" si="46"/>
        <v>0</v>
      </c>
      <c r="Q768">
        <f t="shared" si="47"/>
        <v>1</v>
      </c>
      <c r="R768">
        <f t="shared" si="44"/>
        <v>1</v>
      </c>
      <c r="S768" t="s">
        <v>2242</v>
      </c>
      <c r="T768" t="s">
        <v>390</v>
      </c>
      <c r="Y768">
        <v>1</v>
      </c>
    </row>
    <row r="769" spans="1:25" hidden="1" x14ac:dyDescent="0.2">
      <c r="A769">
        <v>9273112</v>
      </c>
      <c r="B769">
        <v>1</v>
      </c>
      <c r="C769" t="s">
        <v>2243</v>
      </c>
      <c r="D769" t="s">
        <v>1</v>
      </c>
      <c r="E769" t="s">
        <v>930</v>
      </c>
      <c r="F769">
        <v>-79.919998168899994</v>
      </c>
      <c r="G769">
        <v>40.470001220699999</v>
      </c>
      <c r="H769" s="8" t="s">
        <v>2243</v>
      </c>
      <c r="I769" t="s">
        <v>2244</v>
      </c>
      <c r="J769" s="3">
        <v>1</v>
      </c>
      <c r="K769" t="s">
        <v>2245</v>
      </c>
      <c r="L769" s="4">
        <v>1</v>
      </c>
      <c r="M769" t="s">
        <v>2245</v>
      </c>
      <c r="N769">
        <f t="shared" si="45"/>
        <v>0</v>
      </c>
      <c r="P769">
        <f t="shared" si="46"/>
        <v>0</v>
      </c>
      <c r="Q769">
        <f t="shared" si="47"/>
        <v>1</v>
      </c>
      <c r="R769">
        <f t="shared" si="44"/>
        <v>1</v>
      </c>
      <c r="S769" t="s">
        <v>2246</v>
      </c>
      <c r="T769" t="s">
        <v>2247</v>
      </c>
      <c r="U769" t="s">
        <v>1</v>
      </c>
      <c r="V769" t="s">
        <v>201</v>
      </c>
      <c r="W769">
        <v>-79.926158000000001</v>
      </c>
      <c r="X769">
        <v>40.461067</v>
      </c>
      <c r="Y769">
        <v>1</v>
      </c>
    </row>
    <row r="770" spans="1:25" hidden="1" x14ac:dyDescent="0.2">
      <c r="A770">
        <v>1059603</v>
      </c>
      <c r="B770">
        <v>1</v>
      </c>
      <c r="C770" t="s">
        <v>2248</v>
      </c>
      <c r="D770" t="s">
        <v>1</v>
      </c>
      <c r="E770" t="s">
        <v>563</v>
      </c>
      <c r="F770">
        <v>-80.029998779300001</v>
      </c>
      <c r="G770">
        <v>40.459999084499998</v>
      </c>
      <c r="H770" s="8" t="s">
        <v>2248</v>
      </c>
      <c r="I770" t="s">
        <v>2249</v>
      </c>
      <c r="J770" s="3">
        <v>1</v>
      </c>
      <c r="K770" t="s">
        <v>2250</v>
      </c>
      <c r="L770" s="4">
        <v>1</v>
      </c>
      <c r="M770" t="s">
        <v>2250</v>
      </c>
      <c r="N770">
        <f t="shared" si="45"/>
        <v>0</v>
      </c>
      <c r="P770">
        <f t="shared" si="46"/>
        <v>0</v>
      </c>
      <c r="Q770">
        <f t="shared" si="47"/>
        <v>1</v>
      </c>
      <c r="R770">
        <f t="shared" ref="R770:R828" si="48">IF(K770=M770,1,888)</f>
        <v>1</v>
      </c>
      <c r="S770" t="s">
        <v>2251</v>
      </c>
      <c r="T770" t="s">
        <v>2252</v>
      </c>
      <c r="U770" t="s">
        <v>1</v>
      </c>
      <c r="V770" t="s">
        <v>2253</v>
      </c>
      <c r="W770">
        <v>-80.035247999999996</v>
      </c>
      <c r="X770">
        <v>40.396338999999998</v>
      </c>
      <c r="Y770">
        <v>1</v>
      </c>
    </row>
    <row r="771" spans="1:25" hidden="1" x14ac:dyDescent="0.2">
      <c r="A771">
        <v>4544272</v>
      </c>
      <c r="B771">
        <v>1</v>
      </c>
      <c r="C771" t="s">
        <v>2254</v>
      </c>
      <c r="D771" t="s">
        <v>1</v>
      </c>
      <c r="E771" t="s">
        <v>930</v>
      </c>
      <c r="F771">
        <v>-80.029998779300001</v>
      </c>
      <c r="G771">
        <v>40.459999084499998</v>
      </c>
      <c r="H771" s="8" t="s">
        <v>2254</v>
      </c>
      <c r="I771" t="s">
        <v>2255</v>
      </c>
      <c r="J771" s="3">
        <v>1</v>
      </c>
      <c r="K771" t="s">
        <v>2256</v>
      </c>
      <c r="L771" s="4">
        <v>1</v>
      </c>
      <c r="M771" t="s">
        <v>2256</v>
      </c>
      <c r="N771">
        <f t="shared" ref="N771:N828" si="49">IF((J771+L771=3),1,0)</f>
        <v>0</v>
      </c>
      <c r="P771">
        <f t="shared" ref="P771:P828" si="50">IF((J771+L771=4),1,0)</f>
        <v>0</v>
      </c>
      <c r="Q771">
        <f t="shared" ref="Q771:Q828" si="51">IF(J771=L771,1,0)</f>
        <v>1</v>
      </c>
      <c r="R771">
        <f t="shared" si="48"/>
        <v>1</v>
      </c>
      <c r="S771" t="s">
        <v>2257</v>
      </c>
      <c r="T771" t="s">
        <v>1539</v>
      </c>
      <c r="U771" t="s">
        <v>1</v>
      </c>
      <c r="V771" t="s">
        <v>1540</v>
      </c>
      <c r="W771">
        <v>-80.003135999999998</v>
      </c>
      <c r="X771">
        <v>40.448093</v>
      </c>
      <c r="Y771">
        <v>1</v>
      </c>
    </row>
    <row r="772" spans="1:25" hidden="1" x14ac:dyDescent="0.2">
      <c r="A772">
        <v>1270543</v>
      </c>
      <c r="B772">
        <v>1</v>
      </c>
      <c r="C772" t="s">
        <v>2258</v>
      </c>
      <c r="D772" t="s">
        <v>562</v>
      </c>
      <c r="E772" t="s">
        <v>1038</v>
      </c>
      <c r="F772">
        <v>-80.110000610399993</v>
      </c>
      <c r="G772">
        <v>40.709999084499998</v>
      </c>
      <c r="H772" s="8" t="s">
        <v>2258</v>
      </c>
      <c r="I772" t="s">
        <v>2259</v>
      </c>
      <c r="J772" s="3">
        <v>1</v>
      </c>
      <c r="K772" t="s">
        <v>2260</v>
      </c>
      <c r="L772" s="4">
        <v>1</v>
      </c>
      <c r="M772" t="s">
        <v>2260</v>
      </c>
      <c r="N772">
        <f t="shared" si="49"/>
        <v>0</v>
      </c>
      <c r="P772">
        <f t="shared" si="50"/>
        <v>0</v>
      </c>
      <c r="Q772">
        <f t="shared" si="51"/>
        <v>1</v>
      </c>
      <c r="R772">
        <f t="shared" si="48"/>
        <v>1</v>
      </c>
      <c r="S772" t="s">
        <v>2261</v>
      </c>
      <c r="T772" t="s">
        <v>2262</v>
      </c>
      <c r="U772" t="s">
        <v>2263</v>
      </c>
      <c r="V772" t="s">
        <v>2264</v>
      </c>
      <c r="W772">
        <v>-80.050003000000004</v>
      </c>
      <c r="X772">
        <v>40.684215999999999</v>
      </c>
      <c r="Y772">
        <v>1</v>
      </c>
    </row>
    <row r="773" spans="1:25" hidden="1" x14ac:dyDescent="0.2">
      <c r="A773">
        <v>11048712</v>
      </c>
      <c r="B773">
        <v>1</v>
      </c>
      <c r="C773" t="s">
        <v>2265</v>
      </c>
      <c r="D773" t="s">
        <v>1</v>
      </c>
      <c r="E773" t="s">
        <v>563</v>
      </c>
      <c r="F773">
        <v>-79.919998168899994</v>
      </c>
      <c r="G773">
        <v>40.430000305199997</v>
      </c>
      <c r="H773" s="8" t="s">
        <v>2265</v>
      </c>
      <c r="I773" t="s">
        <v>2266</v>
      </c>
      <c r="J773" s="3">
        <v>1</v>
      </c>
      <c r="K773" t="s">
        <v>2267</v>
      </c>
      <c r="L773" s="4">
        <v>1</v>
      </c>
      <c r="M773" t="s">
        <v>2267</v>
      </c>
      <c r="N773">
        <f t="shared" si="49"/>
        <v>0</v>
      </c>
      <c r="P773">
        <f t="shared" si="50"/>
        <v>0</v>
      </c>
      <c r="Q773">
        <f t="shared" si="51"/>
        <v>1</v>
      </c>
      <c r="R773">
        <f t="shared" si="48"/>
        <v>1</v>
      </c>
      <c r="S773" t="s">
        <v>2268</v>
      </c>
      <c r="T773" t="s">
        <v>2269</v>
      </c>
      <c r="U773" t="s">
        <v>1</v>
      </c>
      <c r="V773" t="s">
        <v>2270</v>
      </c>
      <c r="W773">
        <v>-79.922989000000001</v>
      </c>
      <c r="X773">
        <v>40.438274</v>
      </c>
      <c r="Y773">
        <v>1</v>
      </c>
    </row>
    <row r="774" spans="1:25" hidden="1" x14ac:dyDescent="0.2">
      <c r="A774">
        <v>18588421</v>
      </c>
      <c r="B774">
        <v>1</v>
      </c>
      <c r="C774" t="s">
        <v>2271</v>
      </c>
      <c r="D774" t="s">
        <v>1</v>
      </c>
      <c r="E774" t="s">
        <v>776</v>
      </c>
      <c r="F774">
        <v>-79.919998168899994</v>
      </c>
      <c r="G774">
        <v>40.430000305199997</v>
      </c>
      <c r="H774" s="8" t="s">
        <v>2271</v>
      </c>
      <c r="I774" t="s">
        <v>2272</v>
      </c>
      <c r="J774" s="3">
        <v>1</v>
      </c>
      <c r="K774" t="s">
        <v>2273</v>
      </c>
      <c r="L774" s="4">
        <v>1</v>
      </c>
      <c r="M774" t="s">
        <v>2273</v>
      </c>
      <c r="N774">
        <f t="shared" si="49"/>
        <v>0</v>
      </c>
      <c r="P774">
        <f t="shared" si="50"/>
        <v>0</v>
      </c>
      <c r="Q774">
        <f t="shared" si="51"/>
        <v>1</v>
      </c>
      <c r="R774">
        <f t="shared" si="48"/>
        <v>1</v>
      </c>
      <c r="S774" t="s">
        <v>2274</v>
      </c>
      <c r="T774" t="s">
        <v>2275</v>
      </c>
      <c r="U774" t="s">
        <v>2276</v>
      </c>
      <c r="V774" t="s">
        <v>2277</v>
      </c>
      <c r="W774">
        <v>-79.879409999999993</v>
      </c>
      <c r="X774">
        <v>40.488106000000002</v>
      </c>
      <c r="Y774">
        <v>1</v>
      </c>
    </row>
    <row r="775" spans="1:25" hidden="1" x14ac:dyDescent="0.2">
      <c r="A775">
        <v>18554626</v>
      </c>
      <c r="B775">
        <v>1</v>
      </c>
      <c r="C775" t="s">
        <v>2278</v>
      </c>
      <c r="D775" t="s">
        <v>1422</v>
      </c>
      <c r="E775" t="s">
        <v>1038</v>
      </c>
      <c r="F775">
        <v>-80.360000610399993</v>
      </c>
      <c r="G775">
        <v>40.700000762899997</v>
      </c>
      <c r="H775" s="8" t="s">
        <v>2278</v>
      </c>
      <c r="I775" t="s">
        <v>2279</v>
      </c>
      <c r="J775" s="3">
        <v>1</v>
      </c>
      <c r="K775" t="s">
        <v>2280</v>
      </c>
      <c r="L775" s="4">
        <v>1</v>
      </c>
      <c r="M775" t="s">
        <v>2280</v>
      </c>
      <c r="N775">
        <f t="shared" si="49"/>
        <v>0</v>
      </c>
      <c r="P775">
        <f t="shared" si="50"/>
        <v>0</v>
      </c>
      <c r="Q775">
        <f t="shared" si="51"/>
        <v>1</v>
      </c>
      <c r="R775">
        <f t="shared" si="48"/>
        <v>1</v>
      </c>
      <c r="S775" t="s">
        <v>2281</v>
      </c>
      <c r="T775" t="s">
        <v>2282</v>
      </c>
      <c r="U775" t="s">
        <v>2283</v>
      </c>
      <c r="V775" t="s">
        <v>2284</v>
      </c>
      <c r="W775">
        <v>-80.279769999999999</v>
      </c>
      <c r="X775">
        <v>40.698478999999999</v>
      </c>
      <c r="Y775">
        <v>1</v>
      </c>
    </row>
    <row r="776" spans="1:25" hidden="1" x14ac:dyDescent="0.2">
      <c r="A776">
        <v>7269632</v>
      </c>
      <c r="B776">
        <v>1</v>
      </c>
      <c r="C776" t="s">
        <v>2285</v>
      </c>
      <c r="D776" t="s">
        <v>2286</v>
      </c>
      <c r="E776" t="s">
        <v>1121</v>
      </c>
      <c r="F776">
        <v>-80.220001220699999</v>
      </c>
      <c r="G776">
        <v>40.240001678500001</v>
      </c>
      <c r="H776" s="8" t="s">
        <v>2285</v>
      </c>
      <c r="I776" t="s">
        <v>2287</v>
      </c>
      <c r="J776" s="3">
        <v>1</v>
      </c>
      <c r="K776" t="s">
        <v>2288</v>
      </c>
      <c r="L776" s="4">
        <v>1</v>
      </c>
      <c r="M776" t="s">
        <v>2288</v>
      </c>
      <c r="N776">
        <f t="shared" si="49"/>
        <v>0</v>
      </c>
      <c r="P776">
        <f t="shared" si="50"/>
        <v>0</v>
      </c>
      <c r="Q776">
        <f t="shared" si="51"/>
        <v>1</v>
      </c>
      <c r="R776">
        <f t="shared" si="48"/>
        <v>1</v>
      </c>
      <c r="S776" t="s">
        <v>2289</v>
      </c>
      <c r="T776" t="s">
        <v>2290</v>
      </c>
      <c r="U776" t="s">
        <v>2286</v>
      </c>
      <c r="V776" t="s">
        <v>2291</v>
      </c>
      <c r="W776">
        <v>0</v>
      </c>
      <c r="X776">
        <v>0</v>
      </c>
      <c r="Y776">
        <v>1</v>
      </c>
    </row>
    <row r="777" spans="1:25" hidden="1" x14ac:dyDescent="0.2">
      <c r="A777">
        <v>18314495</v>
      </c>
      <c r="B777">
        <v>1</v>
      </c>
      <c r="C777" t="s">
        <v>2292</v>
      </c>
      <c r="D777" t="s">
        <v>1</v>
      </c>
      <c r="E777" t="s">
        <v>642</v>
      </c>
      <c r="F777">
        <v>-80.040000915500002</v>
      </c>
      <c r="G777">
        <v>40.400001525900002</v>
      </c>
      <c r="H777" s="8" t="s">
        <v>2292</v>
      </c>
      <c r="I777" t="s">
        <v>2293</v>
      </c>
      <c r="J777" s="3">
        <v>1</v>
      </c>
      <c r="K777" t="s">
        <v>2294</v>
      </c>
      <c r="L777" s="4">
        <v>1</v>
      </c>
      <c r="M777" t="s">
        <v>2294</v>
      </c>
      <c r="N777">
        <f t="shared" si="49"/>
        <v>0</v>
      </c>
      <c r="P777">
        <f t="shared" si="50"/>
        <v>0</v>
      </c>
      <c r="Q777">
        <f t="shared" si="51"/>
        <v>1</v>
      </c>
      <c r="R777">
        <f t="shared" si="48"/>
        <v>1</v>
      </c>
      <c r="S777" t="s">
        <v>2295</v>
      </c>
      <c r="T777" t="s">
        <v>2296</v>
      </c>
      <c r="U777" t="s">
        <v>1</v>
      </c>
      <c r="V777" t="s">
        <v>2297</v>
      </c>
      <c r="W777">
        <v>-79.961594000000005</v>
      </c>
      <c r="X777">
        <v>40.469284000000002</v>
      </c>
      <c r="Y777">
        <v>1</v>
      </c>
    </row>
    <row r="778" spans="1:25" hidden="1" x14ac:dyDescent="0.2">
      <c r="A778">
        <v>2677502</v>
      </c>
      <c r="B778">
        <v>1</v>
      </c>
      <c r="C778" t="s">
        <v>2298</v>
      </c>
      <c r="D778" t="s">
        <v>1</v>
      </c>
      <c r="E778" t="s">
        <v>1005</v>
      </c>
      <c r="F778">
        <v>-79.930000305199997</v>
      </c>
      <c r="G778">
        <v>40.450000762899997</v>
      </c>
      <c r="H778" s="8" t="s">
        <v>2298</v>
      </c>
      <c r="I778" t="s">
        <v>2299</v>
      </c>
      <c r="J778" s="3">
        <v>1</v>
      </c>
      <c r="K778" t="s">
        <v>2300</v>
      </c>
      <c r="L778" s="4">
        <v>1</v>
      </c>
      <c r="M778" t="s">
        <v>2300</v>
      </c>
      <c r="N778">
        <f t="shared" si="49"/>
        <v>0</v>
      </c>
      <c r="P778">
        <f t="shared" si="50"/>
        <v>0</v>
      </c>
      <c r="Q778">
        <f t="shared" si="51"/>
        <v>1</v>
      </c>
      <c r="R778">
        <f t="shared" si="48"/>
        <v>1</v>
      </c>
      <c r="S778" t="s">
        <v>2301</v>
      </c>
      <c r="T778" t="s">
        <v>2302</v>
      </c>
      <c r="U778" t="s">
        <v>1</v>
      </c>
      <c r="V778" t="s">
        <v>2303</v>
      </c>
      <c r="W778">
        <v>-79.982803000000004</v>
      </c>
      <c r="X778">
        <v>40.429001</v>
      </c>
      <c r="Y778">
        <v>1</v>
      </c>
    </row>
    <row r="779" spans="1:25" hidden="1" x14ac:dyDescent="0.2">
      <c r="A779">
        <v>18619642</v>
      </c>
      <c r="B779">
        <v>1</v>
      </c>
      <c r="C779" t="s">
        <v>2304</v>
      </c>
      <c r="D779" t="s">
        <v>1</v>
      </c>
      <c r="E779" t="s">
        <v>1121</v>
      </c>
      <c r="F779">
        <v>-80.040000915500002</v>
      </c>
      <c r="G779">
        <v>40.400001525900002</v>
      </c>
      <c r="H779" s="8" t="s">
        <v>2304</v>
      </c>
      <c r="I779" t="s">
        <v>2305</v>
      </c>
      <c r="J779" s="3">
        <v>1</v>
      </c>
      <c r="K779" t="s">
        <v>2306</v>
      </c>
      <c r="L779" s="4">
        <v>1</v>
      </c>
      <c r="M779" t="s">
        <v>2306</v>
      </c>
      <c r="N779">
        <f t="shared" si="49"/>
        <v>0</v>
      </c>
      <c r="P779">
        <f t="shared" si="50"/>
        <v>0</v>
      </c>
      <c r="Q779">
        <f t="shared" si="51"/>
        <v>1</v>
      </c>
      <c r="R779">
        <f t="shared" si="48"/>
        <v>1</v>
      </c>
      <c r="S779" t="s">
        <v>2307</v>
      </c>
      <c r="T779" t="s">
        <v>146</v>
      </c>
      <c r="U779" t="s">
        <v>1</v>
      </c>
      <c r="V779" t="s">
        <v>2308</v>
      </c>
      <c r="W779">
        <v>-80.050438</v>
      </c>
      <c r="X779">
        <v>40.356955999999997</v>
      </c>
      <c r="Y779">
        <v>1</v>
      </c>
    </row>
    <row r="780" spans="1:25" hidden="1" x14ac:dyDescent="0.2">
      <c r="A780">
        <v>6468342</v>
      </c>
      <c r="B780">
        <v>1</v>
      </c>
      <c r="C780" t="s">
        <v>2309</v>
      </c>
      <c r="D780" t="s">
        <v>1</v>
      </c>
      <c r="E780" t="s">
        <v>930</v>
      </c>
      <c r="F780">
        <v>-79.949996948199995</v>
      </c>
      <c r="G780">
        <v>40.470001220699999</v>
      </c>
      <c r="H780" s="8" t="s">
        <v>2309</v>
      </c>
      <c r="I780" t="s">
        <v>2310</v>
      </c>
      <c r="J780" s="3">
        <v>1</v>
      </c>
      <c r="K780" t="s">
        <v>2311</v>
      </c>
      <c r="L780" s="4">
        <v>1</v>
      </c>
      <c r="M780" t="s">
        <v>2311</v>
      </c>
      <c r="N780">
        <f t="shared" si="49"/>
        <v>0</v>
      </c>
      <c r="P780">
        <f t="shared" si="50"/>
        <v>0</v>
      </c>
      <c r="Q780">
        <f t="shared" si="51"/>
        <v>1</v>
      </c>
      <c r="R780">
        <f t="shared" si="48"/>
        <v>1</v>
      </c>
      <c r="S780" t="s">
        <v>2312</v>
      </c>
      <c r="T780" t="s">
        <v>2313</v>
      </c>
      <c r="U780" t="s">
        <v>1</v>
      </c>
      <c r="V780" t="s">
        <v>2314</v>
      </c>
      <c r="W780">
        <v>-79.926734999999994</v>
      </c>
      <c r="X780">
        <v>40.460442</v>
      </c>
      <c r="Y780">
        <v>1</v>
      </c>
    </row>
    <row r="781" spans="1:25" hidden="1" x14ac:dyDescent="0.2">
      <c r="A781">
        <v>18262255</v>
      </c>
      <c r="B781">
        <v>1</v>
      </c>
      <c r="C781" t="s">
        <v>2315</v>
      </c>
      <c r="D781" t="s">
        <v>209</v>
      </c>
      <c r="E781" t="s">
        <v>592</v>
      </c>
      <c r="F781">
        <v>-80.059997558600003</v>
      </c>
      <c r="G781">
        <v>40.6199989319</v>
      </c>
      <c r="H781" s="8" t="s">
        <v>2315</v>
      </c>
      <c r="I781" t="s">
        <v>2316</v>
      </c>
      <c r="J781" s="3">
        <v>1</v>
      </c>
      <c r="K781" t="s">
        <v>2317</v>
      </c>
      <c r="L781" s="4">
        <v>1</v>
      </c>
      <c r="M781" t="s">
        <v>2317</v>
      </c>
      <c r="N781">
        <f t="shared" si="49"/>
        <v>0</v>
      </c>
      <c r="P781">
        <f t="shared" si="50"/>
        <v>0</v>
      </c>
      <c r="Q781">
        <f t="shared" si="51"/>
        <v>1</v>
      </c>
      <c r="R781">
        <f t="shared" si="48"/>
        <v>1</v>
      </c>
      <c r="S781" t="s">
        <v>2318</v>
      </c>
      <c r="T781" t="s">
        <v>390</v>
      </c>
      <c r="Y781">
        <v>1</v>
      </c>
    </row>
    <row r="782" spans="1:25" hidden="1" x14ac:dyDescent="0.2">
      <c r="A782">
        <v>16204522</v>
      </c>
      <c r="B782">
        <v>1</v>
      </c>
      <c r="C782" t="s">
        <v>2319</v>
      </c>
      <c r="D782" t="s">
        <v>1</v>
      </c>
      <c r="E782" t="s">
        <v>1392</v>
      </c>
      <c r="F782">
        <v>-79.919998168899994</v>
      </c>
      <c r="G782">
        <v>40.430000305199997</v>
      </c>
      <c r="H782" s="8" t="s">
        <v>2319</v>
      </c>
      <c r="I782" t="s">
        <v>2320</v>
      </c>
      <c r="J782" s="3">
        <v>1</v>
      </c>
      <c r="K782" t="s">
        <v>2321</v>
      </c>
      <c r="L782" s="4">
        <v>1</v>
      </c>
      <c r="M782" t="s">
        <v>2321</v>
      </c>
      <c r="N782">
        <f t="shared" si="49"/>
        <v>0</v>
      </c>
      <c r="P782">
        <f t="shared" si="50"/>
        <v>0</v>
      </c>
      <c r="Q782">
        <f t="shared" si="51"/>
        <v>1</v>
      </c>
      <c r="R782">
        <f t="shared" si="48"/>
        <v>1</v>
      </c>
      <c r="S782" t="s">
        <v>2322</v>
      </c>
      <c r="T782" t="s">
        <v>2323</v>
      </c>
      <c r="U782" t="s">
        <v>1</v>
      </c>
      <c r="V782" t="s">
        <v>2324</v>
      </c>
      <c r="W782">
        <v>-79.922531000000006</v>
      </c>
      <c r="X782">
        <v>40.438118000000003</v>
      </c>
      <c r="Y782">
        <v>1</v>
      </c>
    </row>
    <row r="783" spans="1:25" hidden="1" x14ac:dyDescent="0.2">
      <c r="A783">
        <v>18068252</v>
      </c>
      <c r="B783">
        <v>1</v>
      </c>
      <c r="C783" t="s">
        <v>2325</v>
      </c>
      <c r="D783" t="s">
        <v>1</v>
      </c>
      <c r="E783" t="s">
        <v>930</v>
      </c>
      <c r="F783">
        <v>-79.949996948199995</v>
      </c>
      <c r="G783">
        <v>40.439998626700003</v>
      </c>
      <c r="H783" s="8" t="s">
        <v>2325</v>
      </c>
      <c r="I783" t="s">
        <v>2326</v>
      </c>
      <c r="J783" s="3">
        <v>1</v>
      </c>
      <c r="K783" t="s">
        <v>2327</v>
      </c>
      <c r="L783" s="4">
        <v>1</v>
      </c>
      <c r="M783" t="s">
        <v>2327</v>
      </c>
      <c r="N783">
        <f t="shared" si="49"/>
        <v>0</v>
      </c>
      <c r="P783">
        <f t="shared" si="50"/>
        <v>0</v>
      </c>
      <c r="Q783">
        <f t="shared" si="51"/>
        <v>1</v>
      </c>
      <c r="R783">
        <f t="shared" si="48"/>
        <v>1</v>
      </c>
      <c r="S783" t="s">
        <v>2328</v>
      </c>
      <c r="T783" t="s">
        <v>2329</v>
      </c>
      <c r="U783" t="s">
        <v>1</v>
      </c>
      <c r="V783" t="s">
        <v>2330</v>
      </c>
      <c r="W783">
        <v>-79.923445000000001</v>
      </c>
      <c r="X783">
        <v>40.447242000000003</v>
      </c>
      <c r="Y783">
        <v>1</v>
      </c>
    </row>
    <row r="784" spans="1:25" hidden="1" x14ac:dyDescent="0.2">
      <c r="A784">
        <v>18549764</v>
      </c>
      <c r="B784">
        <v>1</v>
      </c>
      <c r="C784" t="s">
        <v>2331</v>
      </c>
      <c r="D784" t="s">
        <v>1</v>
      </c>
      <c r="E784" t="s">
        <v>1005</v>
      </c>
      <c r="F784">
        <v>-80.019996643100001</v>
      </c>
      <c r="G784">
        <v>40.470001220699999</v>
      </c>
      <c r="H784" s="8" t="s">
        <v>2331</v>
      </c>
      <c r="I784" t="s">
        <v>2332</v>
      </c>
      <c r="J784" s="3">
        <v>1</v>
      </c>
      <c r="K784" t="s">
        <v>2333</v>
      </c>
      <c r="L784" s="4">
        <v>1</v>
      </c>
      <c r="M784" t="s">
        <v>2333</v>
      </c>
      <c r="N784">
        <f t="shared" si="49"/>
        <v>0</v>
      </c>
      <c r="P784">
        <f t="shared" si="50"/>
        <v>0</v>
      </c>
      <c r="Q784">
        <f t="shared" si="51"/>
        <v>1</v>
      </c>
      <c r="R784">
        <f t="shared" si="48"/>
        <v>1</v>
      </c>
      <c r="S784" t="s">
        <v>2334</v>
      </c>
      <c r="T784" t="s">
        <v>2335</v>
      </c>
      <c r="U784" t="s">
        <v>1</v>
      </c>
      <c r="V784" t="s">
        <v>2336</v>
      </c>
      <c r="W784">
        <v>-79.940178000000003</v>
      </c>
      <c r="X784">
        <v>40.426186000000001</v>
      </c>
      <c r="Y784">
        <v>1</v>
      </c>
    </row>
    <row r="785" spans="1:25" hidden="1" x14ac:dyDescent="0.2">
      <c r="A785">
        <v>18664157</v>
      </c>
      <c r="B785">
        <v>1</v>
      </c>
      <c r="C785" t="s">
        <v>2337</v>
      </c>
      <c r="D785" t="s">
        <v>1</v>
      </c>
      <c r="E785" t="s">
        <v>1196</v>
      </c>
      <c r="F785">
        <v>-80.040000915500002</v>
      </c>
      <c r="G785">
        <v>40.3800010681</v>
      </c>
      <c r="H785" s="8" t="s">
        <v>2337</v>
      </c>
      <c r="I785" t="s">
        <v>2338</v>
      </c>
      <c r="J785" s="3">
        <v>1</v>
      </c>
      <c r="K785" t="s">
        <v>2339</v>
      </c>
      <c r="L785" s="4">
        <v>1</v>
      </c>
      <c r="M785" t="s">
        <v>2339</v>
      </c>
      <c r="N785">
        <f t="shared" si="49"/>
        <v>0</v>
      </c>
      <c r="P785">
        <f t="shared" si="50"/>
        <v>0</v>
      </c>
      <c r="Q785">
        <f t="shared" si="51"/>
        <v>1</v>
      </c>
      <c r="R785">
        <f t="shared" si="48"/>
        <v>1</v>
      </c>
      <c r="S785" t="s">
        <v>2340</v>
      </c>
      <c r="T785" t="s">
        <v>146</v>
      </c>
      <c r="U785" t="s">
        <v>737</v>
      </c>
      <c r="V785" t="s">
        <v>1569</v>
      </c>
      <c r="W785">
        <v>-80.050376999999997</v>
      </c>
      <c r="X785">
        <v>40.357619999999997</v>
      </c>
      <c r="Y785">
        <v>1</v>
      </c>
    </row>
    <row r="786" spans="1:25" hidden="1" x14ac:dyDescent="0.2">
      <c r="A786">
        <v>12893402</v>
      </c>
      <c r="B786">
        <v>1</v>
      </c>
      <c r="C786" t="s">
        <v>2341</v>
      </c>
      <c r="D786" t="s">
        <v>1069</v>
      </c>
      <c r="E786" t="s">
        <v>1121</v>
      </c>
      <c r="F786">
        <v>-79.760002136200001</v>
      </c>
      <c r="G786">
        <v>40.430000305199997</v>
      </c>
      <c r="H786" s="8" t="s">
        <v>2341</v>
      </c>
      <c r="I786" t="s">
        <v>2342</v>
      </c>
      <c r="J786" s="3">
        <v>1</v>
      </c>
      <c r="K786" t="s">
        <v>2343</v>
      </c>
      <c r="L786" s="4">
        <v>1</v>
      </c>
      <c r="M786" t="s">
        <v>2343</v>
      </c>
      <c r="N786">
        <f t="shared" si="49"/>
        <v>0</v>
      </c>
      <c r="P786">
        <f t="shared" si="50"/>
        <v>0</v>
      </c>
      <c r="Q786">
        <f t="shared" si="51"/>
        <v>1</v>
      </c>
      <c r="R786">
        <f t="shared" si="48"/>
        <v>1</v>
      </c>
      <c r="S786" t="s">
        <v>471</v>
      </c>
      <c r="T786" t="s">
        <v>2344</v>
      </c>
      <c r="U786" t="s">
        <v>1025</v>
      </c>
      <c r="V786" t="s">
        <v>2345</v>
      </c>
      <c r="W786">
        <v>-79.679419999999993</v>
      </c>
      <c r="X786">
        <v>40.426566999999999</v>
      </c>
      <c r="Y786">
        <v>1</v>
      </c>
    </row>
    <row r="787" spans="1:25" hidden="1" x14ac:dyDescent="0.2">
      <c r="A787">
        <v>1764586</v>
      </c>
      <c r="B787">
        <v>1</v>
      </c>
      <c r="C787" t="s">
        <v>2346</v>
      </c>
      <c r="D787" t="s">
        <v>1</v>
      </c>
      <c r="E787" t="s">
        <v>2</v>
      </c>
      <c r="F787">
        <v>-79.980003356899999</v>
      </c>
      <c r="G787">
        <v>40.450000762899997</v>
      </c>
      <c r="H787" s="8" t="s">
        <v>2346</v>
      </c>
      <c r="I787" t="s">
        <v>2347</v>
      </c>
      <c r="J787" s="3">
        <v>1</v>
      </c>
      <c r="K787" t="s">
        <v>2002</v>
      </c>
      <c r="L787" s="4">
        <v>1</v>
      </c>
      <c r="M787" t="s">
        <v>2002</v>
      </c>
      <c r="N787">
        <f t="shared" si="49"/>
        <v>0</v>
      </c>
      <c r="P787">
        <f t="shared" si="50"/>
        <v>0</v>
      </c>
      <c r="Q787">
        <f t="shared" si="51"/>
        <v>1</v>
      </c>
      <c r="R787">
        <f t="shared" si="48"/>
        <v>1</v>
      </c>
      <c r="S787" t="s">
        <v>2348</v>
      </c>
      <c r="T787" t="s">
        <v>914</v>
      </c>
      <c r="U787" t="s">
        <v>562</v>
      </c>
      <c r="V787" t="s">
        <v>915</v>
      </c>
      <c r="W787">
        <v>-80.110771</v>
      </c>
      <c r="X787">
        <v>40.684620000000002</v>
      </c>
      <c r="Y787">
        <v>1</v>
      </c>
    </row>
    <row r="788" spans="1:25" hidden="1" x14ac:dyDescent="0.2">
      <c r="A788">
        <v>3056852</v>
      </c>
      <c r="B788">
        <v>1</v>
      </c>
      <c r="C788" t="s">
        <v>2349</v>
      </c>
      <c r="D788" t="s">
        <v>1422</v>
      </c>
      <c r="E788" t="s">
        <v>613</v>
      </c>
      <c r="F788">
        <v>-80.360000610399993</v>
      </c>
      <c r="G788">
        <v>40.700000762899997</v>
      </c>
      <c r="H788" s="8" t="s">
        <v>2349</v>
      </c>
      <c r="I788" t="s">
        <v>2350</v>
      </c>
      <c r="J788" s="3">
        <v>1</v>
      </c>
      <c r="K788" t="s">
        <v>2351</v>
      </c>
      <c r="L788" s="4">
        <v>1</v>
      </c>
      <c r="M788" t="s">
        <v>2351</v>
      </c>
      <c r="N788">
        <f t="shared" si="49"/>
        <v>0</v>
      </c>
      <c r="P788">
        <f t="shared" si="50"/>
        <v>0</v>
      </c>
      <c r="Q788">
        <f t="shared" si="51"/>
        <v>1</v>
      </c>
      <c r="R788">
        <f t="shared" si="48"/>
        <v>1</v>
      </c>
      <c r="S788" t="s">
        <v>2352</v>
      </c>
      <c r="T788" t="s">
        <v>2353</v>
      </c>
      <c r="U788" t="s">
        <v>2354</v>
      </c>
      <c r="V788" t="s">
        <v>2355</v>
      </c>
      <c r="W788">
        <v>-80.425309999999996</v>
      </c>
      <c r="X788">
        <v>40.503017</v>
      </c>
      <c r="Y788">
        <v>1</v>
      </c>
    </row>
    <row r="789" spans="1:25" hidden="1" x14ac:dyDescent="0.2">
      <c r="A789">
        <v>10735312</v>
      </c>
      <c r="B789">
        <v>1</v>
      </c>
      <c r="C789" t="s">
        <v>2356</v>
      </c>
      <c r="D789" t="s">
        <v>1</v>
      </c>
      <c r="E789" t="s">
        <v>930</v>
      </c>
      <c r="F789">
        <v>-79.949996948199995</v>
      </c>
      <c r="G789">
        <v>40.439998626700003</v>
      </c>
      <c r="H789" s="8" t="s">
        <v>2356</v>
      </c>
      <c r="I789" t="s">
        <v>2357</v>
      </c>
      <c r="J789" s="3">
        <v>1</v>
      </c>
      <c r="K789" t="s">
        <v>2358</v>
      </c>
      <c r="L789" s="4">
        <v>1</v>
      </c>
      <c r="M789" t="s">
        <v>2358</v>
      </c>
      <c r="N789">
        <f t="shared" si="49"/>
        <v>0</v>
      </c>
      <c r="P789">
        <f t="shared" si="50"/>
        <v>0</v>
      </c>
      <c r="Q789">
        <f t="shared" si="51"/>
        <v>1</v>
      </c>
      <c r="R789">
        <f t="shared" si="48"/>
        <v>1</v>
      </c>
      <c r="S789" t="s">
        <v>2359</v>
      </c>
      <c r="T789" t="s">
        <v>2360</v>
      </c>
      <c r="U789" t="s">
        <v>1</v>
      </c>
      <c r="V789" t="s">
        <v>2361</v>
      </c>
      <c r="W789">
        <v>-79.949150000000003</v>
      </c>
      <c r="X789">
        <v>40.445521999999997</v>
      </c>
      <c r="Y789">
        <v>1</v>
      </c>
    </row>
    <row r="790" spans="1:25" hidden="1" x14ac:dyDescent="0.2">
      <c r="A790">
        <v>18728140</v>
      </c>
      <c r="B790">
        <v>1</v>
      </c>
      <c r="C790" t="s">
        <v>2362</v>
      </c>
      <c r="D790" t="s">
        <v>1422</v>
      </c>
      <c r="E790" t="s">
        <v>1121</v>
      </c>
      <c r="F790">
        <v>-80.360000610399993</v>
      </c>
      <c r="G790">
        <v>40.700000762899997</v>
      </c>
      <c r="H790" s="8" t="s">
        <v>2362</v>
      </c>
      <c r="I790" t="s">
        <v>2363</v>
      </c>
      <c r="J790" s="3">
        <v>1</v>
      </c>
      <c r="K790" t="s">
        <v>2364</v>
      </c>
      <c r="L790" s="4">
        <v>1</v>
      </c>
      <c r="M790" t="s">
        <v>2364</v>
      </c>
      <c r="N790">
        <f t="shared" si="49"/>
        <v>0</v>
      </c>
      <c r="P790">
        <f t="shared" si="50"/>
        <v>0</v>
      </c>
      <c r="Q790">
        <f t="shared" si="51"/>
        <v>1</v>
      </c>
      <c r="R790">
        <f t="shared" si="48"/>
        <v>1</v>
      </c>
      <c r="S790" t="s">
        <v>2365</v>
      </c>
      <c r="T790" t="s">
        <v>146</v>
      </c>
      <c r="U790" t="s">
        <v>1831</v>
      </c>
      <c r="V790" t="s">
        <v>2366</v>
      </c>
      <c r="W790">
        <v>-80.309760999999995</v>
      </c>
      <c r="X790">
        <v>40.680405</v>
      </c>
      <c r="Y790">
        <v>1</v>
      </c>
    </row>
    <row r="791" spans="1:25" hidden="1" x14ac:dyDescent="0.2">
      <c r="A791">
        <v>303820</v>
      </c>
      <c r="B791">
        <v>1</v>
      </c>
      <c r="C791" t="s">
        <v>2367</v>
      </c>
      <c r="D791" t="s">
        <v>1</v>
      </c>
      <c r="E791" t="s">
        <v>1859</v>
      </c>
      <c r="F791">
        <v>-79.949996948199995</v>
      </c>
      <c r="G791">
        <v>40.439998626700003</v>
      </c>
      <c r="H791" s="8" t="s">
        <v>2367</v>
      </c>
      <c r="I791" t="s">
        <v>2368</v>
      </c>
      <c r="J791" s="3">
        <v>1</v>
      </c>
      <c r="K791" t="s">
        <v>2369</v>
      </c>
      <c r="L791" s="4">
        <v>1</v>
      </c>
      <c r="M791" t="s">
        <v>2369</v>
      </c>
      <c r="N791">
        <f t="shared" si="49"/>
        <v>0</v>
      </c>
      <c r="P791">
        <f t="shared" si="50"/>
        <v>0</v>
      </c>
      <c r="Q791">
        <f t="shared" si="51"/>
        <v>1</v>
      </c>
      <c r="R791">
        <f t="shared" si="48"/>
        <v>1</v>
      </c>
      <c r="S791" t="s">
        <v>2370</v>
      </c>
      <c r="T791" t="s">
        <v>2371</v>
      </c>
      <c r="U791" t="s">
        <v>1</v>
      </c>
      <c r="V791" t="s">
        <v>2372</v>
      </c>
      <c r="W791">
        <v>-79.941635000000005</v>
      </c>
      <c r="X791">
        <v>40.456040000000002</v>
      </c>
      <c r="Y791">
        <v>1</v>
      </c>
    </row>
    <row r="792" spans="1:25" hidden="1" x14ac:dyDescent="0.2">
      <c r="A792">
        <v>6926022</v>
      </c>
      <c r="B792">
        <v>1</v>
      </c>
      <c r="C792" t="s">
        <v>2373</v>
      </c>
      <c r="D792" t="s">
        <v>1</v>
      </c>
      <c r="E792" t="s">
        <v>613</v>
      </c>
      <c r="F792">
        <v>-79.930000305199997</v>
      </c>
      <c r="G792">
        <v>40.400001525900002</v>
      </c>
      <c r="H792" s="8" t="s">
        <v>2373</v>
      </c>
      <c r="I792" t="s">
        <v>2374</v>
      </c>
      <c r="J792" s="3">
        <v>1</v>
      </c>
      <c r="K792" t="s">
        <v>2375</v>
      </c>
      <c r="L792" s="4">
        <v>1</v>
      </c>
      <c r="M792" t="s">
        <v>2375</v>
      </c>
      <c r="N792">
        <f t="shared" si="49"/>
        <v>0</v>
      </c>
      <c r="P792">
        <f t="shared" si="50"/>
        <v>0</v>
      </c>
      <c r="Q792">
        <f t="shared" si="51"/>
        <v>1</v>
      </c>
      <c r="R792">
        <f t="shared" si="48"/>
        <v>1</v>
      </c>
      <c r="S792" t="s">
        <v>2376</v>
      </c>
      <c r="T792" t="s">
        <v>2377</v>
      </c>
      <c r="U792" t="s">
        <v>1020</v>
      </c>
      <c r="V792" t="s">
        <v>2378</v>
      </c>
      <c r="W792">
        <v>-80.094559000000004</v>
      </c>
      <c r="X792">
        <v>40.382365999999998</v>
      </c>
      <c r="Y792">
        <v>1</v>
      </c>
    </row>
    <row r="793" spans="1:25" hidden="1" x14ac:dyDescent="0.2">
      <c r="A793">
        <v>13043382</v>
      </c>
      <c r="B793">
        <v>1</v>
      </c>
      <c r="C793" t="s">
        <v>2379</v>
      </c>
      <c r="D793" t="s">
        <v>1</v>
      </c>
      <c r="E793" t="s">
        <v>930</v>
      </c>
      <c r="F793">
        <v>-79.989997863799999</v>
      </c>
      <c r="G793">
        <v>40.450000762899997</v>
      </c>
      <c r="H793" s="8" t="s">
        <v>2379</v>
      </c>
      <c r="I793" t="s">
        <v>2380</v>
      </c>
      <c r="J793" s="3">
        <v>1</v>
      </c>
      <c r="K793" t="s">
        <v>2381</v>
      </c>
      <c r="L793" s="4">
        <v>1</v>
      </c>
      <c r="M793" t="s">
        <v>2381</v>
      </c>
      <c r="N793">
        <f t="shared" si="49"/>
        <v>0</v>
      </c>
      <c r="P793">
        <f t="shared" si="50"/>
        <v>0</v>
      </c>
      <c r="Q793">
        <f t="shared" si="51"/>
        <v>1</v>
      </c>
      <c r="R793">
        <f t="shared" si="48"/>
        <v>1</v>
      </c>
      <c r="S793" t="s">
        <v>2382</v>
      </c>
      <c r="T793" t="s">
        <v>2383</v>
      </c>
      <c r="U793" t="s">
        <v>1</v>
      </c>
      <c r="V793" t="s">
        <v>2384</v>
      </c>
      <c r="W793">
        <v>-79.997710999999995</v>
      </c>
      <c r="X793">
        <v>40.440193000000001</v>
      </c>
      <c r="Y793">
        <v>1</v>
      </c>
    </row>
    <row r="794" spans="1:25" hidden="1" x14ac:dyDescent="0.2">
      <c r="A794">
        <v>1816691</v>
      </c>
      <c r="B794">
        <v>1</v>
      </c>
      <c r="C794" t="s">
        <v>2385</v>
      </c>
      <c r="D794" t="s">
        <v>1</v>
      </c>
      <c r="E794" t="s">
        <v>1121</v>
      </c>
      <c r="F794">
        <v>-79.919998168899994</v>
      </c>
      <c r="G794">
        <v>40.470001220699999</v>
      </c>
      <c r="H794" s="8" t="s">
        <v>2385</v>
      </c>
      <c r="I794" t="s">
        <v>2386</v>
      </c>
      <c r="J794" s="3">
        <v>1</v>
      </c>
      <c r="K794" t="s">
        <v>2387</v>
      </c>
      <c r="L794" s="4">
        <v>1</v>
      </c>
      <c r="M794" t="s">
        <v>2387</v>
      </c>
      <c r="N794">
        <f t="shared" si="49"/>
        <v>0</v>
      </c>
      <c r="P794">
        <f t="shared" si="50"/>
        <v>0</v>
      </c>
      <c r="Q794">
        <f t="shared" si="51"/>
        <v>1</v>
      </c>
      <c r="R794">
        <f t="shared" si="48"/>
        <v>1</v>
      </c>
      <c r="S794" t="s">
        <v>2388</v>
      </c>
      <c r="T794" t="s">
        <v>2389</v>
      </c>
      <c r="U794" t="s">
        <v>31</v>
      </c>
      <c r="V794" t="s">
        <v>2390</v>
      </c>
      <c r="W794">
        <v>-79.94426</v>
      </c>
      <c r="X794">
        <v>40.603470000000002</v>
      </c>
      <c r="Y794">
        <v>1</v>
      </c>
    </row>
    <row r="795" spans="1:25" hidden="1" x14ac:dyDescent="0.2">
      <c r="A795">
        <v>18528433</v>
      </c>
      <c r="B795">
        <v>1</v>
      </c>
      <c r="C795" t="s">
        <v>2391</v>
      </c>
      <c r="D795" t="s">
        <v>1</v>
      </c>
      <c r="E795" t="s">
        <v>642</v>
      </c>
      <c r="F795">
        <v>-79.949996948199995</v>
      </c>
      <c r="G795">
        <v>40.470001220699999</v>
      </c>
      <c r="H795" s="8" t="s">
        <v>2391</v>
      </c>
      <c r="I795" t="s">
        <v>2392</v>
      </c>
      <c r="J795" s="3">
        <v>1</v>
      </c>
      <c r="K795" t="s">
        <v>2393</v>
      </c>
      <c r="L795" s="4">
        <v>1</v>
      </c>
      <c r="M795" t="s">
        <v>2393</v>
      </c>
      <c r="N795">
        <f t="shared" si="49"/>
        <v>0</v>
      </c>
      <c r="P795">
        <f t="shared" si="50"/>
        <v>0</v>
      </c>
      <c r="Q795">
        <f t="shared" si="51"/>
        <v>1</v>
      </c>
      <c r="R795">
        <f t="shared" si="48"/>
        <v>1</v>
      </c>
      <c r="S795" t="s">
        <v>2394</v>
      </c>
      <c r="T795" t="s">
        <v>390</v>
      </c>
      <c r="Y795">
        <v>1</v>
      </c>
    </row>
    <row r="796" spans="1:25" hidden="1" x14ac:dyDescent="0.2">
      <c r="A796">
        <v>9759622</v>
      </c>
      <c r="B796">
        <v>1</v>
      </c>
      <c r="C796" t="s">
        <v>2395</v>
      </c>
      <c r="D796" t="s">
        <v>1</v>
      </c>
      <c r="E796" t="s">
        <v>1704</v>
      </c>
      <c r="F796">
        <v>-79.949996948199995</v>
      </c>
      <c r="G796">
        <v>40.439998626700003</v>
      </c>
      <c r="H796" s="8" t="s">
        <v>2395</v>
      </c>
      <c r="I796" t="s">
        <v>2396</v>
      </c>
      <c r="J796" s="3">
        <v>1</v>
      </c>
      <c r="K796" t="s">
        <v>2397</v>
      </c>
      <c r="L796" s="4">
        <v>1</v>
      </c>
      <c r="M796" t="s">
        <v>2397</v>
      </c>
      <c r="N796">
        <f t="shared" si="49"/>
        <v>0</v>
      </c>
      <c r="P796">
        <f t="shared" si="50"/>
        <v>0</v>
      </c>
      <c r="Q796">
        <f t="shared" si="51"/>
        <v>1</v>
      </c>
      <c r="R796">
        <f t="shared" si="48"/>
        <v>1</v>
      </c>
      <c r="S796" t="s">
        <v>2398</v>
      </c>
      <c r="T796" t="s">
        <v>154</v>
      </c>
      <c r="U796" t="s">
        <v>1</v>
      </c>
      <c r="V796" t="s">
        <v>155</v>
      </c>
      <c r="W796">
        <v>-79.947379999999995</v>
      </c>
      <c r="X796">
        <v>40.439166999999998</v>
      </c>
      <c r="Y796">
        <v>1</v>
      </c>
    </row>
    <row r="797" spans="1:25" hidden="1" x14ac:dyDescent="0.2">
      <c r="A797">
        <v>18288294</v>
      </c>
      <c r="B797">
        <v>1</v>
      </c>
      <c r="C797" t="s">
        <v>2399</v>
      </c>
      <c r="D797" t="s">
        <v>1</v>
      </c>
      <c r="E797" t="s">
        <v>1196</v>
      </c>
      <c r="F797">
        <v>-79.889999389600007</v>
      </c>
      <c r="G797">
        <v>40.430000305199997</v>
      </c>
      <c r="H797" s="8" t="s">
        <v>2399</v>
      </c>
      <c r="I797" t="s">
        <v>2400</v>
      </c>
      <c r="J797" s="3">
        <v>1</v>
      </c>
      <c r="K797" t="s">
        <v>2401</v>
      </c>
      <c r="L797" s="4">
        <v>1</v>
      </c>
      <c r="M797" t="s">
        <v>2401</v>
      </c>
      <c r="N797">
        <f t="shared" si="49"/>
        <v>0</v>
      </c>
      <c r="P797">
        <f t="shared" si="50"/>
        <v>0</v>
      </c>
      <c r="Q797">
        <f t="shared" si="51"/>
        <v>1</v>
      </c>
      <c r="R797">
        <f t="shared" si="48"/>
        <v>1</v>
      </c>
      <c r="S797" t="s">
        <v>2402</v>
      </c>
      <c r="T797" t="s">
        <v>1088</v>
      </c>
      <c r="U797" t="s">
        <v>1</v>
      </c>
      <c r="V797" t="s">
        <v>2403</v>
      </c>
      <c r="W797">
        <v>-79.998610999999997</v>
      </c>
      <c r="X797">
        <v>40.442883000000002</v>
      </c>
      <c r="Y797">
        <v>1</v>
      </c>
    </row>
    <row r="798" spans="1:25" x14ac:dyDescent="0.2">
      <c r="A798">
        <v>12054692</v>
      </c>
      <c r="B798">
        <v>1</v>
      </c>
      <c r="C798" t="s">
        <v>2404</v>
      </c>
      <c r="D798" t="s">
        <v>1</v>
      </c>
      <c r="E798" t="s">
        <v>930</v>
      </c>
      <c r="F798">
        <v>-79.980003356899999</v>
      </c>
      <c r="G798">
        <v>40.419998168900001</v>
      </c>
      <c r="H798" s="8" t="s">
        <v>2404</v>
      </c>
      <c r="I798" t="s">
        <v>2405</v>
      </c>
      <c r="J798" s="3">
        <v>2</v>
      </c>
      <c r="K798" t="s">
        <v>2406</v>
      </c>
      <c r="L798" s="4">
        <v>1</v>
      </c>
      <c r="M798" t="s">
        <v>2406</v>
      </c>
      <c r="N798">
        <f t="shared" si="49"/>
        <v>1</v>
      </c>
      <c r="O798" s="10">
        <v>1</v>
      </c>
      <c r="P798">
        <f t="shared" si="50"/>
        <v>0</v>
      </c>
      <c r="Q798">
        <f t="shared" si="51"/>
        <v>0</v>
      </c>
      <c r="R798">
        <f t="shared" si="48"/>
        <v>1</v>
      </c>
      <c r="S798" t="s">
        <v>2407</v>
      </c>
      <c r="T798" t="s">
        <v>2408</v>
      </c>
      <c r="U798" t="s">
        <v>2409</v>
      </c>
      <c r="V798" t="s">
        <v>2410</v>
      </c>
      <c r="W798">
        <v>-79.803023999999994</v>
      </c>
      <c r="X798">
        <v>40.273411000000003</v>
      </c>
      <c r="Y798">
        <v>1</v>
      </c>
    </row>
    <row r="799" spans="1:25" hidden="1" x14ac:dyDescent="0.2">
      <c r="A799">
        <v>302192</v>
      </c>
      <c r="B799">
        <v>1</v>
      </c>
      <c r="C799" t="s">
        <v>2411</v>
      </c>
      <c r="D799" t="s">
        <v>1</v>
      </c>
      <c r="E799" t="s">
        <v>883</v>
      </c>
      <c r="F799">
        <v>-79.980003356899999</v>
      </c>
      <c r="G799">
        <v>40.5</v>
      </c>
      <c r="H799" s="8" t="s">
        <v>2411</v>
      </c>
      <c r="I799" t="s">
        <v>2412</v>
      </c>
      <c r="J799" s="3">
        <v>1</v>
      </c>
      <c r="K799" t="s">
        <v>2413</v>
      </c>
      <c r="L799" s="4">
        <v>1</v>
      </c>
      <c r="M799" t="s">
        <v>2413</v>
      </c>
      <c r="N799">
        <f t="shared" si="49"/>
        <v>0</v>
      </c>
      <c r="P799">
        <f t="shared" si="50"/>
        <v>0</v>
      </c>
      <c r="Q799">
        <f t="shared" si="51"/>
        <v>1</v>
      </c>
      <c r="R799">
        <f t="shared" si="48"/>
        <v>1</v>
      </c>
      <c r="S799" t="s">
        <v>249</v>
      </c>
      <c r="T799" t="s">
        <v>136</v>
      </c>
      <c r="U799" t="s">
        <v>1</v>
      </c>
      <c r="V799" t="s">
        <v>904</v>
      </c>
      <c r="W799">
        <v>-80.110609999999994</v>
      </c>
      <c r="X799">
        <v>40.336674000000002</v>
      </c>
      <c r="Y799">
        <v>1</v>
      </c>
    </row>
    <row r="800" spans="1:25" hidden="1" x14ac:dyDescent="0.2">
      <c r="A800">
        <v>6504092</v>
      </c>
      <c r="B800">
        <v>1</v>
      </c>
      <c r="C800" t="s">
        <v>2414</v>
      </c>
      <c r="D800" t="s">
        <v>1</v>
      </c>
      <c r="E800" t="s">
        <v>1038</v>
      </c>
      <c r="F800">
        <v>-79.980003356899999</v>
      </c>
      <c r="G800">
        <v>40.419998168900001</v>
      </c>
      <c r="H800" s="8" t="s">
        <v>2414</v>
      </c>
      <c r="I800" t="s">
        <v>2415</v>
      </c>
      <c r="J800" s="3">
        <v>1</v>
      </c>
      <c r="K800" t="s">
        <v>2416</v>
      </c>
      <c r="L800" s="4">
        <v>1</v>
      </c>
      <c r="M800" t="s">
        <v>2416</v>
      </c>
      <c r="N800">
        <f t="shared" si="49"/>
        <v>0</v>
      </c>
      <c r="P800">
        <f t="shared" si="50"/>
        <v>0</v>
      </c>
      <c r="Q800">
        <f t="shared" si="51"/>
        <v>1</v>
      </c>
      <c r="R800">
        <f t="shared" si="48"/>
        <v>1</v>
      </c>
      <c r="S800" t="s">
        <v>2417</v>
      </c>
      <c r="T800" t="s">
        <v>26</v>
      </c>
      <c r="U800" t="s">
        <v>1</v>
      </c>
      <c r="V800" t="s">
        <v>27</v>
      </c>
      <c r="W800">
        <v>-79.982551999999998</v>
      </c>
      <c r="X800">
        <v>40.428871000000001</v>
      </c>
      <c r="Y800">
        <v>1</v>
      </c>
    </row>
    <row r="801" spans="1:25" hidden="1" x14ac:dyDescent="0.2">
      <c r="A801">
        <v>18579083</v>
      </c>
      <c r="B801">
        <v>1</v>
      </c>
      <c r="C801" t="s">
        <v>2418</v>
      </c>
      <c r="D801" t="s">
        <v>1</v>
      </c>
      <c r="E801" t="s">
        <v>776</v>
      </c>
      <c r="F801">
        <v>-80.010002136200001</v>
      </c>
      <c r="G801">
        <v>40.439998626700003</v>
      </c>
      <c r="H801" s="8" t="s">
        <v>2418</v>
      </c>
      <c r="I801" t="s">
        <v>2419</v>
      </c>
      <c r="J801" s="3">
        <v>1</v>
      </c>
      <c r="K801" t="s">
        <v>2420</v>
      </c>
      <c r="L801" s="4">
        <v>1</v>
      </c>
      <c r="M801" t="s">
        <v>2420</v>
      </c>
      <c r="N801">
        <f t="shared" si="49"/>
        <v>0</v>
      </c>
      <c r="P801">
        <f t="shared" si="50"/>
        <v>0</v>
      </c>
      <c r="Q801">
        <f t="shared" si="51"/>
        <v>1</v>
      </c>
      <c r="R801">
        <f t="shared" si="48"/>
        <v>1</v>
      </c>
      <c r="S801" t="s">
        <v>2421</v>
      </c>
      <c r="T801" t="s">
        <v>2422</v>
      </c>
      <c r="U801" t="s">
        <v>1</v>
      </c>
      <c r="V801" t="s">
        <v>789</v>
      </c>
      <c r="W801">
        <v>-79.909981000000002</v>
      </c>
      <c r="X801">
        <v>40.457625999999998</v>
      </c>
      <c r="Y801">
        <v>1</v>
      </c>
    </row>
    <row r="802" spans="1:25" hidden="1" x14ac:dyDescent="0.2">
      <c r="A802">
        <v>1634442</v>
      </c>
      <c r="B802">
        <v>1</v>
      </c>
      <c r="C802" t="s">
        <v>2423</v>
      </c>
      <c r="D802" t="s">
        <v>1</v>
      </c>
      <c r="E802" t="s">
        <v>883</v>
      </c>
      <c r="F802">
        <v>-80.059997558600003</v>
      </c>
      <c r="G802">
        <v>40.3600006104</v>
      </c>
      <c r="H802" s="8" t="s">
        <v>2423</v>
      </c>
      <c r="I802" t="s">
        <v>2424</v>
      </c>
      <c r="J802" s="3">
        <v>1</v>
      </c>
      <c r="K802" t="s">
        <v>2425</v>
      </c>
      <c r="L802" s="4">
        <v>1</v>
      </c>
      <c r="M802" t="s">
        <v>2425</v>
      </c>
      <c r="N802">
        <f t="shared" si="49"/>
        <v>0</v>
      </c>
      <c r="P802">
        <f t="shared" si="50"/>
        <v>0</v>
      </c>
      <c r="Q802">
        <f t="shared" si="51"/>
        <v>1</v>
      </c>
      <c r="R802">
        <f t="shared" si="48"/>
        <v>1</v>
      </c>
      <c r="S802" t="s">
        <v>471</v>
      </c>
      <c r="T802" t="s">
        <v>2426</v>
      </c>
      <c r="U802" t="s">
        <v>2427</v>
      </c>
      <c r="V802" t="s">
        <v>753</v>
      </c>
      <c r="W802">
        <v>-80.074104000000005</v>
      </c>
      <c r="X802">
        <v>40.335746999999998</v>
      </c>
      <c r="Y802">
        <v>1</v>
      </c>
    </row>
    <row r="803" spans="1:25" hidden="1" x14ac:dyDescent="0.2">
      <c r="A803">
        <v>18714757</v>
      </c>
      <c r="B803">
        <v>1</v>
      </c>
      <c r="C803" t="s">
        <v>2428</v>
      </c>
      <c r="D803" t="s">
        <v>1</v>
      </c>
      <c r="E803" t="s">
        <v>2</v>
      </c>
      <c r="F803">
        <v>-79.949996948199995</v>
      </c>
      <c r="G803">
        <v>40.470001220699999</v>
      </c>
      <c r="H803" s="8" t="s">
        <v>2428</v>
      </c>
      <c r="I803" t="s">
        <v>2429</v>
      </c>
      <c r="J803" s="3">
        <v>1</v>
      </c>
      <c r="K803" t="s">
        <v>2430</v>
      </c>
      <c r="L803" s="4">
        <v>1</v>
      </c>
      <c r="M803" t="s">
        <v>2430</v>
      </c>
      <c r="N803">
        <f t="shared" si="49"/>
        <v>0</v>
      </c>
      <c r="P803">
        <f t="shared" si="50"/>
        <v>0</v>
      </c>
      <c r="Q803">
        <f t="shared" si="51"/>
        <v>1</v>
      </c>
      <c r="R803">
        <f t="shared" si="48"/>
        <v>1</v>
      </c>
      <c r="S803" t="s">
        <v>2431</v>
      </c>
      <c r="T803" t="s">
        <v>350</v>
      </c>
      <c r="U803" t="s">
        <v>1</v>
      </c>
      <c r="V803" t="s">
        <v>2432</v>
      </c>
      <c r="W803">
        <v>-79.981834000000006</v>
      </c>
      <c r="X803">
        <v>40.416040000000002</v>
      </c>
      <c r="Y803">
        <v>1</v>
      </c>
    </row>
    <row r="804" spans="1:25" hidden="1" x14ac:dyDescent="0.2">
      <c r="A804">
        <v>16925632</v>
      </c>
      <c r="B804">
        <v>1</v>
      </c>
      <c r="C804" t="s">
        <v>2433</v>
      </c>
      <c r="D804" t="s">
        <v>1</v>
      </c>
      <c r="E804" t="s">
        <v>730</v>
      </c>
      <c r="F804">
        <v>-80.040000915500002</v>
      </c>
      <c r="G804">
        <v>40.549999237100003</v>
      </c>
      <c r="H804" s="8" t="s">
        <v>2433</v>
      </c>
      <c r="I804" t="s">
        <v>2434</v>
      </c>
      <c r="J804" s="3">
        <v>1</v>
      </c>
      <c r="K804" t="s">
        <v>2435</v>
      </c>
      <c r="L804" s="4">
        <v>1</v>
      </c>
      <c r="M804" t="s">
        <v>2435</v>
      </c>
      <c r="N804">
        <f t="shared" si="49"/>
        <v>0</v>
      </c>
      <c r="P804">
        <f t="shared" si="50"/>
        <v>0</v>
      </c>
      <c r="Q804">
        <f t="shared" si="51"/>
        <v>1</v>
      </c>
      <c r="R804">
        <f t="shared" si="48"/>
        <v>1</v>
      </c>
      <c r="S804" t="s">
        <v>2436</v>
      </c>
      <c r="T804" t="s">
        <v>2437</v>
      </c>
      <c r="U804" t="s">
        <v>31</v>
      </c>
      <c r="V804" t="s">
        <v>2438</v>
      </c>
      <c r="W804">
        <v>-79.948813999999999</v>
      </c>
      <c r="X804">
        <v>40.595019999999998</v>
      </c>
      <c r="Y804">
        <v>1</v>
      </c>
    </row>
    <row r="805" spans="1:25" hidden="1" x14ac:dyDescent="0.2">
      <c r="A805">
        <v>9497212</v>
      </c>
      <c r="B805">
        <v>1</v>
      </c>
      <c r="C805" t="s">
        <v>2439</v>
      </c>
      <c r="D805" t="s">
        <v>1</v>
      </c>
      <c r="E805" t="s">
        <v>2440</v>
      </c>
      <c r="F805">
        <v>-79.949996948199995</v>
      </c>
      <c r="G805">
        <v>40.470001220699999</v>
      </c>
      <c r="H805" s="8" t="s">
        <v>2439</v>
      </c>
      <c r="I805" t="s">
        <v>2441</v>
      </c>
      <c r="J805" s="3">
        <v>1</v>
      </c>
      <c r="K805" t="s">
        <v>2442</v>
      </c>
      <c r="L805" s="4">
        <v>1</v>
      </c>
      <c r="M805" t="s">
        <v>2442</v>
      </c>
      <c r="N805">
        <f t="shared" si="49"/>
        <v>0</v>
      </c>
      <c r="P805">
        <f t="shared" si="50"/>
        <v>0</v>
      </c>
      <c r="Q805">
        <f t="shared" si="51"/>
        <v>1</v>
      </c>
      <c r="R805">
        <f t="shared" si="48"/>
        <v>1</v>
      </c>
      <c r="S805" t="s">
        <v>2443</v>
      </c>
      <c r="T805" t="s">
        <v>2444</v>
      </c>
      <c r="U805" t="s">
        <v>1519</v>
      </c>
      <c r="V805" t="s">
        <v>2445</v>
      </c>
      <c r="W805">
        <v>-79.846339999999998</v>
      </c>
      <c r="X805">
        <v>40.517940000000003</v>
      </c>
      <c r="Y805">
        <v>1</v>
      </c>
    </row>
    <row r="806" spans="1:25" hidden="1" x14ac:dyDescent="0.2">
      <c r="A806">
        <v>1792120</v>
      </c>
      <c r="B806">
        <v>1</v>
      </c>
      <c r="C806" t="s">
        <v>2446</v>
      </c>
      <c r="D806" t="s">
        <v>1</v>
      </c>
      <c r="E806" t="s">
        <v>930</v>
      </c>
      <c r="F806">
        <v>-80.029998779300001</v>
      </c>
      <c r="G806">
        <v>40.459999084499998</v>
      </c>
      <c r="H806" s="8" t="s">
        <v>2446</v>
      </c>
      <c r="I806" t="s">
        <v>2447</v>
      </c>
      <c r="J806" s="3">
        <v>1</v>
      </c>
      <c r="K806" t="s">
        <v>2448</v>
      </c>
      <c r="L806" s="4">
        <v>1</v>
      </c>
      <c r="M806" t="s">
        <v>2448</v>
      </c>
      <c r="N806">
        <f t="shared" si="49"/>
        <v>0</v>
      </c>
      <c r="P806">
        <f t="shared" si="50"/>
        <v>0</v>
      </c>
      <c r="Q806">
        <f t="shared" si="51"/>
        <v>1</v>
      </c>
      <c r="R806">
        <f t="shared" si="48"/>
        <v>1</v>
      </c>
      <c r="S806" t="s">
        <v>2449</v>
      </c>
      <c r="T806" t="s">
        <v>2450</v>
      </c>
      <c r="U806" t="s">
        <v>1</v>
      </c>
      <c r="V806" t="s">
        <v>2451</v>
      </c>
      <c r="W806">
        <v>-80.003815000000003</v>
      </c>
      <c r="X806">
        <v>40.433418000000003</v>
      </c>
      <c r="Y806">
        <v>1</v>
      </c>
    </row>
    <row r="807" spans="1:25" hidden="1" x14ac:dyDescent="0.2">
      <c r="A807">
        <v>18494579</v>
      </c>
      <c r="B807">
        <v>1</v>
      </c>
      <c r="C807" t="s">
        <v>2452</v>
      </c>
      <c r="D807" t="s">
        <v>1</v>
      </c>
      <c r="E807" t="s">
        <v>2</v>
      </c>
      <c r="F807">
        <v>-79.949996948199995</v>
      </c>
      <c r="G807">
        <v>40.470001220699999</v>
      </c>
      <c r="H807" s="8" t="s">
        <v>2452</v>
      </c>
      <c r="I807" t="s">
        <v>2453</v>
      </c>
      <c r="J807" s="3">
        <v>1</v>
      </c>
      <c r="K807" t="s">
        <v>2454</v>
      </c>
      <c r="L807" s="4">
        <v>1</v>
      </c>
      <c r="M807" t="s">
        <v>2454</v>
      </c>
      <c r="N807">
        <f t="shared" si="49"/>
        <v>0</v>
      </c>
      <c r="P807">
        <f t="shared" si="50"/>
        <v>0</v>
      </c>
      <c r="Q807">
        <f t="shared" si="51"/>
        <v>1</v>
      </c>
      <c r="R807">
        <f t="shared" si="48"/>
        <v>1</v>
      </c>
      <c r="S807" t="s">
        <v>2455</v>
      </c>
      <c r="T807" t="s">
        <v>390</v>
      </c>
      <c r="Y807">
        <v>1</v>
      </c>
    </row>
    <row r="808" spans="1:25" hidden="1" x14ac:dyDescent="0.2">
      <c r="A808">
        <v>18821234</v>
      </c>
      <c r="B808">
        <v>1</v>
      </c>
      <c r="C808" t="s">
        <v>2456</v>
      </c>
      <c r="D808" t="s">
        <v>1069</v>
      </c>
      <c r="E808" t="s">
        <v>1121</v>
      </c>
      <c r="F808">
        <v>-79.760002136200001</v>
      </c>
      <c r="G808">
        <v>40.430000305199997</v>
      </c>
      <c r="H808" s="8" t="s">
        <v>2456</v>
      </c>
      <c r="I808" t="s">
        <v>2457</v>
      </c>
      <c r="J808" s="3">
        <v>1</v>
      </c>
      <c r="K808" t="s">
        <v>2458</v>
      </c>
      <c r="L808" s="4">
        <v>1</v>
      </c>
      <c r="M808" t="s">
        <v>2458</v>
      </c>
      <c r="N808">
        <f t="shared" si="49"/>
        <v>0</v>
      </c>
      <c r="P808">
        <f t="shared" si="50"/>
        <v>0</v>
      </c>
      <c r="Q808">
        <f t="shared" si="51"/>
        <v>1</v>
      </c>
      <c r="R808">
        <f t="shared" si="48"/>
        <v>1</v>
      </c>
      <c r="S808" t="s">
        <v>2459</v>
      </c>
      <c r="T808" t="s">
        <v>390</v>
      </c>
      <c r="Y808">
        <v>1</v>
      </c>
    </row>
    <row r="809" spans="1:25" hidden="1" x14ac:dyDescent="0.2">
      <c r="A809">
        <v>11613032</v>
      </c>
      <c r="B809">
        <v>1</v>
      </c>
      <c r="C809" t="s">
        <v>2460</v>
      </c>
      <c r="D809" t="s">
        <v>1</v>
      </c>
      <c r="E809" t="s">
        <v>695</v>
      </c>
      <c r="F809">
        <v>-79.989997863799999</v>
      </c>
      <c r="G809">
        <v>40.450000762899997</v>
      </c>
      <c r="H809" s="8" t="s">
        <v>2460</v>
      </c>
      <c r="I809" t="s">
        <v>2461</v>
      </c>
      <c r="J809" s="3">
        <v>1</v>
      </c>
      <c r="K809" t="s">
        <v>2462</v>
      </c>
      <c r="L809" s="4">
        <v>1</v>
      </c>
      <c r="M809" t="s">
        <v>2462</v>
      </c>
      <c r="N809">
        <f t="shared" si="49"/>
        <v>0</v>
      </c>
      <c r="P809">
        <f t="shared" si="50"/>
        <v>0</v>
      </c>
      <c r="Q809">
        <f t="shared" si="51"/>
        <v>1</v>
      </c>
      <c r="R809">
        <f t="shared" si="48"/>
        <v>1</v>
      </c>
      <c r="S809" t="s">
        <v>2463</v>
      </c>
      <c r="T809" t="s">
        <v>2464</v>
      </c>
      <c r="U809" t="s">
        <v>1815</v>
      </c>
      <c r="V809" t="s">
        <v>2465</v>
      </c>
      <c r="W809">
        <v>0</v>
      </c>
      <c r="X809">
        <v>0</v>
      </c>
      <c r="Y809">
        <v>1</v>
      </c>
    </row>
    <row r="810" spans="1:25" hidden="1" x14ac:dyDescent="0.2">
      <c r="A810">
        <v>11512432</v>
      </c>
      <c r="B810">
        <v>1</v>
      </c>
      <c r="C810" t="s">
        <v>2466</v>
      </c>
      <c r="D810" t="s">
        <v>1</v>
      </c>
      <c r="E810" t="s">
        <v>1196</v>
      </c>
      <c r="F810">
        <v>-79.919998168899994</v>
      </c>
      <c r="G810">
        <v>40.470001220699999</v>
      </c>
      <c r="H810" s="8" t="s">
        <v>2466</v>
      </c>
      <c r="I810" t="s">
        <v>2467</v>
      </c>
      <c r="J810" s="3">
        <v>1</v>
      </c>
      <c r="K810" t="s">
        <v>2468</v>
      </c>
      <c r="L810" s="4">
        <v>1</v>
      </c>
      <c r="M810" t="s">
        <v>2468</v>
      </c>
      <c r="N810">
        <f t="shared" si="49"/>
        <v>0</v>
      </c>
      <c r="P810">
        <f t="shared" si="50"/>
        <v>0</v>
      </c>
      <c r="Q810">
        <f t="shared" si="51"/>
        <v>1</v>
      </c>
      <c r="R810">
        <f t="shared" si="48"/>
        <v>1</v>
      </c>
      <c r="S810" t="s">
        <v>2469</v>
      </c>
      <c r="T810" t="s">
        <v>390</v>
      </c>
      <c r="Y810">
        <v>1</v>
      </c>
    </row>
    <row r="811" spans="1:25" hidden="1" x14ac:dyDescent="0.2">
      <c r="A811">
        <v>8197742</v>
      </c>
      <c r="B811">
        <v>1</v>
      </c>
      <c r="C811" t="s">
        <v>2470</v>
      </c>
      <c r="D811" t="s">
        <v>1025</v>
      </c>
      <c r="E811" t="s">
        <v>2186</v>
      </c>
      <c r="F811">
        <v>-79.680000305199997</v>
      </c>
      <c r="G811">
        <v>40.450000762899997</v>
      </c>
      <c r="H811" s="8" t="s">
        <v>2470</v>
      </c>
      <c r="I811" t="s">
        <v>2471</v>
      </c>
      <c r="J811" s="3">
        <v>1</v>
      </c>
      <c r="K811" t="s">
        <v>2472</v>
      </c>
      <c r="L811" s="4">
        <v>1</v>
      </c>
      <c r="M811" t="s">
        <v>2472</v>
      </c>
      <c r="N811">
        <f t="shared" si="49"/>
        <v>0</v>
      </c>
      <c r="P811">
        <f t="shared" si="50"/>
        <v>0</v>
      </c>
      <c r="Q811">
        <f t="shared" si="51"/>
        <v>1</v>
      </c>
      <c r="R811">
        <f t="shared" si="48"/>
        <v>1</v>
      </c>
      <c r="S811" t="s">
        <v>2473</v>
      </c>
      <c r="T811" t="s">
        <v>2474</v>
      </c>
      <c r="U811" t="s">
        <v>1025</v>
      </c>
      <c r="V811" t="s">
        <v>2475</v>
      </c>
      <c r="W811">
        <v>-79.694237000000001</v>
      </c>
      <c r="X811">
        <v>40.428642000000004</v>
      </c>
      <c r="Y811">
        <v>1</v>
      </c>
    </row>
    <row r="812" spans="1:25" hidden="1" x14ac:dyDescent="0.2">
      <c r="A812">
        <v>999505</v>
      </c>
      <c r="B812">
        <v>1</v>
      </c>
      <c r="C812" t="s">
        <v>2476</v>
      </c>
      <c r="D812" t="s">
        <v>1</v>
      </c>
      <c r="E812" t="s">
        <v>1005</v>
      </c>
      <c r="F812">
        <v>-79.949996948199995</v>
      </c>
      <c r="G812">
        <v>40.470001220699999</v>
      </c>
      <c r="H812" s="8" t="s">
        <v>2476</v>
      </c>
      <c r="I812" t="s">
        <v>2477</v>
      </c>
      <c r="J812" s="3">
        <v>1</v>
      </c>
      <c r="K812" t="s">
        <v>1013</v>
      </c>
      <c r="L812" s="4">
        <v>1</v>
      </c>
      <c r="M812" t="s">
        <v>1013</v>
      </c>
      <c r="N812">
        <f t="shared" si="49"/>
        <v>0</v>
      </c>
      <c r="P812">
        <f t="shared" si="50"/>
        <v>0</v>
      </c>
      <c r="Q812">
        <f t="shared" si="51"/>
        <v>1</v>
      </c>
      <c r="R812">
        <f t="shared" si="48"/>
        <v>1</v>
      </c>
      <c r="S812" t="s">
        <v>1014</v>
      </c>
      <c r="T812" t="s">
        <v>2478</v>
      </c>
      <c r="U812" t="s">
        <v>1</v>
      </c>
      <c r="V812" t="s">
        <v>2479</v>
      </c>
      <c r="W812">
        <v>-79.965050000000005</v>
      </c>
      <c r="X812">
        <v>40.428066000000001</v>
      </c>
      <c r="Y812">
        <v>1</v>
      </c>
    </row>
    <row r="813" spans="1:25" hidden="1" x14ac:dyDescent="0.2">
      <c r="A813">
        <v>2875042</v>
      </c>
      <c r="B813">
        <v>1</v>
      </c>
      <c r="C813" t="s">
        <v>2480</v>
      </c>
      <c r="D813" t="s">
        <v>1069</v>
      </c>
      <c r="E813" t="s">
        <v>2</v>
      </c>
      <c r="F813">
        <v>-79.760002136200001</v>
      </c>
      <c r="G813">
        <v>40.430000305199997</v>
      </c>
      <c r="H813" s="8" t="s">
        <v>2480</v>
      </c>
      <c r="I813" t="s">
        <v>2481</v>
      </c>
      <c r="J813" s="3">
        <v>1</v>
      </c>
      <c r="K813" t="s">
        <v>727</v>
      </c>
      <c r="L813" s="4">
        <v>1</v>
      </c>
      <c r="M813" t="s">
        <v>727</v>
      </c>
      <c r="N813">
        <f t="shared" si="49"/>
        <v>0</v>
      </c>
      <c r="P813">
        <f t="shared" si="50"/>
        <v>0</v>
      </c>
      <c r="Q813">
        <f t="shared" si="51"/>
        <v>1</v>
      </c>
      <c r="R813">
        <f t="shared" si="48"/>
        <v>1</v>
      </c>
      <c r="S813" t="s">
        <v>728</v>
      </c>
      <c r="T813" t="s">
        <v>518</v>
      </c>
      <c r="U813" t="s">
        <v>519</v>
      </c>
      <c r="V813" t="s">
        <v>520</v>
      </c>
      <c r="W813">
        <v>-79.763419999999996</v>
      </c>
      <c r="X813">
        <v>40.420403</v>
      </c>
      <c r="Y813">
        <v>1</v>
      </c>
    </row>
    <row r="814" spans="1:25" hidden="1" x14ac:dyDescent="0.2">
      <c r="A814">
        <v>7650512</v>
      </c>
      <c r="B814">
        <v>1</v>
      </c>
      <c r="C814" t="s">
        <v>2482</v>
      </c>
      <c r="D814" t="s">
        <v>1</v>
      </c>
      <c r="E814" t="s">
        <v>1196</v>
      </c>
      <c r="F814">
        <v>-79.989997863799999</v>
      </c>
      <c r="G814">
        <v>40.450000762899997</v>
      </c>
      <c r="H814" s="8" t="s">
        <v>2482</v>
      </c>
      <c r="I814" t="s">
        <v>2483</v>
      </c>
      <c r="J814" s="3">
        <v>1</v>
      </c>
      <c r="K814" t="s">
        <v>2484</v>
      </c>
      <c r="L814" s="4">
        <v>1</v>
      </c>
      <c r="M814" t="s">
        <v>2484</v>
      </c>
      <c r="N814">
        <f t="shared" si="49"/>
        <v>0</v>
      </c>
      <c r="P814">
        <f t="shared" si="50"/>
        <v>0</v>
      </c>
      <c r="Q814">
        <f t="shared" si="51"/>
        <v>1</v>
      </c>
      <c r="R814">
        <f t="shared" si="48"/>
        <v>1</v>
      </c>
      <c r="S814" t="s">
        <v>2485</v>
      </c>
      <c r="T814" t="s">
        <v>2486</v>
      </c>
      <c r="U814" t="s">
        <v>1640</v>
      </c>
      <c r="V814" t="s">
        <v>2487</v>
      </c>
      <c r="W814">
        <v>-80.105179000000007</v>
      </c>
      <c r="X814">
        <v>40.690860999999998</v>
      </c>
      <c r="Y814">
        <v>1</v>
      </c>
    </row>
    <row r="815" spans="1:25" hidden="1" x14ac:dyDescent="0.2">
      <c r="A815">
        <v>18603139</v>
      </c>
      <c r="B815">
        <v>1</v>
      </c>
      <c r="C815" t="s">
        <v>2488</v>
      </c>
      <c r="D815" t="s">
        <v>1</v>
      </c>
      <c r="E815" t="s">
        <v>1241</v>
      </c>
      <c r="F815">
        <v>-79.949996948199995</v>
      </c>
      <c r="G815">
        <v>40.470001220699999</v>
      </c>
      <c r="H815" s="8" t="s">
        <v>2488</v>
      </c>
      <c r="I815" t="s">
        <v>2489</v>
      </c>
      <c r="J815" s="3">
        <v>1</v>
      </c>
      <c r="K815" t="s">
        <v>2490</v>
      </c>
      <c r="L815" s="4">
        <v>1</v>
      </c>
      <c r="M815" t="s">
        <v>2490</v>
      </c>
      <c r="N815">
        <f t="shared" si="49"/>
        <v>0</v>
      </c>
      <c r="P815">
        <f t="shared" si="50"/>
        <v>0</v>
      </c>
      <c r="Q815">
        <f t="shared" si="51"/>
        <v>1</v>
      </c>
      <c r="R815">
        <f t="shared" si="48"/>
        <v>1</v>
      </c>
      <c r="S815" t="s">
        <v>2491</v>
      </c>
      <c r="T815" t="s">
        <v>2492</v>
      </c>
      <c r="U815" t="s">
        <v>386</v>
      </c>
      <c r="V815" t="s">
        <v>2493</v>
      </c>
      <c r="W815">
        <v>-80.143249999999995</v>
      </c>
      <c r="X815">
        <v>40.511668999999998</v>
      </c>
      <c r="Y815">
        <v>1</v>
      </c>
    </row>
    <row r="816" spans="1:25" hidden="1" x14ac:dyDescent="0.2">
      <c r="A816">
        <v>13049922</v>
      </c>
      <c r="B816">
        <v>1</v>
      </c>
      <c r="C816" t="s">
        <v>2494</v>
      </c>
      <c r="D816" t="s">
        <v>1</v>
      </c>
      <c r="E816" t="s">
        <v>930</v>
      </c>
      <c r="F816">
        <v>-79.989997863799999</v>
      </c>
      <c r="G816">
        <v>40.450000762899997</v>
      </c>
      <c r="H816" s="8" t="s">
        <v>2494</v>
      </c>
      <c r="I816" t="s">
        <v>2495</v>
      </c>
      <c r="J816" s="3">
        <v>1</v>
      </c>
      <c r="K816" t="s">
        <v>2496</v>
      </c>
      <c r="L816" s="4">
        <v>1</v>
      </c>
      <c r="M816" t="s">
        <v>2496</v>
      </c>
      <c r="N816">
        <f t="shared" si="49"/>
        <v>0</v>
      </c>
      <c r="P816">
        <f t="shared" si="50"/>
        <v>0</v>
      </c>
      <c r="Q816">
        <f t="shared" si="51"/>
        <v>1</v>
      </c>
      <c r="R816">
        <f t="shared" si="48"/>
        <v>1</v>
      </c>
      <c r="S816" t="s">
        <v>2497</v>
      </c>
      <c r="T816" t="s">
        <v>2196</v>
      </c>
      <c r="U816" t="s">
        <v>1</v>
      </c>
      <c r="V816" t="s">
        <v>2498</v>
      </c>
      <c r="W816">
        <v>-79.915756000000002</v>
      </c>
      <c r="X816">
        <v>40.457050000000002</v>
      </c>
      <c r="Y816">
        <v>1</v>
      </c>
    </row>
    <row r="817" spans="1:25" hidden="1" x14ac:dyDescent="0.2">
      <c r="A817">
        <v>12893962</v>
      </c>
      <c r="B817">
        <v>1</v>
      </c>
      <c r="C817" t="s">
        <v>2499</v>
      </c>
      <c r="D817" t="s">
        <v>1</v>
      </c>
      <c r="E817" t="s">
        <v>2500</v>
      </c>
      <c r="F817">
        <v>-79.970001220699999</v>
      </c>
      <c r="G817">
        <v>40.430000305199997</v>
      </c>
      <c r="H817" s="8" t="s">
        <v>2499</v>
      </c>
      <c r="I817" t="s">
        <v>2501</v>
      </c>
      <c r="J817" s="3">
        <v>1</v>
      </c>
      <c r="K817" t="s">
        <v>2502</v>
      </c>
      <c r="L817" s="4">
        <v>1</v>
      </c>
      <c r="M817" t="s">
        <v>2502</v>
      </c>
      <c r="N817">
        <f t="shared" si="49"/>
        <v>0</v>
      </c>
      <c r="P817">
        <f t="shared" si="50"/>
        <v>0</v>
      </c>
      <c r="Q817">
        <f t="shared" si="51"/>
        <v>1</v>
      </c>
      <c r="R817">
        <f t="shared" si="48"/>
        <v>1</v>
      </c>
      <c r="S817" t="s">
        <v>2503</v>
      </c>
      <c r="T817" t="s">
        <v>2504</v>
      </c>
      <c r="U817" t="s">
        <v>1</v>
      </c>
      <c r="V817" t="s">
        <v>2505</v>
      </c>
      <c r="W817">
        <v>-79.995625000000004</v>
      </c>
      <c r="X817">
        <v>40.349767</v>
      </c>
      <c r="Y817">
        <v>1</v>
      </c>
    </row>
    <row r="818" spans="1:25" hidden="1" x14ac:dyDescent="0.2">
      <c r="A818">
        <v>18676489</v>
      </c>
      <c r="B818">
        <v>1</v>
      </c>
      <c r="C818" t="s">
        <v>2506</v>
      </c>
      <c r="D818" t="s">
        <v>1</v>
      </c>
      <c r="E818" t="s">
        <v>1038</v>
      </c>
      <c r="F818">
        <v>-80.019996643100001</v>
      </c>
      <c r="G818">
        <v>40.479999542199998</v>
      </c>
      <c r="H818" s="8" t="s">
        <v>2506</v>
      </c>
      <c r="I818" t="s">
        <v>2507</v>
      </c>
      <c r="J818" s="3">
        <v>1</v>
      </c>
      <c r="K818" t="s">
        <v>2508</v>
      </c>
      <c r="L818" s="4">
        <v>1</v>
      </c>
      <c r="M818" t="s">
        <v>2508</v>
      </c>
      <c r="N818">
        <f t="shared" si="49"/>
        <v>0</v>
      </c>
      <c r="P818">
        <f t="shared" si="50"/>
        <v>0</v>
      </c>
      <c r="Q818">
        <f t="shared" si="51"/>
        <v>1</v>
      </c>
      <c r="R818">
        <f t="shared" si="48"/>
        <v>1</v>
      </c>
      <c r="S818" t="s">
        <v>2509</v>
      </c>
      <c r="T818" t="s">
        <v>2510</v>
      </c>
      <c r="U818" t="s">
        <v>1</v>
      </c>
      <c r="V818" t="s">
        <v>2511</v>
      </c>
      <c r="W818">
        <v>-80.006934999999999</v>
      </c>
      <c r="X818">
        <v>40.456446999999997</v>
      </c>
      <c r="Y818">
        <v>1</v>
      </c>
    </row>
    <row r="819" spans="1:25" hidden="1" x14ac:dyDescent="0.2">
      <c r="A819">
        <v>41510</v>
      </c>
      <c r="B819">
        <v>1</v>
      </c>
      <c r="C819" t="s">
        <v>2512</v>
      </c>
      <c r="D819" t="s">
        <v>1</v>
      </c>
      <c r="E819" t="s">
        <v>592</v>
      </c>
      <c r="F819">
        <v>-79.949996948199995</v>
      </c>
      <c r="G819">
        <v>40.470001220699999</v>
      </c>
      <c r="H819" s="8" t="s">
        <v>2512</v>
      </c>
      <c r="I819" t="s">
        <v>2513</v>
      </c>
      <c r="J819" s="3">
        <v>1</v>
      </c>
      <c r="K819" t="s">
        <v>2514</v>
      </c>
      <c r="L819" s="4">
        <v>1</v>
      </c>
      <c r="M819" t="s">
        <v>2514</v>
      </c>
      <c r="N819">
        <f t="shared" si="49"/>
        <v>0</v>
      </c>
      <c r="P819">
        <f t="shared" si="50"/>
        <v>0</v>
      </c>
      <c r="Q819">
        <f t="shared" si="51"/>
        <v>1</v>
      </c>
      <c r="R819">
        <f t="shared" si="48"/>
        <v>1</v>
      </c>
      <c r="S819" t="s">
        <v>2515</v>
      </c>
      <c r="T819" t="s">
        <v>2516</v>
      </c>
      <c r="U819" t="s">
        <v>1</v>
      </c>
      <c r="V819" t="s">
        <v>2517</v>
      </c>
      <c r="W819">
        <v>-79.926748000000003</v>
      </c>
      <c r="X819">
        <v>40.442867999999997</v>
      </c>
      <c r="Y819">
        <v>1</v>
      </c>
    </row>
    <row r="820" spans="1:25" hidden="1" x14ac:dyDescent="0.2">
      <c r="A820">
        <v>428580</v>
      </c>
      <c r="B820">
        <v>1</v>
      </c>
      <c r="C820" t="s">
        <v>2518</v>
      </c>
      <c r="D820" t="s">
        <v>209</v>
      </c>
      <c r="E820" t="s">
        <v>592</v>
      </c>
      <c r="F820">
        <v>-80.059997558600003</v>
      </c>
      <c r="G820">
        <v>40.6199989319</v>
      </c>
      <c r="H820" s="8" t="s">
        <v>2518</v>
      </c>
      <c r="I820" t="s">
        <v>2519</v>
      </c>
      <c r="J820" s="3">
        <v>1</v>
      </c>
      <c r="K820" t="s">
        <v>2520</v>
      </c>
      <c r="L820" s="4">
        <v>1</v>
      </c>
      <c r="M820" t="s">
        <v>2520</v>
      </c>
      <c r="N820">
        <f t="shared" si="49"/>
        <v>0</v>
      </c>
      <c r="P820">
        <f t="shared" si="50"/>
        <v>0</v>
      </c>
      <c r="Q820">
        <f t="shared" si="51"/>
        <v>1</v>
      </c>
      <c r="R820">
        <f t="shared" si="48"/>
        <v>1</v>
      </c>
      <c r="S820" t="s">
        <v>2521</v>
      </c>
      <c r="T820" t="s">
        <v>390</v>
      </c>
      <c r="Y820">
        <v>1</v>
      </c>
    </row>
    <row r="821" spans="1:25" hidden="1" x14ac:dyDescent="0.2">
      <c r="A821">
        <v>16142882</v>
      </c>
      <c r="B821">
        <v>1</v>
      </c>
      <c r="C821" t="s">
        <v>2522</v>
      </c>
      <c r="D821" t="s">
        <v>1</v>
      </c>
      <c r="E821" t="s">
        <v>381</v>
      </c>
      <c r="F821">
        <v>-79.980003356899999</v>
      </c>
      <c r="G821">
        <v>40.450000762899997</v>
      </c>
      <c r="H821" s="8" t="s">
        <v>2522</v>
      </c>
      <c r="I821" t="s">
        <v>2523</v>
      </c>
      <c r="J821" s="3">
        <v>1</v>
      </c>
      <c r="K821" t="s">
        <v>2524</v>
      </c>
      <c r="L821" s="4">
        <v>1</v>
      </c>
      <c r="M821" t="s">
        <v>2524</v>
      </c>
      <c r="N821">
        <f t="shared" si="49"/>
        <v>0</v>
      </c>
      <c r="P821">
        <f t="shared" si="50"/>
        <v>0</v>
      </c>
      <c r="Q821">
        <f t="shared" si="51"/>
        <v>1</v>
      </c>
      <c r="R821">
        <f t="shared" si="48"/>
        <v>1</v>
      </c>
      <c r="S821" t="s">
        <v>2525</v>
      </c>
      <c r="T821" t="s">
        <v>2526</v>
      </c>
      <c r="U821" t="s">
        <v>1</v>
      </c>
      <c r="V821" t="s">
        <v>2527</v>
      </c>
      <c r="W821">
        <v>-79.993026999999998</v>
      </c>
      <c r="X821">
        <v>40.452621000000001</v>
      </c>
      <c r="Y821">
        <v>1</v>
      </c>
    </row>
    <row r="822" spans="1:25" hidden="1" x14ac:dyDescent="0.2">
      <c r="A822">
        <v>1561631</v>
      </c>
      <c r="B822">
        <v>1</v>
      </c>
      <c r="C822" t="s">
        <v>2528</v>
      </c>
      <c r="D822" t="s">
        <v>1</v>
      </c>
      <c r="E822" t="s">
        <v>1038</v>
      </c>
      <c r="F822">
        <v>-80.050003051800005</v>
      </c>
      <c r="G822">
        <v>40.430000305199997</v>
      </c>
      <c r="H822" s="8" t="s">
        <v>2528</v>
      </c>
      <c r="I822" t="s">
        <v>2529</v>
      </c>
      <c r="J822" s="3">
        <v>1</v>
      </c>
      <c r="K822" t="s">
        <v>2530</v>
      </c>
      <c r="L822" s="4">
        <v>1</v>
      </c>
      <c r="M822" t="s">
        <v>2530</v>
      </c>
      <c r="N822">
        <f t="shared" si="49"/>
        <v>0</v>
      </c>
      <c r="P822">
        <f t="shared" si="50"/>
        <v>0</v>
      </c>
      <c r="Q822">
        <f t="shared" si="51"/>
        <v>1</v>
      </c>
      <c r="R822">
        <f t="shared" si="48"/>
        <v>1</v>
      </c>
      <c r="S822" t="s">
        <v>2531</v>
      </c>
      <c r="T822" t="s">
        <v>2532</v>
      </c>
      <c r="U822" t="s">
        <v>1020</v>
      </c>
      <c r="V822" t="s">
        <v>2378</v>
      </c>
      <c r="W822">
        <v>-80.094536000000005</v>
      </c>
      <c r="X822">
        <v>40.382365999999998</v>
      </c>
      <c r="Y822">
        <v>1</v>
      </c>
    </row>
    <row r="823" spans="1:25" hidden="1" x14ac:dyDescent="0.2">
      <c r="A823">
        <v>1635864</v>
      </c>
      <c r="B823">
        <v>1</v>
      </c>
      <c r="C823" t="s">
        <v>2533</v>
      </c>
      <c r="D823" t="s">
        <v>1</v>
      </c>
      <c r="E823" t="s">
        <v>381</v>
      </c>
      <c r="F823">
        <v>-80.040000915500002</v>
      </c>
      <c r="G823">
        <v>40.549999237100003</v>
      </c>
      <c r="H823" s="8" t="s">
        <v>2533</v>
      </c>
      <c r="I823" t="s">
        <v>2534</v>
      </c>
      <c r="J823" s="3">
        <v>1</v>
      </c>
      <c r="K823" t="s">
        <v>2535</v>
      </c>
      <c r="L823" s="4">
        <v>1</v>
      </c>
      <c r="M823" t="s">
        <v>2535</v>
      </c>
      <c r="N823">
        <f t="shared" si="49"/>
        <v>0</v>
      </c>
      <c r="P823">
        <f t="shared" si="50"/>
        <v>0</v>
      </c>
      <c r="Q823">
        <f t="shared" si="51"/>
        <v>1</v>
      </c>
      <c r="R823">
        <f t="shared" si="48"/>
        <v>1</v>
      </c>
      <c r="S823" t="s">
        <v>2536</v>
      </c>
      <c r="T823" t="s">
        <v>2537</v>
      </c>
      <c r="U823" t="s">
        <v>297</v>
      </c>
      <c r="V823" t="s">
        <v>2538</v>
      </c>
      <c r="W823">
        <v>-80.171205</v>
      </c>
      <c r="X823">
        <v>40.298310999999998</v>
      </c>
      <c r="Y823">
        <v>1</v>
      </c>
    </row>
    <row r="824" spans="1:25" hidden="1" x14ac:dyDescent="0.2">
      <c r="A824">
        <v>1400108</v>
      </c>
      <c r="B824">
        <v>1</v>
      </c>
      <c r="C824" t="s">
        <v>2539</v>
      </c>
      <c r="D824" t="s">
        <v>386</v>
      </c>
      <c r="E824" t="s">
        <v>1859</v>
      </c>
      <c r="F824">
        <v>-80.180000305199997</v>
      </c>
      <c r="G824">
        <v>40.509998321499999</v>
      </c>
      <c r="H824" s="8" t="s">
        <v>2539</v>
      </c>
      <c r="I824" t="s">
        <v>2540</v>
      </c>
      <c r="J824" s="3">
        <v>1</v>
      </c>
      <c r="K824" t="s">
        <v>2541</v>
      </c>
      <c r="L824" s="4">
        <v>1</v>
      </c>
      <c r="M824" t="s">
        <v>2541</v>
      </c>
      <c r="N824">
        <f t="shared" si="49"/>
        <v>0</v>
      </c>
      <c r="P824">
        <f t="shared" si="50"/>
        <v>0</v>
      </c>
      <c r="Q824">
        <f t="shared" si="51"/>
        <v>1</v>
      </c>
      <c r="R824">
        <f t="shared" si="48"/>
        <v>1</v>
      </c>
      <c r="S824" t="s">
        <v>2542</v>
      </c>
      <c r="T824" t="s">
        <v>2543</v>
      </c>
      <c r="U824" t="s">
        <v>1579</v>
      </c>
      <c r="V824" t="s">
        <v>2544</v>
      </c>
      <c r="W824">
        <v>-80.224573000000007</v>
      </c>
      <c r="X824">
        <v>40.509118999999998</v>
      </c>
      <c r="Y824">
        <v>1</v>
      </c>
    </row>
    <row r="825" spans="1:25" hidden="1" x14ac:dyDescent="0.2">
      <c r="A825">
        <v>18680854</v>
      </c>
      <c r="B825">
        <v>1</v>
      </c>
      <c r="C825" t="s">
        <v>2545</v>
      </c>
      <c r="D825" t="s">
        <v>1</v>
      </c>
      <c r="E825" t="s">
        <v>930</v>
      </c>
      <c r="F825">
        <v>-79.949996948199995</v>
      </c>
      <c r="G825">
        <v>40.470001220699999</v>
      </c>
      <c r="H825" s="8" t="s">
        <v>2545</v>
      </c>
      <c r="I825" t="s">
        <v>2546</v>
      </c>
      <c r="J825" s="3">
        <v>1</v>
      </c>
      <c r="K825" t="s">
        <v>2547</v>
      </c>
      <c r="L825" s="4">
        <v>1</v>
      </c>
      <c r="M825" t="s">
        <v>2547</v>
      </c>
      <c r="N825">
        <f t="shared" si="49"/>
        <v>0</v>
      </c>
      <c r="P825">
        <f t="shared" si="50"/>
        <v>0</v>
      </c>
      <c r="Q825">
        <f t="shared" si="51"/>
        <v>1</v>
      </c>
      <c r="R825">
        <f t="shared" si="48"/>
        <v>1</v>
      </c>
      <c r="S825" t="s">
        <v>2548</v>
      </c>
      <c r="T825" t="s">
        <v>942</v>
      </c>
      <c r="U825" t="s">
        <v>1</v>
      </c>
      <c r="V825" t="s">
        <v>943</v>
      </c>
      <c r="W825">
        <v>-79.923050000000003</v>
      </c>
      <c r="X825">
        <v>40.437514999999998</v>
      </c>
      <c r="Y825">
        <v>1</v>
      </c>
    </row>
    <row r="826" spans="1:25" hidden="1" x14ac:dyDescent="0.2">
      <c r="A826">
        <v>5000722</v>
      </c>
      <c r="B826">
        <v>1</v>
      </c>
      <c r="C826" t="s">
        <v>2549</v>
      </c>
      <c r="D826" t="s">
        <v>1</v>
      </c>
      <c r="E826" t="s">
        <v>1038</v>
      </c>
      <c r="F826">
        <v>-80.019996643100001</v>
      </c>
      <c r="G826">
        <v>40.470001220699999</v>
      </c>
      <c r="H826" s="8" t="s">
        <v>2549</v>
      </c>
      <c r="I826" t="s">
        <v>2550</v>
      </c>
      <c r="J826" s="3">
        <v>1</v>
      </c>
      <c r="K826" t="s">
        <v>2551</v>
      </c>
      <c r="L826" s="4">
        <v>1</v>
      </c>
      <c r="M826" t="s">
        <v>2551</v>
      </c>
      <c r="N826">
        <f t="shared" si="49"/>
        <v>0</v>
      </c>
      <c r="P826">
        <f t="shared" si="50"/>
        <v>0</v>
      </c>
      <c r="Q826">
        <f t="shared" si="51"/>
        <v>1</v>
      </c>
      <c r="R826">
        <f t="shared" si="48"/>
        <v>1</v>
      </c>
      <c r="S826" t="s">
        <v>471</v>
      </c>
      <c r="T826" t="s">
        <v>801</v>
      </c>
      <c r="U826" t="s">
        <v>1</v>
      </c>
      <c r="V826" t="s">
        <v>2552</v>
      </c>
      <c r="W826">
        <v>0</v>
      </c>
      <c r="X826">
        <v>0</v>
      </c>
      <c r="Y826">
        <v>1</v>
      </c>
    </row>
    <row r="827" spans="1:25" hidden="1" x14ac:dyDescent="0.2">
      <c r="A827">
        <v>1500687</v>
      </c>
      <c r="B827">
        <v>1</v>
      </c>
      <c r="C827" t="s">
        <v>2553</v>
      </c>
      <c r="D827" t="s">
        <v>1</v>
      </c>
      <c r="E827" t="s">
        <v>563</v>
      </c>
      <c r="F827">
        <v>-79.989997863799999</v>
      </c>
      <c r="G827">
        <v>40.450000762899997</v>
      </c>
      <c r="H827" s="8" t="s">
        <v>2553</v>
      </c>
      <c r="I827" t="s">
        <v>2554</v>
      </c>
      <c r="J827" s="3">
        <v>1</v>
      </c>
      <c r="K827" t="s">
        <v>2555</v>
      </c>
      <c r="L827" s="4">
        <v>1</v>
      </c>
      <c r="M827" t="s">
        <v>2555</v>
      </c>
      <c r="N827">
        <f t="shared" si="49"/>
        <v>0</v>
      </c>
      <c r="P827">
        <f t="shared" si="50"/>
        <v>0</v>
      </c>
      <c r="Q827">
        <f t="shared" si="51"/>
        <v>1</v>
      </c>
      <c r="R827">
        <f t="shared" si="48"/>
        <v>1</v>
      </c>
      <c r="S827" t="s">
        <v>2556</v>
      </c>
      <c r="T827" t="s">
        <v>2557</v>
      </c>
      <c r="U827" t="s">
        <v>1</v>
      </c>
      <c r="V827" t="s">
        <v>2558</v>
      </c>
      <c r="W827">
        <v>-79.946219999999997</v>
      </c>
      <c r="X827">
        <v>40.449370000000002</v>
      </c>
      <c r="Y827">
        <v>1</v>
      </c>
    </row>
    <row r="828" spans="1:25" hidden="1" x14ac:dyDescent="0.2">
      <c r="A828">
        <v>18700297</v>
      </c>
      <c r="B828">
        <v>1</v>
      </c>
      <c r="C828" t="s">
        <v>2559</v>
      </c>
      <c r="D828" t="s">
        <v>1</v>
      </c>
      <c r="E828" t="s">
        <v>1038</v>
      </c>
      <c r="F828">
        <v>-79.949996948199995</v>
      </c>
      <c r="G828">
        <v>40.470001220699999</v>
      </c>
      <c r="H828" s="8" t="s">
        <v>2559</v>
      </c>
      <c r="I828" t="s">
        <v>2560</v>
      </c>
      <c r="J828" s="3">
        <v>1</v>
      </c>
      <c r="K828" t="s">
        <v>2561</v>
      </c>
      <c r="L828" s="4">
        <v>1</v>
      </c>
      <c r="M828" t="s">
        <v>2561</v>
      </c>
      <c r="N828">
        <f t="shared" si="49"/>
        <v>0</v>
      </c>
      <c r="P828">
        <f t="shared" si="50"/>
        <v>0</v>
      </c>
      <c r="Q828">
        <f t="shared" si="51"/>
        <v>1</v>
      </c>
      <c r="R828">
        <f t="shared" si="48"/>
        <v>1</v>
      </c>
      <c r="S828" t="s">
        <v>2562</v>
      </c>
      <c r="T828" t="s">
        <v>2563</v>
      </c>
      <c r="U828" t="s">
        <v>2564</v>
      </c>
      <c r="V828" t="s">
        <v>2565</v>
      </c>
      <c r="W828">
        <v>-80.003815000000003</v>
      </c>
      <c r="X828">
        <v>40.433418000000003</v>
      </c>
      <c r="Y828">
        <v>1</v>
      </c>
    </row>
    <row r="829" spans="1:25" hidden="1" x14ac:dyDescent="0.2">
      <c r="N829" s="6">
        <f>SUM(N2:N828)</f>
        <v>60</v>
      </c>
      <c r="O829" s="6"/>
      <c r="P829" s="6">
        <f>SUM(P2:P828)</f>
        <v>5</v>
      </c>
      <c r="Q829" s="6">
        <f>SUM(Q2:Q828)</f>
        <v>767</v>
      </c>
    </row>
    <row r="830" spans="1:25" hidden="1" x14ac:dyDescent="0.2">
      <c r="N830" s="6" t="s">
        <v>2599</v>
      </c>
      <c r="O830" s="6"/>
      <c r="P830" s="6" t="s">
        <v>2600</v>
      </c>
      <c r="Q830" s="6" t="s">
        <v>2601</v>
      </c>
    </row>
    <row r="831" spans="1:25" hidden="1" x14ac:dyDescent="0.2">
      <c r="N831" s="6"/>
      <c r="O831" s="6"/>
      <c r="P831" s="6"/>
      <c r="Q831" s="6">
        <v>827</v>
      </c>
    </row>
    <row r="832" spans="1:25" hidden="1" x14ac:dyDescent="0.2">
      <c r="N832" s="6"/>
      <c r="O832" s="6"/>
      <c r="P832" s="6"/>
      <c r="Q832" s="7">
        <f>Q829/Q831</f>
        <v>0.92744860943168073</v>
      </c>
    </row>
  </sheetData>
  <autoFilter ref="A1:AA832">
    <filterColumn colId="13">
      <filters>
        <filter val="1"/>
      </filters>
    </filterColumn>
  </autoFilter>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32"/>
  <sheetViews>
    <sheetView topLeftCell="C1" zoomScale="85" zoomScaleNormal="85" zoomScalePageLayoutView="85" workbookViewId="0">
      <pane ySplit="1" topLeftCell="A2" activePane="bottomLeft" state="frozen"/>
      <selection pane="bottomLeft" activeCell="J1" sqref="J1"/>
    </sheetView>
  </sheetViews>
  <sheetFormatPr baseColWidth="10" defaultColWidth="11.5" defaultRowHeight="16" x14ac:dyDescent="0.2"/>
  <cols>
    <col min="2" max="4" width="11.5" customWidth="1"/>
    <col min="5" max="5" width="25.6640625" customWidth="1"/>
    <col min="6" max="7" width="11.5" customWidth="1"/>
    <col min="8" max="8" width="11.5" style="8"/>
    <col min="9" max="9" width="25.33203125" customWidth="1"/>
    <col min="10" max="10" width="25.1640625" style="3" customWidth="1"/>
    <col min="11" max="11" width="17.83203125" style="3" customWidth="1"/>
    <col min="12" max="12" width="24.6640625" customWidth="1"/>
    <col min="13" max="13" width="14.6640625" style="4" customWidth="1"/>
    <col min="14" max="14" width="22.5" customWidth="1"/>
    <col min="15" max="15" width="20.83203125" customWidth="1"/>
    <col min="16" max="17" width="22.1640625" customWidth="1"/>
    <col min="18" max="18" width="26.6640625" customWidth="1"/>
    <col min="19" max="19" width="30.5" customWidth="1"/>
    <col min="20" max="20" width="26.6640625" customWidth="1"/>
    <col min="21" max="21" width="45.6640625" customWidth="1"/>
    <col min="22" max="22" width="32" customWidth="1"/>
    <col min="27" max="27" width="14.6640625" customWidth="1"/>
    <col min="28" max="28" width="15" customWidth="1"/>
  </cols>
  <sheetData>
    <row r="1" spans="1:30" x14ac:dyDescent="0.2">
      <c r="A1" s="1" t="s">
        <v>2566</v>
      </c>
      <c r="B1" s="1" t="s">
        <v>2584</v>
      </c>
      <c r="C1" s="1" t="s">
        <v>2567</v>
      </c>
      <c r="D1" s="1" t="s">
        <v>2568</v>
      </c>
      <c r="E1" s="1" t="s">
        <v>2569</v>
      </c>
      <c r="F1" s="1" t="s">
        <v>2570</v>
      </c>
      <c r="G1" s="1" t="s">
        <v>2571</v>
      </c>
      <c r="H1" s="1" t="s">
        <v>2567</v>
      </c>
      <c r="I1" s="1" t="s">
        <v>2572</v>
      </c>
      <c r="J1" s="14" t="s">
        <v>2666</v>
      </c>
      <c r="K1" s="12" t="s">
        <v>2596</v>
      </c>
      <c r="L1" s="2" t="s">
        <v>2573</v>
      </c>
      <c r="M1" s="13" t="s">
        <v>2595</v>
      </c>
      <c r="N1" s="1" t="s">
        <v>2573</v>
      </c>
      <c r="O1" s="1" t="s">
        <v>2602</v>
      </c>
      <c r="P1" s="11" t="s">
        <v>2603</v>
      </c>
      <c r="Q1" s="11"/>
      <c r="R1" s="1"/>
      <c r="S1" s="5" t="s">
        <v>2598</v>
      </c>
      <c r="T1" s="1" t="s">
        <v>2597</v>
      </c>
      <c r="U1" s="1" t="s">
        <v>2574</v>
      </c>
      <c r="V1" s="1" t="s">
        <v>2575</v>
      </c>
      <c r="W1" s="1" t="s">
        <v>2576</v>
      </c>
      <c r="X1" s="1" t="s">
        <v>2577</v>
      </c>
      <c r="Y1" s="1" t="s">
        <v>2578</v>
      </c>
      <c r="Z1" s="1" t="s">
        <v>2579</v>
      </c>
      <c r="AA1" s="1" t="s">
        <v>2580</v>
      </c>
      <c r="AB1" s="1" t="s">
        <v>2581</v>
      </c>
      <c r="AC1" s="1" t="s">
        <v>2582</v>
      </c>
      <c r="AD1" s="1"/>
    </row>
    <row r="2" spans="1:30" x14ac:dyDescent="0.2">
      <c r="A2">
        <v>1756412</v>
      </c>
      <c r="B2">
        <v>128</v>
      </c>
      <c r="C2" t="s">
        <v>0</v>
      </c>
      <c r="D2" t="s">
        <v>1</v>
      </c>
      <c r="E2" t="s">
        <v>2</v>
      </c>
      <c r="F2">
        <v>-79.989997863799999</v>
      </c>
      <c r="G2">
        <v>40.450000762899997</v>
      </c>
      <c r="H2" s="8" t="s">
        <v>0</v>
      </c>
      <c r="I2" t="s">
        <v>3</v>
      </c>
      <c r="J2" s="15">
        <v>1</v>
      </c>
      <c r="K2" s="3">
        <v>1</v>
      </c>
      <c r="L2" t="s">
        <v>4</v>
      </c>
      <c r="M2" s="4">
        <v>1</v>
      </c>
      <c r="N2" t="s">
        <v>4</v>
      </c>
      <c r="O2">
        <f>IF((K2+M2=3),1,0)</f>
        <v>0</v>
      </c>
      <c r="Q2">
        <f>IF(K2=P2,1,0)</f>
        <v>0</v>
      </c>
      <c r="R2">
        <f>IF((K2+M2=4),1,0)</f>
        <v>0</v>
      </c>
      <c r="S2">
        <f>IF(K2=M2,1,0)</f>
        <v>1</v>
      </c>
      <c r="T2">
        <f t="shared" ref="T2:T65" si="0">IF(L2=N2,1,888)</f>
        <v>1</v>
      </c>
      <c r="U2" t="s">
        <v>5</v>
      </c>
      <c r="V2" t="s">
        <v>6</v>
      </c>
      <c r="W2" t="s">
        <v>1</v>
      </c>
      <c r="X2" t="s">
        <v>7</v>
      </c>
      <c r="Y2">
        <v>-79.952110000000005</v>
      </c>
      <c r="Z2">
        <v>40.443534999999997</v>
      </c>
      <c r="AA2">
        <v>1</v>
      </c>
      <c r="AB2" t="s">
        <v>2583</v>
      </c>
      <c r="AC2" t="s">
        <v>2583</v>
      </c>
    </row>
    <row r="3" spans="1:30" x14ac:dyDescent="0.2">
      <c r="A3">
        <v>1756412</v>
      </c>
      <c r="B3">
        <v>128</v>
      </c>
      <c r="C3" t="s">
        <v>0</v>
      </c>
      <c r="D3" t="s">
        <v>1</v>
      </c>
      <c r="E3" t="s">
        <v>2</v>
      </c>
      <c r="F3">
        <v>-79.989997863799999</v>
      </c>
      <c r="G3">
        <v>40.450000762899997</v>
      </c>
      <c r="H3" s="8" t="s">
        <v>0</v>
      </c>
      <c r="I3" t="s">
        <v>3</v>
      </c>
      <c r="J3" s="15">
        <v>1</v>
      </c>
      <c r="K3" s="3">
        <v>1</v>
      </c>
      <c r="L3" t="s">
        <v>8</v>
      </c>
      <c r="M3" s="4">
        <v>1</v>
      </c>
      <c r="N3" t="s">
        <v>8</v>
      </c>
      <c r="O3">
        <f t="shared" ref="O3:O66" si="1">IF((K3+M3=3),1,0)</f>
        <v>0</v>
      </c>
      <c r="Q3">
        <f t="shared" ref="Q3:Q66" si="2">IF(K3=P3,1,0)</f>
        <v>0</v>
      </c>
      <c r="R3">
        <f t="shared" ref="R3:R66" si="3">IF((K3+M3=4),1,0)</f>
        <v>0</v>
      </c>
      <c r="S3">
        <f t="shared" ref="S3:S66" si="4">IF(K3=M3,1,0)</f>
        <v>1</v>
      </c>
      <c r="T3">
        <f t="shared" si="0"/>
        <v>1</v>
      </c>
      <c r="U3" t="s">
        <v>9</v>
      </c>
      <c r="V3" t="s">
        <v>10</v>
      </c>
      <c r="W3" t="s">
        <v>1</v>
      </c>
      <c r="X3" t="s">
        <v>11</v>
      </c>
      <c r="Y3">
        <v>-80.030356999999995</v>
      </c>
      <c r="Z3">
        <v>40.476238000000002</v>
      </c>
      <c r="AA3">
        <v>1</v>
      </c>
    </row>
    <row r="4" spans="1:30" x14ac:dyDescent="0.2">
      <c r="A4">
        <v>1756412</v>
      </c>
      <c r="B4">
        <v>128</v>
      </c>
      <c r="C4" t="s">
        <v>0</v>
      </c>
      <c r="D4" t="s">
        <v>1</v>
      </c>
      <c r="E4" t="s">
        <v>2</v>
      </c>
      <c r="F4">
        <v>-79.989997863799999</v>
      </c>
      <c r="G4">
        <v>40.450000762899997</v>
      </c>
      <c r="H4" s="8" t="s">
        <v>0</v>
      </c>
      <c r="I4" t="s">
        <v>3</v>
      </c>
      <c r="J4" s="15">
        <v>1</v>
      </c>
      <c r="K4" s="3">
        <v>1</v>
      </c>
      <c r="L4" t="s">
        <v>12</v>
      </c>
      <c r="M4" s="4">
        <v>1</v>
      </c>
      <c r="N4" t="s">
        <v>12</v>
      </c>
      <c r="O4">
        <f t="shared" si="1"/>
        <v>0</v>
      </c>
      <c r="Q4">
        <f t="shared" si="2"/>
        <v>0</v>
      </c>
      <c r="R4">
        <f t="shared" si="3"/>
        <v>0</v>
      </c>
      <c r="S4">
        <f t="shared" si="4"/>
        <v>1</v>
      </c>
      <c r="T4">
        <f t="shared" si="0"/>
        <v>1</v>
      </c>
      <c r="U4" t="s">
        <v>13</v>
      </c>
      <c r="V4" t="s">
        <v>14</v>
      </c>
      <c r="W4" t="s">
        <v>1</v>
      </c>
      <c r="X4" t="s">
        <v>15</v>
      </c>
      <c r="Y4">
        <v>-79.922905</v>
      </c>
      <c r="Z4">
        <v>40.435702999999997</v>
      </c>
      <c r="AA4">
        <v>1</v>
      </c>
    </row>
    <row r="5" spans="1:30" x14ac:dyDescent="0.2">
      <c r="A5">
        <v>1756412</v>
      </c>
      <c r="B5">
        <v>128</v>
      </c>
      <c r="C5" t="s">
        <v>0</v>
      </c>
      <c r="D5" t="s">
        <v>1</v>
      </c>
      <c r="E5" t="s">
        <v>2</v>
      </c>
      <c r="F5">
        <v>-79.989997863799999</v>
      </c>
      <c r="G5">
        <v>40.450000762899997</v>
      </c>
      <c r="H5" s="8" t="s">
        <v>0</v>
      </c>
      <c r="I5" t="s">
        <v>3</v>
      </c>
      <c r="J5" s="15">
        <v>1</v>
      </c>
      <c r="K5" s="3">
        <v>1</v>
      </c>
      <c r="L5" t="s">
        <v>16</v>
      </c>
      <c r="M5" s="4">
        <v>1</v>
      </c>
      <c r="N5" t="s">
        <v>16</v>
      </c>
      <c r="O5">
        <f t="shared" si="1"/>
        <v>0</v>
      </c>
      <c r="Q5">
        <f t="shared" si="2"/>
        <v>0</v>
      </c>
      <c r="R5">
        <f t="shared" si="3"/>
        <v>0</v>
      </c>
      <c r="S5">
        <f t="shared" si="4"/>
        <v>1</v>
      </c>
      <c r="T5">
        <f t="shared" si="0"/>
        <v>1</v>
      </c>
      <c r="U5" t="s">
        <v>17</v>
      </c>
      <c r="V5" t="s">
        <v>18</v>
      </c>
      <c r="W5" t="s">
        <v>1</v>
      </c>
      <c r="X5" t="s">
        <v>19</v>
      </c>
      <c r="Y5">
        <v>-79.997519999999994</v>
      </c>
      <c r="Z5">
        <v>40.441749999999999</v>
      </c>
      <c r="AA5">
        <v>1</v>
      </c>
    </row>
    <row r="6" spans="1:30" x14ac:dyDescent="0.2">
      <c r="A6">
        <v>1756412</v>
      </c>
      <c r="B6">
        <v>128</v>
      </c>
      <c r="C6" t="s">
        <v>0</v>
      </c>
      <c r="D6" t="s">
        <v>1</v>
      </c>
      <c r="E6" t="s">
        <v>2</v>
      </c>
      <c r="F6">
        <v>-79.989997863799999</v>
      </c>
      <c r="G6">
        <v>40.450000762899997</v>
      </c>
      <c r="H6" s="8" t="s">
        <v>0</v>
      </c>
      <c r="I6" t="s">
        <v>3</v>
      </c>
      <c r="J6" s="15">
        <v>1</v>
      </c>
      <c r="K6" s="3">
        <v>1</v>
      </c>
      <c r="L6" t="s">
        <v>20</v>
      </c>
      <c r="M6" s="4">
        <v>1</v>
      </c>
      <c r="N6" t="s">
        <v>20</v>
      </c>
      <c r="O6">
        <f t="shared" si="1"/>
        <v>0</v>
      </c>
      <c r="Q6">
        <f t="shared" si="2"/>
        <v>0</v>
      </c>
      <c r="R6">
        <f t="shared" si="3"/>
        <v>0</v>
      </c>
      <c r="S6">
        <f t="shared" si="4"/>
        <v>1</v>
      </c>
      <c r="T6">
        <f t="shared" si="0"/>
        <v>1</v>
      </c>
      <c r="U6" t="s">
        <v>21</v>
      </c>
      <c r="V6" t="s">
        <v>22</v>
      </c>
      <c r="W6" t="s">
        <v>1</v>
      </c>
      <c r="X6" t="s">
        <v>23</v>
      </c>
      <c r="Y6">
        <v>-79.947198999999998</v>
      </c>
      <c r="Z6">
        <v>40.440168999999997</v>
      </c>
      <c r="AA6">
        <v>1</v>
      </c>
    </row>
    <row r="7" spans="1:30" x14ac:dyDescent="0.2">
      <c r="A7">
        <v>1756412</v>
      </c>
      <c r="B7">
        <v>128</v>
      </c>
      <c r="C7" t="s">
        <v>0</v>
      </c>
      <c r="D7" t="s">
        <v>1</v>
      </c>
      <c r="E7" t="s">
        <v>2</v>
      </c>
      <c r="F7">
        <v>-79.989997863799999</v>
      </c>
      <c r="G7">
        <v>40.450000762899997</v>
      </c>
      <c r="H7" s="8" t="s">
        <v>0</v>
      </c>
      <c r="I7" t="s">
        <v>3</v>
      </c>
      <c r="J7" s="15">
        <v>1</v>
      </c>
      <c r="K7" s="3">
        <v>1</v>
      </c>
      <c r="L7" t="s">
        <v>24</v>
      </c>
      <c r="M7" s="4">
        <v>1</v>
      </c>
      <c r="N7" t="s">
        <v>24</v>
      </c>
      <c r="O7">
        <f t="shared" si="1"/>
        <v>0</v>
      </c>
      <c r="Q7">
        <f t="shared" si="2"/>
        <v>0</v>
      </c>
      <c r="R7">
        <f t="shared" si="3"/>
        <v>0</v>
      </c>
      <c r="S7">
        <f t="shared" si="4"/>
        <v>1</v>
      </c>
      <c r="T7">
        <f t="shared" si="0"/>
        <v>1</v>
      </c>
      <c r="U7" t="s">
        <v>25</v>
      </c>
      <c r="V7" t="s">
        <v>26</v>
      </c>
      <c r="W7" t="s">
        <v>1</v>
      </c>
      <c r="X7" t="s">
        <v>27</v>
      </c>
      <c r="Y7">
        <v>-79.982551999999998</v>
      </c>
      <c r="Z7">
        <v>40.428871000000001</v>
      </c>
      <c r="AA7">
        <v>1</v>
      </c>
    </row>
    <row r="8" spans="1:30" x14ac:dyDescent="0.2">
      <c r="A8">
        <v>1756412</v>
      </c>
      <c r="B8">
        <v>128</v>
      </c>
      <c r="C8" t="s">
        <v>0</v>
      </c>
      <c r="D8" t="s">
        <v>1</v>
      </c>
      <c r="E8" t="s">
        <v>2</v>
      </c>
      <c r="F8">
        <v>-79.989997863799999</v>
      </c>
      <c r="G8">
        <v>40.450000762899997</v>
      </c>
      <c r="H8" s="8" t="s">
        <v>0</v>
      </c>
      <c r="I8" t="s">
        <v>3</v>
      </c>
      <c r="J8" s="15">
        <v>1</v>
      </c>
      <c r="K8" s="3">
        <v>1</v>
      </c>
      <c r="L8" t="s">
        <v>28</v>
      </c>
      <c r="M8" s="4">
        <v>1</v>
      </c>
      <c r="N8" t="s">
        <v>28</v>
      </c>
      <c r="O8">
        <f t="shared" si="1"/>
        <v>0</v>
      </c>
      <c r="Q8">
        <f t="shared" si="2"/>
        <v>0</v>
      </c>
      <c r="R8">
        <f t="shared" si="3"/>
        <v>0</v>
      </c>
      <c r="S8">
        <f t="shared" si="4"/>
        <v>1</v>
      </c>
      <c r="T8">
        <f t="shared" si="0"/>
        <v>1</v>
      </c>
      <c r="U8" t="s">
        <v>29</v>
      </c>
      <c r="V8" t="s">
        <v>30</v>
      </c>
      <c r="W8" t="s">
        <v>31</v>
      </c>
      <c r="X8" t="s">
        <v>32</v>
      </c>
      <c r="Y8">
        <v>-79.928057999999993</v>
      </c>
      <c r="Z8">
        <v>40.569817999999998</v>
      </c>
      <c r="AA8">
        <v>1</v>
      </c>
    </row>
    <row r="9" spans="1:30" x14ac:dyDescent="0.2">
      <c r="A9">
        <v>1756412</v>
      </c>
      <c r="B9">
        <v>128</v>
      </c>
      <c r="C9" t="s">
        <v>0</v>
      </c>
      <c r="D9" t="s">
        <v>1</v>
      </c>
      <c r="E9" t="s">
        <v>2</v>
      </c>
      <c r="F9">
        <v>-79.989997863799999</v>
      </c>
      <c r="G9">
        <v>40.450000762899997</v>
      </c>
      <c r="H9" s="8" t="s">
        <v>0</v>
      </c>
      <c r="I9" t="s">
        <v>3</v>
      </c>
      <c r="J9" s="15">
        <v>1</v>
      </c>
      <c r="K9" s="3">
        <v>1</v>
      </c>
      <c r="L9" t="s">
        <v>33</v>
      </c>
      <c r="M9" s="4">
        <v>1</v>
      </c>
      <c r="N9" t="s">
        <v>33</v>
      </c>
      <c r="O9">
        <f t="shared" si="1"/>
        <v>0</v>
      </c>
      <c r="Q9">
        <f t="shared" si="2"/>
        <v>0</v>
      </c>
      <c r="R9">
        <f t="shared" si="3"/>
        <v>0</v>
      </c>
      <c r="S9">
        <f t="shared" si="4"/>
        <v>1</v>
      </c>
      <c r="T9">
        <f t="shared" si="0"/>
        <v>1</v>
      </c>
      <c r="U9" t="s">
        <v>34</v>
      </c>
      <c r="V9" t="s">
        <v>35</v>
      </c>
      <c r="W9" t="s">
        <v>31</v>
      </c>
      <c r="X9" t="s">
        <v>36</v>
      </c>
      <c r="Y9">
        <v>-80.006732</v>
      </c>
      <c r="Z9">
        <v>40.608727000000002</v>
      </c>
      <c r="AA9">
        <v>1</v>
      </c>
    </row>
    <row r="10" spans="1:30" x14ac:dyDescent="0.2">
      <c r="A10">
        <v>1756412</v>
      </c>
      <c r="B10">
        <v>128</v>
      </c>
      <c r="C10" t="s">
        <v>0</v>
      </c>
      <c r="D10" t="s">
        <v>1</v>
      </c>
      <c r="E10" t="s">
        <v>2</v>
      </c>
      <c r="F10">
        <v>-79.989997863799999</v>
      </c>
      <c r="G10">
        <v>40.450000762899997</v>
      </c>
      <c r="H10" s="8" t="s">
        <v>0</v>
      </c>
      <c r="I10" t="s">
        <v>2604</v>
      </c>
      <c r="J10" s="15">
        <v>1</v>
      </c>
      <c r="K10" s="3">
        <v>1</v>
      </c>
      <c r="L10" t="s">
        <v>37</v>
      </c>
      <c r="M10" s="4">
        <v>1</v>
      </c>
      <c r="N10" t="s">
        <v>37</v>
      </c>
      <c r="O10">
        <f t="shared" si="1"/>
        <v>0</v>
      </c>
      <c r="P10" s="10">
        <v>1</v>
      </c>
      <c r="Q10">
        <f>IF(K10=P10,1,0)</f>
        <v>1</v>
      </c>
      <c r="R10">
        <f t="shared" si="3"/>
        <v>0</v>
      </c>
      <c r="S10">
        <f t="shared" si="4"/>
        <v>1</v>
      </c>
      <c r="T10">
        <f t="shared" si="0"/>
        <v>1</v>
      </c>
      <c r="U10" t="s">
        <v>38</v>
      </c>
      <c r="V10" t="s">
        <v>39</v>
      </c>
      <c r="W10" t="s">
        <v>1</v>
      </c>
      <c r="X10" t="s">
        <v>40</v>
      </c>
      <c r="Y10">
        <v>-79.922805999999994</v>
      </c>
      <c r="Z10">
        <v>40.434963000000003</v>
      </c>
      <c r="AA10">
        <v>1</v>
      </c>
    </row>
    <row r="11" spans="1:30" x14ac:dyDescent="0.2">
      <c r="A11">
        <v>1756412</v>
      </c>
      <c r="B11">
        <v>128</v>
      </c>
      <c r="C11" t="s">
        <v>0</v>
      </c>
      <c r="D11" t="s">
        <v>1</v>
      </c>
      <c r="E11" t="s">
        <v>2</v>
      </c>
      <c r="F11">
        <v>-79.989997863799999</v>
      </c>
      <c r="G11">
        <v>40.450000762899997</v>
      </c>
      <c r="H11" s="8" t="s">
        <v>0</v>
      </c>
      <c r="I11" t="s">
        <v>3</v>
      </c>
      <c r="J11" s="15">
        <v>1</v>
      </c>
      <c r="K11" s="3">
        <v>1</v>
      </c>
      <c r="L11" t="s">
        <v>41</v>
      </c>
      <c r="M11" s="4">
        <v>1</v>
      </c>
      <c r="N11" t="s">
        <v>41</v>
      </c>
      <c r="O11">
        <f>IF((K11+M11=3),1,0)</f>
        <v>0</v>
      </c>
      <c r="Q11">
        <f t="shared" si="2"/>
        <v>0</v>
      </c>
      <c r="R11">
        <f t="shared" si="3"/>
        <v>0</v>
      </c>
      <c r="S11">
        <f t="shared" si="4"/>
        <v>1</v>
      </c>
      <c r="T11">
        <f t="shared" si="0"/>
        <v>1</v>
      </c>
      <c r="U11" t="s">
        <v>42</v>
      </c>
      <c r="V11" t="s">
        <v>18</v>
      </c>
      <c r="W11" t="s">
        <v>1</v>
      </c>
      <c r="X11" t="s">
        <v>19</v>
      </c>
      <c r="Y11">
        <v>-79.997519999999994</v>
      </c>
      <c r="Z11">
        <v>40.441749999999999</v>
      </c>
      <c r="AA11">
        <v>1</v>
      </c>
    </row>
    <row r="12" spans="1:30" x14ac:dyDescent="0.2">
      <c r="A12">
        <v>1756412</v>
      </c>
      <c r="B12">
        <v>128</v>
      </c>
      <c r="C12" t="s">
        <v>0</v>
      </c>
      <c r="D12" t="s">
        <v>1</v>
      </c>
      <c r="E12" t="s">
        <v>2</v>
      </c>
      <c r="F12">
        <v>-79.989997863799999</v>
      </c>
      <c r="G12">
        <v>40.450000762899997</v>
      </c>
      <c r="H12" s="8" t="s">
        <v>0</v>
      </c>
      <c r="I12" t="s">
        <v>3</v>
      </c>
      <c r="J12" s="15">
        <v>1</v>
      </c>
      <c r="K12" s="3">
        <v>1</v>
      </c>
      <c r="L12" t="s">
        <v>43</v>
      </c>
      <c r="M12" s="4">
        <v>1</v>
      </c>
      <c r="N12" t="s">
        <v>43</v>
      </c>
      <c r="O12">
        <f t="shared" si="1"/>
        <v>0</v>
      </c>
      <c r="Q12">
        <f t="shared" si="2"/>
        <v>0</v>
      </c>
      <c r="R12">
        <f t="shared" si="3"/>
        <v>0</v>
      </c>
      <c r="S12">
        <f t="shared" si="4"/>
        <v>1</v>
      </c>
      <c r="T12">
        <f t="shared" si="0"/>
        <v>1</v>
      </c>
      <c r="U12" t="s">
        <v>44</v>
      </c>
      <c r="V12" t="s">
        <v>45</v>
      </c>
      <c r="W12" t="s">
        <v>1</v>
      </c>
      <c r="X12" t="s">
        <v>46</v>
      </c>
      <c r="Y12">
        <v>-79.909081</v>
      </c>
      <c r="Z12">
        <v>40.435969999999998</v>
      </c>
      <c r="AA12">
        <v>1</v>
      </c>
    </row>
    <row r="13" spans="1:30" x14ac:dyDescent="0.2">
      <c r="A13">
        <v>1756412</v>
      </c>
      <c r="B13">
        <v>128</v>
      </c>
      <c r="C13" t="s">
        <v>0</v>
      </c>
      <c r="D13" t="s">
        <v>1</v>
      </c>
      <c r="E13" t="s">
        <v>2</v>
      </c>
      <c r="F13">
        <v>-79.989997863799999</v>
      </c>
      <c r="G13">
        <v>40.450000762899997</v>
      </c>
      <c r="H13" s="8" t="s">
        <v>0</v>
      </c>
      <c r="I13" t="s">
        <v>3</v>
      </c>
      <c r="J13" s="15">
        <v>1</v>
      </c>
      <c r="K13" s="3">
        <v>1</v>
      </c>
      <c r="L13" t="s">
        <v>47</v>
      </c>
      <c r="M13" s="4">
        <v>1</v>
      </c>
      <c r="N13" t="s">
        <v>47</v>
      </c>
      <c r="O13">
        <f t="shared" si="1"/>
        <v>0</v>
      </c>
      <c r="Q13">
        <f t="shared" si="2"/>
        <v>0</v>
      </c>
      <c r="R13">
        <f t="shared" si="3"/>
        <v>0</v>
      </c>
      <c r="S13">
        <f t="shared" si="4"/>
        <v>1</v>
      </c>
      <c r="T13">
        <f t="shared" si="0"/>
        <v>1</v>
      </c>
      <c r="U13" t="s">
        <v>48</v>
      </c>
      <c r="V13" t="s">
        <v>49</v>
      </c>
      <c r="W13" t="s">
        <v>1</v>
      </c>
      <c r="X13" t="s">
        <v>50</v>
      </c>
      <c r="Y13">
        <v>-80.017593000000005</v>
      </c>
      <c r="Z13">
        <v>40.446013999999998</v>
      </c>
      <c r="AA13">
        <v>1</v>
      </c>
    </row>
    <row r="14" spans="1:30" x14ac:dyDescent="0.2">
      <c r="A14">
        <v>1756412</v>
      </c>
      <c r="B14">
        <v>128</v>
      </c>
      <c r="C14" t="s">
        <v>0</v>
      </c>
      <c r="D14" t="s">
        <v>1</v>
      </c>
      <c r="E14" t="s">
        <v>2</v>
      </c>
      <c r="F14">
        <v>-79.989997863799999</v>
      </c>
      <c r="G14">
        <v>40.450000762899997</v>
      </c>
      <c r="H14" s="8" t="s">
        <v>0</v>
      </c>
      <c r="I14" t="s">
        <v>3</v>
      </c>
      <c r="J14" s="15">
        <v>1</v>
      </c>
      <c r="K14" s="3">
        <v>1</v>
      </c>
      <c r="L14" t="s">
        <v>51</v>
      </c>
      <c r="M14" s="4">
        <v>1</v>
      </c>
      <c r="N14" t="s">
        <v>51</v>
      </c>
      <c r="O14">
        <f t="shared" si="1"/>
        <v>0</v>
      </c>
      <c r="Q14">
        <f t="shared" si="2"/>
        <v>0</v>
      </c>
      <c r="R14">
        <f t="shared" si="3"/>
        <v>0</v>
      </c>
      <c r="S14">
        <f t="shared" si="4"/>
        <v>1</v>
      </c>
      <c r="T14">
        <f t="shared" si="0"/>
        <v>1</v>
      </c>
      <c r="U14" t="s">
        <v>52</v>
      </c>
      <c r="V14" t="s">
        <v>53</v>
      </c>
      <c r="W14" t="s">
        <v>1</v>
      </c>
      <c r="X14" t="s">
        <v>54</v>
      </c>
      <c r="Y14">
        <v>-80.000799000000001</v>
      </c>
      <c r="Z14">
        <v>40.451825999999997</v>
      </c>
      <c r="AA14">
        <v>1</v>
      </c>
    </row>
    <row r="15" spans="1:30" x14ac:dyDescent="0.2">
      <c r="A15">
        <v>1756412</v>
      </c>
      <c r="B15">
        <v>128</v>
      </c>
      <c r="C15" t="s">
        <v>0</v>
      </c>
      <c r="D15" t="s">
        <v>1</v>
      </c>
      <c r="E15" t="s">
        <v>2</v>
      </c>
      <c r="F15">
        <v>-79.989997863799999</v>
      </c>
      <c r="G15">
        <v>40.450000762899997</v>
      </c>
      <c r="H15" s="8" t="s">
        <v>0</v>
      </c>
      <c r="I15" t="s">
        <v>3</v>
      </c>
      <c r="J15" s="15">
        <v>1</v>
      </c>
      <c r="K15" s="3">
        <v>1</v>
      </c>
      <c r="L15" t="s">
        <v>55</v>
      </c>
      <c r="M15" s="4">
        <v>1</v>
      </c>
      <c r="N15" t="s">
        <v>55</v>
      </c>
      <c r="O15">
        <f t="shared" si="1"/>
        <v>0</v>
      </c>
      <c r="Q15">
        <f t="shared" si="2"/>
        <v>0</v>
      </c>
      <c r="R15">
        <f t="shared" si="3"/>
        <v>0</v>
      </c>
      <c r="S15">
        <f t="shared" si="4"/>
        <v>1</v>
      </c>
      <c r="T15">
        <f t="shared" si="0"/>
        <v>1</v>
      </c>
      <c r="U15" t="s">
        <v>56</v>
      </c>
      <c r="V15" t="s">
        <v>57</v>
      </c>
      <c r="W15" t="s">
        <v>1</v>
      </c>
      <c r="X15" t="s">
        <v>58</v>
      </c>
      <c r="Y15">
        <v>-79.930554000000001</v>
      </c>
      <c r="Z15">
        <v>40.459938999999999</v>
      </c>
      <c r="AA15">
        <v>1</v>
      </c>
    </row>
    <row r="16" spans="1:30" x14ac:dyDescent="0.2">
      <c r="A16">
        <v>1756412</v>
      </c>
      <c r="B16">
        <v>128</v>
      </c>
      <c r="C16" t="s">
        <v>0</v>
      </c>
      <c r="D16" t="s">
        <v>1</v>
      </c>
      <c r="E16" t="s">
        <v>2</v>
      </c>
      <c r="F16">
        <v>-79.989997863799999</v>
      </c>
      <c r="G16">
        <v>40.450000762899997</v>
      </c>
      <c r="H16" s="8" t="s">
        <v>0</v>
      </c>
      <c r="I16" t="s">
        <v>3</v>
      </c>
      <c r="J16" s="15">
        <v>1</v>
      </c>
      <c r="K16" s="3">
        <v>1</v>
      </c>
      <c r="L16" t="s">
        <v>59</v>
      </c>
      <c r="M16" s="4">
        <v>1</v>
      </c>
      <c r="N16" t="s">
        <v>59</v>
      </c>
      <c r="O16">
        <f t="shared" si="1"/>
        <v>0</v>
      </c>
      <c r="P16" s="10">
        <v>1</v>
      </c>
      <c r="Q16">
        <f t="shared" si="2"/>
        <v>1</v>
      </c>
      <c r="R16">
        <f t="shared" si="3"/>
        <v>0</v>
      </c>
      <c r="S16">
        <f t="shared" si="4"/>
        <v>1</v>
      </c>
      <c r="T16">
        <f t="shared" si="0"/>
        <v>1</v>
      </c>
      <c r="U16" t="s">
        <v>60</v>
      </c>
      <c r="V16" t="s">
        <v>61</v>
      </c>
      <c r="W16" t="s">
        <v>1</v>
      </c>
      <c r="X16" t="s">
        <v>62</v>
      </c>
      <c r="Y16">
        <v>-80.035956999999996</v>
      </c>
      <c r="Z16">
        <v>40.394168999999998</v>
      </c>
      <c r="AA16">
        <v>1</v>
      </c>
    </row>
    <row r="17" spans="1:27" x14ac:dyDescent="0.2">
      <c r="A17">
        <v>1756412</v>
      </c>
      <c r="B17">
        <v>128</v>
      </c>
      <c r="C17" t="s">
        <v>0</v>
      </c>
      <c r="D17" t="s">
        <v>1</v>
      </c>
      <c r="E17" t="s">
        <v>2</v>
      </c>
      <c r="F17">
        <v>-79.989997863799999</v>
      </c>
      <c r="G17">
        <v>40.450000762899997</v>
      </c>
      <c r="H17" s="8" t="s">
        <v>0</v>
      </c>
      <c r="I17" t="s">
        <v>3</v>
      </c>
      <c r="J17" s="15">
        <v>1</v>
      </c>
      <c r="K17" s="3">
        <v>1</v>
      </c>
      <c r="L17" t="s">
        <v>63</v>
      </c>
      <c r="M17" s="4">
        <v>1</v>
      </c>
      <c r="N17" t="s">
        <v>63</v>
      </c>
      <c r="O17">
        <f t="shared" si="1"/>
        <v>0</v>
      </c>
      <c r="Q17">
        <f t="shared" si="2"/>
        <v>0</v>
      </c>
      <c r="R17">
        <f t="shared" si="3"/>
        <v>0</v>
      </c>
      <c r="S17">
        <f t="shared" si="4"/>
        <v>1</v>
      </c>
      <c r="T17">
        <f t="shared" si="0"/>
        <v>1</v>
      </c>
      <c r="U17" t="s">
        <v>64</v>
      </c>
      <c r="V17" t="s">
        <v>65</v>
      </c>
      <c r="W17" t="s">
        <v>1</v>
      </c>
      <c r="X17" t="s">
        <v>66</v>
      </c>
      <c r="Y17">
        <v>-80.006553999999994</v>
      </c>
      <c r="Z17">
        <v>40.452240000000003</v>
      </c>
      <c r="AA17">
        <v>1</v>
      </c>
    </row>
    <row r="18" spans="1:27" x14ac:dyDescent="0.2">
      <c r="A18">
        <v>1756412</v>
      </c>
      <c r="B18">
        <v>128</v>
      </c>
      <c r="C18" t="s">
        <v>0</v>
      </c>
      <c r="D18" t="s">
        <v>1</v>
      </c>
      <c r="E18" t="s">
        <v>2</v>
      </c>
      <c r="F18">
        <v>-79.989997863799999</v>
      </c>
      <c r="G18">
        <v>40.450000762899997</v>
      </c>
      <c r="H18" s="8" t="s">
        <v>0</v>
      </c>
      <c r="I18" t="s">
        <v>3</v>
      </c>
      <c r="J18" s="15">
        <v>1</v>
      </c>
      <c r="K18" s="3">
        <v>1</v>
      </c>
      <c r="L18" t="s">
        <v>67</v>
      </c>
      <c r="M18" s="4">
        <v>1</v>
      </c>
      <c r="N18" t="s">
        <v>67</v>
      </c>
      <c r="O18">
        <f t="shared" si="1"/>
        <v>0</v>
      </c>
      <c r="Q18">
        <f t="shared" si="2"/>
        <v>0</v>
      </c>
      <c r="R18">
        <f t="shared" si="3"/>
        <v>0</v>
      </c>
      <c r="S18">
        <f t="shared" si="4"/>
        <v>1</v>
      </c>
      <c r="T18">
        <f t="shared" si="0"/>
        <v>1</v>
      </c>
      <c r="U18" t="s">
        <v>68</v>
      </c>
      <c r="V18" t="s">
        <v>69</v>
      </c>
      <c r="W18" t="s">
        <v>1</v>
      </c>
      <c r="X18" t="s">
        <v>70</v>
      </c>
      <c r="Y18">
        <v>0</v>
      </c>
      <c r="Z18">
        <v>0</v>
      </c>
      <c r="AA18">
        <v>1</v>
      </c>
    </row>
    <row r="19" spans="1:27" x14ac:dyDescent="0.2">
      <c r="A19">
        <v>1756412</v>
      </c>
      <c r="B19">
        <v>128</v>
      </c>
      <c r="C19" t="s">
        <v>0</v>
      </c>
      <c r="D19" t="s">
        <v>1</v>
      </c>
      <c r="E19" t="s">
        <v>2</v>
      </c>
      <c r="F19">
        <v>-79.989997863799999</v>
      </c>
      <c r="G19">
        <v>40.450000762899997</v>
      </c>
      <c r="H19" s="8" t="s">
        <v>0</v>
      </c>
      <c r="I19" t="s">
        <v>3</v>
      </c>
      <c r="J19" s="15">
        <v>1</v>
      </c>
      <c r="K19" s="3">
        <v>1</v>
      </c>
      <c r="L19" t="s">
        <v>71</v>
      </c>
      <c r="M19" s="4">
        <v>1</v>
      </c>
      <c r="N19" t="s">
        <v>71</v>
      </c>
      <c r="O19">
        <f t="shared" si="1"/>
        <v>0</v>
      </c>
      <c r="Q19">
        <f t="shared" si="2"/>
        <v>0</v>
      </c>
      <c r="R19">
        <f t="shared" si="3"/>
        <v>0</v>
      </c>
      <c r="S19">
        <f t="shared" si="4"/>
        <v>1</v>
      </c>
      <c r="T19">
        <f t="shared" si="0"/>
        <v>1</v>
      </c>
      <c r="U19" t="s">
        <v>72</v>
      </c>
      <c r="V19" t="s">
        <v>73</v>
      </c>
      <c r="W19" t="s">
        <v>74</v>
      </c>
      <c r="X19" t="s">
        <v>75</v>
      </c>
      <c r="Y19">
        <v>-79.623558000000003</v>
      </c>
      <c r="Z19">
        <v>40.353489000000003</v>
      </c>
      <c r="AA19">
        <v>1</v>
      </c>
    </row>
    <row r="20" spans="1:27" x14ac:dyDescent="0.2">
      <c r="A20">
        <v>1756412</v>
      </c>
      <c r="B20">
        <v>128</v>
      </c>
      <c r="C20" t="s">
        <v>0</v>
      </c>
      <c r="D20" t="s">
        <v>1</v>
      </c>
      <c r="E20" t="s">
        <v>2</v>
      </c>
      <c r="F20">
        <v>-79.989997863799999</v>
      </c>
      <c r="G20">
        <v>40.450000762899997</v>
      </c>
      <c r="H20" s="8" t="s">
        <v>0</v>
      </c>
      <c r="I20" t="s">
        <v>3</v>
      </c>
      <c r="J20" s="15">
        <v>1</v>
      </c>
      <c r="K20" s="3">
        <v>1</v>
      </c>
      <c r="L20" t="s">
        <v>76</v>
      </c>
      <c r="M20" s="4">
        <v>1</v>
      </c>
      <c r="N20" t="s">
        <v>76</v>
      </c>
      <c r="O20">
        <f t="shared" si="1"/>
        <v>0</v>
      </c>
      <c r="Q20">
        <f t="shared" si="2"/>
        <v>0</v>
      </c>
      <c r="R20">
        <f t="shared" si="3"/>
        <v>0</v>
      </c>
      <c r="S20">
        <f t="shared" si="4"/>
        <v>1</v>
      </c>
      <c r="T20">
        <f t="shared" si="0"/>
        <v>1</v>
      </c>
      <c r="U20" t="s">
        <v>77</v>
      </c>
      <c r="V20" t="s">
        <v>30</v>
      </c>
      <c r="W20" t="s">
        <v>31</v>
      </c>
      <c r="X20" t="s">
        <v>32</v>
      </c>
      <c r="Y20">
        <v>-79.928057999999993</v>
      </c>
      <c r="Z20">
        <v>40.569817999999998</v>
      </c>
      <c r="AA20">
        <v>1</v>
      </c>
    </row>
    <row r="21" spans="1:27" x14ac:dyDescent="0.2">
      <c r="A21">
        <v>1756412</v>
      </c>
      <c r="B21">
        <v>128</v>
      </c>
      <c r="C21" t="s">
        <v>0</v>
      </c>
      <c r="D21" t="s">
        <v>1</v>
      </c>
      <c r="E21" t="s">
        <v>2</v>
      </c>
      <c r="F21">
        <v>-79.989997863799999</v>
      </c>
      <c r="G21">
        <v>40.450000762899997</v>
      </c>
      <c r="H21" s="8" t="s">
        <v>0</v>
      </c>
      <c r="I21" t="s">
        <v>3</v>
      </c>
      <c r="J21" s="15">
        <v>1</v>
      </c>
      <c r="K21" s="3">
        <v>1</v>
      </c>
      <c r="L21" t="s">
        <v>78</v>
      </c>
      <c r="M21" s="4">
        <v>1</v>
      </c>
      <c r="N21" t="s">
        <v>78</v>
      </c>
      <c r="O21">
        <f t="shared" si="1"/>
        <v>0</v>
      </c>
      <c r="Q21">
        <f t="shared" si="2"/>
        <v>0</v>
      </c>
      <c r="R21">
        <f t="shared" si="3"/>
        <v>0</v>
      </c>
      <c r="S21">
        <f t="shared" si="4"/>
        <v>1</v>
      </c>
      <c r="T21">
        <f t="shared" si="0"/>
        <v>1</v>
      </c>
      <c r="U21" t="s">
        <v>79</v>
      </c>
      <c r="V21" t="s">
        <v>80</v>
      </c>
      <c r="W21" t="s">
        <v>1</v>
      </c>
      <c r="X21" t="s">
        <v>81</v>
      </c>
      <c r="Y21">
        <v>-80.024681000000001</v>
      </c>
      <c r="Z21">
        <v>40.410015000000001</v>
      </c>
      <c r="AA21">
        <v>1</v>
      </c>
    </row>
    <row r="22" spans="1:27" x14ac:dyDescent="0.2">
      <c r="A22">
        <v>1756412</v>
      </c>
      <c r="B22">
        <v>128</v>
      </c>
      <c r="C22" t="s">
        <v>0</v>
      </c>
      <c r="D22" t="s">
        <v>1</v>
      </c>
      <c r="E22" t="s">
        <v>2</v>
      </c>
      <c r="F22">
        <v>-79.989997863799999</v>
      </c>
      <c r="G22">
        <v>40.450000762899997</v>
      </c>
      <c r="H22" s="8" t="s">
        <v>0</v>
      </c>
      <c r="I22" t="s">
        <v>3</v>
      </c>
      <c r="J22" s="15">
        <v>1</v>
      </c>
      <c r="K22" s="3">
        <v>1</v>
      </c>
      <c r="L22" t="s">
        <v>82</v>
      </c>
      <c r="M22" s="4">
        <v>1</v>
      </c>
      <c r="N22" t="s">
        <v>82</v>
      </c>
      <c r="O22">
        <f t="shared" si="1"/>
        <v>0</v>
      </c>
      <c r="Q22">
        <f t="shared" si="2"/>
        <v>0</v>
      </c>
      <c r="R22">
        <f t="shared" si="3"/>
        <v>0</v>
      </c>
      <c r="S22">
        <f t="shared" si="4"/>
        <v>1</v>
      </c>
      <c r="T22">
        <f t="shared" si="0"/>
        <v>1</v>
      </c>
      <c r="U22" t="s">
        <v>83</v>
      </c>
      <c r="V22" t="s">
        <v>84</v>
      </c>
      <c r="W22" t="s">
        <v>85</v>
      </c>
      <c r="X22" t="s">
        <v>86</v>
      </c>
      <c r="Y22">
        <v>-80.007857000000001</v>
      </c>
      <c r="Z22">
        <v>40.290488000000003</v>
      </c>
      <c r="AA22">
        <v>1</v>
      </c>
    </row>
    <row r="23" spans="1:27" x14ac:dyDescent="0.2">
      <c r="A23">
        <v>1756412</v>
      </c>
      <c r="B23">
        <v>128</v>
      </c>
      <c r="C23" t="s">
        <v>0</v>
      </c>
      <c r="D23" t="s">
        <v>1</v>
      </c>
      <c r="E23" t="s">
        <v>2</v>
      </c>
      <c r="F23">
        <v>-79.989997863799999</v>
      </c>
      <c r="G23">
        <v>40.450000762899997</v>
      </c>
      <c r="H23" s="8" t="s">
        <v>0</v>
      </c>
      <c r="I23" t="s">
        <v>3</v>
      </c>
      <c r="J23" s="15">
        <v>1</v>
      </c>
      <c r="K23" s="3">
        <v>1</v>
      </c>
      <c r="L23" t="s">
        <v>87</v>
      </c>
      <c r="M23" s="4">
        <v>1</v>
      </c>
      <c r="N23" t="s">
        <v>87</v>
      </c>
      <c r="O23">
        <f t="shared" si="1"/>
        <v>0</v>
      </c>
      <c r="Q23">
        <f t="shared" si="2"/>
        <v>0</v>
      </c>
      <c r="R23">
        <f t="shared" si="3"/>
        <v>0</v>
      </c>
      <c r="S23">
        <f t="shared" si="4"/>
        <v>1</v>
      </c>
      <c r="T23">
        <f t="shared" si="0"/>
        <v>1</v>
      </c>
      <c r="U23" t="s">
        <v>88</v>
      </c>
      <c r="V23" t="s">
        <v>18</v>
      </c>
      <c r="W23" t="s">
        <v>1</v>
      </c>
      <c r="X23" t="s">
        <v>19</v>
      </c>
      <c r="Y23">
        <v>-79.997519999999994</v>
      </c>
      <c r="Z23">
        <v>40.441749999999999</v>
      </c>
      <c r="AA23">
        <v>1</v>
      </c>
    </row>
    <row r="24" spans="1:27" x14ac:dyDescent="0.2">
      <c r="A24">
        <v>1756412</v>
      </c>
      <c r="B24">
        <v>128</v>
      </c>
      <c r="C24" t="s">
        <v>0</v>
      </c>
      <c r="D24" t="s">
        <v>1</v>
      </c>
      <c r="E24" t="s">
        <v>2</v>
      </c>
      <c r="F24">
        <v>-79.989997863799999</v>
      </c>
      <c r="G24">
        <v>40.450000762899997</v>
      </c>
      <c r="H24" s="8" t="s">
        <v>0</v>
      </c>
      <c r="I24" t="s">
        <v>3</v>
      </c>
      <c r="J24" s="15">
        <v>2</v>
      </c>
      <c r="K24" s="3">
        <v>2</v>
      </c>
      <c r="L24" t="s">
        <v>89</v>
      </c>
      <c r="M24" s="4">
        <v>2</v>
      </c>
      <c r="N24" t="s">
        <v>89</v>
      </c>
      <c r="O24">
        <f t="shared" si="1"/>
        <v>0</v>
      </c>
      <c r="P24" s="10">
        <v>2</v>
      </c>
      <c r="Q24">
        <f t="shared" si="2"/>
        <v>1</v>
      </c>
      <c r="R24">
        <f t="shared" si="3"/>
        <v>1</v>
      </c>
      <c r="S24">
        <f t="shared" si="4"/>
        <v>1</v>
      </c>
      <c r="T24">
        <f t="shared" si="0"/>
        <v>1</v>
      </c>
      <c r="U24" t="s">
        <v>90</v>
      </c>
      <c r="V24" t="s">
        <v>18</v>
      </c>
      <c r="W24" t="s">
        <v>1</v>
      </c>
      <c r="X24" t="s">
        <v>19</v>
      </c>
      <c r="Y24">
        <v>-79.997519999999994</v>
      </c>
      <c r="Z24">
        <v>40.441749999999999</v>
      </c>
      <c r="AA24">
        <v>2</v>
      </c>
    </row>
    <row r="25" spans="1:27" x14ac:dyDescent="0.2">
      <c r="A25">
        <v>1756412</v>
      </c>
      <c r="B25">
        <v>128</v>
      </c>
      <c r="C25" t="s">
        <v>0</v>
      </c>
      <c r="D25" t="s">
        <v>1</v>
      </c>
      <c r="E25" t="s">
        <v>2</v>
      </c>
      <c r="F25">
        <v>-79.989997863799999</v>
      </c>
      <c r="G25">
        <v>40.450000762899997</v>
      </c>
      <c r="H25" s="8" t="s">
        <v>0</v>
      </c>
      <c r="I25" t="s">
        <v>3</v>
      </c>
      <c r="J25" s="15">
        <v>1</v>
      </c>
      <c r="K25" s="3">
        <v>1</v>
      </c>
      <c r="L25" t="s">
        <v>91</v>
      </c>
      <c r="M25" s="4">
        <v>1</v>
      </c>
      <c r="N25" t="s">
        <v>91</v>
      </c>
      <c r="O25">
        <f t="shared" si="1"/>
        <v>0</v>
      </c>
      <c r="Q25">
        <f t="shared" si="2"/>
        <v>0</v>
      </c>
      <c r="R25">
        <f t="shared" si="3"/>
        <v>0</v>
      </c>
      <c r="S25">
        <f t="shared" si="4"/>
        <v>1</v>
      </c>
      <c r="T25">
        <f t="shared" si="0"/>
        <v>1</v>
      </c>
      <c r="U25" t="s">
        <v>92</v>
      </c>
      <c r="V25" t="s">
        <v>93</v>
      </c>
      <c r="W25" t="s">
        <v>1</v>
      </c>
      <c r="X25" t="s">
        <v>94</v>
      </c>
      <c r="Y25">
        <v>-80.017593000000005</v>
      </c>
      <c r="Z25">
        <v>40.365307000000001</v>
      </c>
      <c r="AA25">
        <v>1</v>
      </c>
    </row>
    <row r="26" spans="1:27" x14ac:dyDescent="0.2">
      <c r="A26">
        <v>1756412</v>
      </c>
      <c r="B26">
        <v>128</v>
      </c>
      <c r="C26" t="s">
        <v>0</v>
      </c>
      <c r="D26" t="s">
        <v>1</v>
      </c>
      <c r="E26" t="s">
        <v>2</v>
      </c>
      <c r="F26">
        <v>-79.989997863799999</v>
      </c>
      <c r="G26">
        <v>40.450000762899997</v>
      </c>
      <c r="H26" s="8" t="s">
        <v>0</v>
      </c>
      <c r="I26" t="s">
        <v>3</v>
      </c>
      <c r="J26" s="15">
        <v>1</v>
      </c>
      <c r="K26" s="3">
        <v>1</v>
      </c>
      <c r="L26" t="s">
        <v>95</v>
      </c>
      <c r="M26" s="4">
        <v>1</v>
      </c>
      <c r="N26" t="s">
        <v>95</v>
      </c>
      <c r="O26">
        <f t="shared" si="1"/>
        <v>0</v>
      </c>
      <c r="Q26">
        <f t="shared" si="2"/>
        <v>0</v>
      </c>
      <c r="R26">
        <f t="shared" si="3"/>
        <v>0</v>
      </c>
      <c r="S26">
        <f t="shared" si="4"/>
        <v>1</v>
      </c>
      <c r="T26">
        <f t="shared" si="0"/>
        <v>1</v>
      </c>
      <c r="U26" t="s">
        <v>96</v>
      </c>
      <c r="V26" t="s">
        <v>97</v>
      </c>
      <c r="W26" t="s">
        <v>1</v>
      </c>
      <c r="X26" t="s">
        <v>98</v>
      </c>
      <c r="Y26">
        <v>-79.961389999999994</v>
      </c>
      <c r="Z26">
        <v>40.467930000000003</v>
      </c>
      <c r="AA26">
        <v>1</v>
      </c>
    </row>
    <row r="27" spans="1:27" x14ac:dyDescent="0.2">
      <c r="A27">
        <v>1756412</v>
      </c>
      <c r="B27">
        <v>128</v>
      </c>
      <c r="C27" t="s">
        <v>0</v>
      </c>
      <c r="D27" t="s">
        <v>1</v>
      </c>
      <c r="E27" t="s">
        <v>2</v>
      </c>
      <c r="F27">
        <v>-79.989997863799999</v>
      </c>
      <c r="G27">
        <v>40.450000762899997</v>
      </c>
      <c r="H27" s="8" t="s">
        <v>0</v>
      </c>
      <c r="I27" t="s">
        <v>3</v>
      </c>
      <c r="J27" s="15">
        <v>1</v>
      </c>
      <c r="K27" s="3">
        <v>1</v>
      </c>
      <c r="L27" t="s">
        <v>99</v>
      </c>
      <c r="M27" s="4">
        <v>1</v>
      </c>
      <c r="N27" t="s">
        <v>99</v>
      </c>
      <c r="O27">
        <f t="shared" si="1"/>
        <v>0</v>
      </c>
      <c r="Q27">
        <f t="shared" si="2"/>
        <v>0</v>
      </c>
      <c r="R27">
        <f t="shared" si="3"/>
        <v>0</v>
      </c>
      <c r="S27">
        <f t="shared" si="4"/>
        <v>1</v>
      </c>
      <c r="T27">
        <f t="shared" si="0"/>
        <v>1</v>
      </c>
      <c r="U27" t="s">
        <v>100</v>
      </c>
      <c r="V27" t="s">
        <v>101</v>
      </c>
      <c r="W27" t="s">
        <v>1</v>
      </c>
      <c r="X27" t="s">
        <v>102</v>
      </c>
      <c r="Y27">
        <v>-80.011146999999994</v>
      </c>
      <c r="Z27">
        <v>40.457175999999997</v>
      </c>
      <c r="AA27">
        <v>1</v>
      </c>
    </row>
    <row r="28" spans="1:27" x14ac:dyDescent="0.2">
      <c r="A28">
        <v>1756412</v>
      </c>
      <c r="B28">
        <v>128</v>
      </c>
      <c r="C28" t="s">
        <v>0</v>
      </c>
      <c r="D28" t="s">
        <v>1</v>
      </c>
      <c r="E28" t="s">
        <v>2</v>
      </c>
      <c r="F28">
        <v>-79.989997863799999</v>
      </c>
      <c r="G28">
        <v>40.450000762899997</v>
      </c>
      <c r="H28" s="8" t="s">
        <v>0</v>
      </c>
      <c r="I28" t="s">
        <v>3</v>
      </c>
      <c r="J28" s="15">
        <v>1</v>
      </c>
      <c r="K28" s="3">
        <v>1</v>
      </c>
      <c r="L28" t="s">
        <v>103</v>
      </c>
      <c r="M28" s="4">
        <v>1</v>
      </c>
      <c r="N28" t="s">
        <v>103</v>
      </c>
      <c r="O28">
        <f t="shared" si="1"/>
        <v>0</v>
      </c>
      <c r="Q28">
        <f t="shared" si="2"/>
        <v>0</v>
      </c>
      <c r="R28">
        <f t="shared" si="3"/>
        <v>0</v>
      </c>
      <c r="S28">
        <f t="shared" si="4"/>
        <v>1</v>
      </c>
      <c r="T28">
        <f t="shared" si="0"/>
        <v>1</v>
      </c>
      <c r="U28" t="s">
        <v>104</v>
      </c>
      <c r="V28" t="s">
        <v>105</v>
      </c>
      <c r="W28" t="s">
        <v>1</v>
      </c>
      <c r="X28" t="s">
        <v>106</v>
      </c>
      <c r="Y28">
        <v>-79.995414999999994</v>
      </c>
      <c r="Z28">
        <v>40.302334000000002</v>
      </c>
      <c r="AA28">
        <v>1</v>
      </c>
    </row>
    <row r="29" spans="1:27" x14ac:dyDescent="0.2">
      <c r="A29">
        <v>1756412</v>
      </c>
      <c r="B29">
        <v>128</v>
      </c>
      <c r="C29" t="s">
        <v>0</v>
      </c>
      <c r="D29" t="s">
        <v>1</v>
      </c>
      <c r="E29" t="s">
        <v>2</v>
      </c>
      <c r="F29">
        <v>-79.989997863799999</v>
      </c>
      <c r="G29">
        <v>40.450000762899997</v>
      </c>
      <c r="H29" s="8" t="s">
        <v>0</v>
      </c>
      <c r="I29" t="s">
        <v>3</v>
      </c>
      <c r="J29" s="15">
        <v>1</v>
      </c>
      <c r="K29" s="3">
        <v>1</v>
      </c>
      <c r="L29" t="s">
        <v>107</v>
      </c>
      <c r="M29" s="4">
        <v>1</v>
      </c>
      <c r="N29" t="s">
        <v>107</v>
      </c>
      <c r="O29">
        <f t="shared" si="1"/>
        <v>0</v>
      </c>
      <c r="Q29">
        <f t="shared" si="2"/>
        <v>0</v>
      </c>
      <c r="R29">
        <f t="shared" si="3"/>
        <v>0</v>
      </c>
      <c r="S29">
        <f t="shared" si="4"/>
        <v>1</v>
      </c>
      <c r="T29">
        <f t="shared" si="0"/>
        <v>1</v>
      </c>
      <c r="U29" t="s">
        <v>108</v>
      </c>
      <c r="V29" t="s">
        <v>109</v>
      </c>
      <c r="W29" t="s">
        <v>1</v>
      </c>
      <c r="X29" t="s">
        <v>110</v>
      </c>
      <c r="Y29">
        <v>-79.959778</v>
      </c>
      <c r="Z29">
        <v>40.436726</v>
      </c>
      <c r="AA29">
        <v>1</v>
      </c>
    </row>
    <row r="30" spans="1:27" x14ac:dyDescent="0.2">
      <c r="A30">
        <v>1756412</v>
      </c>
      <c r="B30">
        <v>128</v>
      </c>
      <c r="C30" t="s">
        <v>0</v>
      </c>
      <c r="D30" t="s">
        <v>1</v>
      </c>
      <c r="E30" t="s">
        <v>2</v>
      </c>
      <c r="F30">
        <v>-79.989997863799999</v>
      </c>
      <c r="G30">
        <v>40.450000762899997</v>
      </c>
      <c r="H30" s="8" t="s">
        <v>0</v>
      </c>
      <c r="I30" t="s">
        <v>3</v>
      </c>
      <c r="J30" s="15">
        <v>1</v>
      </c>
      <c r="K30" s="3">
        <v>1</v>
      </c>
      <c r="L30" t="s">
        <v>111</v>
      </c>
      <c r="M30" s="4">
        <v>1</v>
      </c>
      <c r="N30" t="s">
        <v>111</v>
      </c>
      <c r="O30">
        <f t="shared" si="1"/>
        <v>0</v>
      </c>
      <c r="Q30">
        <f t="shared" si="2"/>
        <v>0</v>
      </c>
      <c r="R30">
        <f t="shared" si="3"/>
        <v>0</v>
      </c>
      <c r="S30">
        <f t="shared" si="4"/>
        <v>1</v>
      </c>
      <c r="T30">
        <f t="shared" si="0"/>
        <v>1</v>
      </c>
      <c r="U30" t="s">
        <v>112</v>
      </c>
      <c r="V30" t="s">
        <v>22</v>
      </c>
      <c r="W30" t="s">
        <v>1</v>
      </c>
      <c r="X30" t="s">
        <v>23</v>
      </c>
      <c r="Y30">
        <v>-79.947198999999998</v>
      </c>
      <c r="Z30">
        <v>40.440168999999997</v>
      </c>
      <c r="AA30">
        <v>1</v>
      </c>
    </row>
    <row r="31" spans="1:27" x14ac:dyDescent="0.2">
      <c r="A31">
        <v>1756412</v>
      </c>
      <c r="B31">
        <v>128</v>
      </c>
      <c r="C31" t="s">
        <v>0</v>
      </c>
      <c r="D31" t="s">
        <v>1</v>
      </c>
      <c r="E31" t="s">
        <v>2</v>
      </c>
      <c r="F31">
        <v>-79.989997863799999</v>
      </c>
      <c r="G31">
        <v>40.450000762899997</v>
      </c>
      <c r="H31" s="8" t="s">
        <v>0</v>
      </c>
      <c r="I31" t="s">
        <v>3</v>
      </c>
      <c r="J31" s="15">
        <v>1</v>
      </c>
      <c r="K31" s="3">
        <v>1</v>
      </c>
      <c r="L31" t="s">
        <v>12</v>
      </c>
      <c r="M31" s="4">
        <v>1</v>
      </c>
      <c r="N31" t="s">
        <v>12</v>
      </c>
      <c r="O31">
        <f t="shared" si="1"/>
        <v>0</v>
      </c>
      <c r="P31" s="10">
        <v>1</v>
      </c>
      <c r="Q31">
        <f t="shared" si="2"/>
        <v>1</v>
      </c>
      <c r="R31">
        <f t="shared" si="3"/>
        <v>0</v>
      </c>
      <c r="S31">
        <f t="shared" si="4"/>
        <v>1</v>
      </c>
      <c r="T31">
        <f t="shared" si="0"/>
        <v>1</v>
      </c>
      <c r="U31" t="s">
        <v>13</v>
      </c>
      <c r="V31" t="s">
        <v>14</v>
      </c>
      <c r="W31" t="s">
        <v>1</v>
      </c>
      <c r="X31" t="s">
        <v>15</v>
      </c>
      <c r="Y31">
        <v>-79.922905</v>
      </c>
      <c r="Z31">
        <v>40.435702999999997</v>
      </c>
      <c r="AA31">
        <v>1</v>
      </c>
    </row>
    <row r="32" spans="1:27" x14ac:dyDescent="0.2">
      <c r="A32">
        <v>1756412</v>
      </c>
      <c r="B32">
        <v>128</v>
      </c>
      <c r="C32" t="s">
        <v>0</v>
      </c>
      <c r="D32" t="s">
        <v>1</v>
      </c>
      <c r="E32" t="s">
        <v>2</v>
      </c>
      <c r="F32">
        <v>-79.989997863799999</v>
      </c>
      <c r="G32">
        <v>40.450000762899997</v>
      </c>
      <c r="H32" s="8" t="s">
        <v>0</v>
      </c>
      <c r="I32" t="s">
        <v>3</v>
      </c>
      <c r="J32" s="15">
        <v>1</v>
      </c>
      <c r="K32" s="3">
        <v>1</v>
      </c>
      <c r="L32" t="s">
        <v>113</v>
      </c>
      <c r="M32" s="4">
        <v>1</v>
      </c>
      <c r="N32" t="s">
        <v>113</v>
      </c>
      <c r="O32">
        <f t="shared" si="1"/>
        <v>0</v>
      </c>
      <c r="P32" s="10">
        <v>1</v>
      </c>
      <c r="Q32">
        <f t="shared" si="2"/>
        <v>1</v>
      </c>
      <c r="R32">
        <f t="shared" si="3"/>
        <v>0</v>
      </c>
      <c r="S32">
        <f t="shared" si="4"/>
        <v>1</v>
      </c>
      <c r="T32">
        <f t="shared" si="0"/>
        <v>1</v>
      </c>
      <c r="U32" t="s">
        <v>114</v>
      </c>
      <c r="V32" t="s">
        <v>115</v>
      </c>
      <c r="W32" t="s">
        <v>1</v>
      </c>
      <c r="X32" t="s">
        <v>116</v>
      </c>
      <c r="Y32">
        <v>-79.943770999999998</v>
      </c>
      <c r="Z32">
        <v>40.465091999999999</v>
      </c>
      <c r="AA32">
        <v>1</v>
      </c>
    </row>
    <row r="33" spans="1:27" x14ac:dyDescent="0.2">
      <c r="A33">
        <v>1756412</v>
      </c>
      <c r="B33">
        <v>128</v>
      </c>
      <c r="C33" t="s">
        <v>0</v>
      </c>
      <c r="D33" t="s">
        <v>1</v>
      </c>
      <c r="E33" t="s">
        <v>2</v>
      </c>
      <c r="F33">
        <v>-79.989997863799999</v>
      </c>
      <c r="G33">
        <v>40.450000762899997</v>
      </c>
      <c r="H33" s="8" t="s">
        <v>0</v>
      </c>
      <c r="I33" t="s">
        <v>3</v>
      </c>
      <c r="J33" s="15">
        <v>1</v>
      </c>
      <c r="K33" s="3">
        <v>1</v>
      </c>
      <c r="L33" t="s">
        <v>117</v>
      </c>
      <c r="M33" s="4">
        <v>1</v>
      </c>
      <c r="N33" t="s">
        <v>117</v>
      </c>
      <c r="O33">
        <f t="shared" si="1"/>
        <v>0</v>
      </c>
      <c r="P33" s="10">
        <v>1</v>
      </c>
      <c r="Q33">
        <f t="shared" si="2"/>
        <v>1</v>
      </c>
      <c r="R33">
        <f t="shared" si="3"/>
        <v>0</v>
      </c>
      <c r="S33">
        <f t="shared" si="4"/>
        <v>1</v>
      </c>
      <c r="T33">
        <f t="shared" si="0"/>
        <v>1</v>
      </c>
      <c r="U33" t="s">
        <v>118</v>
      </c>
      <c r="V33" t="s">
        <v>119</v>
      </c>
      <c r="W33" t="s">
        <v>120</v>
      </c>
      <c r="X33" t="s">
        <v>121</v>
      </c>
      <c r="Y33">
        <v>-79.922905</v>
      </c>
      <c r="Z33">
        <v>40.435702999999997</v>
      </c>
      <c r="AA33">
        <v>1</v>
      </c>
    </row>
    <row r="34" spans="1:27" x14ac:dyDescent="0.2">
      <c r="A34">
        <v>1756412</v>
      </c>
      <c r="B34">
        <v>128</v>
      </c>
      <c r="C34" t="s">
        <v>0</v>
      </c>
      <c r="D34" t="s">
        <v>1</v>
      </c>
      <c r="E34" t="s">
        <v>2</v>
      </c>
      <c r="F34">
        <v>-79.989997863799999</v>
      </c>
      <c r="G34">
        <v>40.450000762899997</v>
      </c>
      <c r="H34" s="8" t="s">
        <v>0</v>
      </c>
      <c r="I34" t="s">
        <v>3</v>
      </c>
      <c r="J34" s="15">
        <v>1</v>
      </c>
      <c r="K34" s="3">
        <v>1</v>
      </c>
      <c r="L34" t="s">
        <v>122</v>
      </c>
      <c r="M34" s="4">
        <v>1</v>
      </c>
      <c r="N34" t="s">
        <v>122</v>
      </c>
      <c r="O34">
        <f t="shared" si="1"/>
        <v>0</v>
      </c>
      <c r="P34" s="10">
        <v>1</v>
      </c>
      <c r="Q34">
        <f t="shared" si="2"/>
        <v>1</v>
      </c>
      <c r="R34">
        <f t="shared" si="3"/>
        <v>0</v>
      </c>
      <c r="S34">
        <f t="shared" si="4"/>
        <v>1</v>
      </c>
      <c r="T34">
        <f t="shared" si="0"/>
        <v>1</v>
      </c>
      <c r="U34" t="s">
        <v>123</v>
      </c>
      <c r="V34" t="s">
        <v>124</v>
      </c>
      <c r="W34" t="s">
        <v>1</v>
      </c>
      <c r="X34" t="s">
        <v>125</v>
      </c>
      <c r="Y34">
        <v>-79.963982000000001</v>
      </c>
      <c r="Z34">
        <v>40.428027999999998</v>
      </c>
      <c r="AA34">
        <v>1</v>
      </c>
    </row>
    <row r="35" spans="1:27" x14ac:dyDescent="0.2">
      <c r="A35">
        <v>1756412</v>
      </c>
      <c r="B35">
        <v>128</v>
      </c>
      <c r="C35" t="s">
        <v>0</v>
      </c>
      <c r="D35" t="s">
        <v>1</v>
      </c>
      <c r="E35" t="s">
        <v>2</v>
      </c>
      <c r="F35">
        <v>-79.989997863799999</v>
      </c>
      <c r="G35">
        <v>40.450000762899997</v>
      </c>
      <c r="H35" s="8" t="s">
        <v>0</v>
      </c>
      <c r="I35" t="s">
        <v>3</v>
      </c>
      <c r="J35" s="15">
        <v>1</v>
      </c>
      <c r="K35" s="3">
        <v>1</v>
      </c>
      <c r="L35" t="s">
        <v>126</v>
      </c>
      <c r="M35" s="4">
        <v>2</v>
      </c>
      <c r="N35" t="s">
        <v>126</v>
      </c>
      <c r="O35">
        <f t="shared" si="1"/>
        <v>1</v>
      </c>
      <c r="P35" s="10">
        <v>1</v>
      </c>
      <c r="Q35">
        <f t="shared" si="2"/>
        <v>1</v>
      </c>
      <c r="R35">
        <f t="shared" si="3"/>
        <v>0</v>
      </c>
      <c r="S35">
        <f t="shared" si="4"/>
        <v>0</v>
      </c>
      <c r="T35">
        <f t="shared" si="0"/>
        <v>1</v>
      </c>
      <c r="U35" t="s">
        <v>127</v>
      </c>
      <c r="V35" t="s">
        <v>18</v>
      </c>
      <c r="W35" t="s">
        <v>1</v>
      </c>
      <c r="X35" t="s">
        <v>19</v>
      </c>
      <c r="Y35">
        <v>-79.997519999999994</v>
      </c>
      <c r="Z35">
        <v>40.441749999999999</v>
      </c>
      <c r="AA35">
        <v>2</v>
      </c>
    </row>
    <row r="36" spans="1:27" x14ac:dyDescent="0.2">
      <c r="A36">
        <v>1756412</v>
      </c>
      <c r="B36">
        <v>128</v>
      </c>
      <c r="C36" t="s">
        <v>0</v>
      </c>
      <c r="D36" t="s">
        <v>1</v>
      </c>
      <c r="E36" t="s">
        <v>2</v>
      </c>
      <c r="F36">
        <v>-79.989997863799999</v>
      </c>
      <c r="G36">
        <v>40.450000762899997</v>
      </c>
      <c r="H36" s="8" t="s">
        <v>0</v>
      </c>
      <c r="I36" t="s">
        <v>3</v>
      </c>
      <c r="J36" s="15">
        <v>1</v>
      </c>
      <c r="K36" s="3">
        <v>1</v>
      </c>
      <c r="L36" t="s">
        <v>128</v>
      </c>
      <c r="M36" s="4">
        <v>1</v>
      </c>
      <c r="N36" t="s">
        <v>128</v>
      </c>
      <c r="O36">
        <f t="shared" si="1"/>
        <v>0</v>
      </c>
      <c r="Q36">
        <f t="shared" si="2"/>
        <v>0</v>
      </c>
      <c r="R36">
        <f t="shared" si="3"/>
        <v>0</v>
      </c>
      <c r="S36">
        <f t="shared" si="4"/>
        <v>1</v>
      </c>
      <c r="T36">
        <f t="shared" si="0"/>
        <v>1</v>
      </c>
      <c r="U36" t="s">
        <v>129</v>
      </c>
      <c r="V36" t="s">
        <v>130</v>
      </c>
      <c r="W36" t="s">
        <v>1</v>
      </c>
      <c r="X36" t="s">
        <v>131</v>
      </c>
      <c r="Y36">
        <v>-80.032295000000005</v>
      </c>
      <c r="Z36">
        <v>40.456850000000003</v>
      </c>
      <c r="AA36">
        <v>1</v>
      </c>
    </row>
    <row r="37" spans="1:27" x14ac:dyDescent="0.2">
      <c r="A37">
        <v>1756412</v>
      </c>
      <c r="B37">
        <v>128</v>
      </c>
      <c r="C37" t="s">
        <v>0</v>
      </c>
      <c r="D37" t="s">
        <v>1</v>
      </c>
      <c r="E37" t="s">
        <v>2</v>
      </c>
      <c r="F37">
        <v>-79.989997863799999</v>
      </c>
      <c r="G37">
        <v>40.450000762899997</v>
      </c>
      <c r="H37" s="8" t="s">
        <v>0</v>
      </c>
      <c r="I37" t="s">
        <v>3</v>
      </c>
      <c r="J37" s="15">
        <v>1</v>
      </c>
      <c r="K37" s="3">
        <v>1</v>
      </c>
      <c r="L37" t="s">
        <v>132</v>
      </c>
      <c r="M37" s="4">
        <v>1</v>
      </c>
      <c r="N37" t="s">
        <v>132</v>
      </c>
      <c r="O37">
        <f t="shared" si="1"/>
        <v>0</v>
      </c>
      <c r="Q37">
        <f t="shared" si="2"/>
        <v>0</v>
      </c>
      <c r="R37">
        <f t="shared" si="3"/>
        <v>0</v>
      </c>
      <c r="S37">
        <f t="shared" si="4"/>
        <v>1</v>
      </c>
      <c r="T37">
        <f t="shared" si="0"/>
        <v>1</v>
      </c>
      <c r="U37" t="s">
        <v>133</v>
      </c>
      <c r="V37" t="s">
        <v>30</v>
      </c>
      <c r="W37" t="s">
        <v>31</v>
      </c>
      <c r="X37" t="s">
        <v>32</v>
      </c>
      <c r="Y37">
        <v>-79.928057999999993</v>
      </c>
      <c r="Z37">
        <v>40.569817999999998</v>
      </c>
      <c r="AA37">
        <v>1</v>
      </c>
    </row>
    <row r="38" spans="1:27" x14ac:dyDescent="0.2">
      <c r="A38">
        <v>1756412</v>
      </c>
      <c r="B38">
        <v>128</v>
      </c>
      <c r="C38" t="s">
        <v>0</v>
      </c>
      <c r="D38" t="s">
        <v>1</v>
      </c>
      <c r="E38" t="s">
        <v>2</v>
      </c>
      <c r="F38">
        <v>-79.989997863799999</v>
      </c>
      <c r="G38">
        <v>40.450000762899997</v>
      </c>
      <c r="H38" s="8" t="s">
        <v>0</v>
      </c>
      <c r="I38" t="s">
        <v>3</v>
      </c>
      <c r="J38" s="15">
        <v>1</v>
      </c>
      <c r="K38" s="3">
        <v>1</v>
      </c>
      <c r="L38" t="s">
        <v>134</v>
      </c>
      <c r="M38" s="4">
        <v>1</v>
      </c>
      <c r="N38" t="s">
        <v>134</v>
      </c>
      <c r="O38">
        <f t="shared" si="1"/>
        <v>0</v>
      </c>
      <c r="Q38">
        <f t="shared" si="2"/>
        <v>0</v>
      </c>
      <c r="R38">
        <f t="shared" si="3"/>
        <v>0</v>
      </c>
      <c r="S38">
        <f t="shared" si="4"/>
        <v>1</v>
      </c>
      <c r="T38">
        <f t="shared" si="0"/>
        <v>1</v>
      </c>
      <c r="U38" t="s">
        <v>135</v>
      </c>
      <c r="V38" t="s">
        <v>136</v>
      </c>
      <c r="W38" t="s">
        <v>1</v>
      </c>
      <c r="X38" t="s">
        <v>137</v>
      </c>
      <c r="Y38">
        <v>-80.110611000000006</v>
      </c>
      <c r="Z38">
        <v>40.336674000000002</v>
      </c>
      <c r="AA38">
        <v>1</v>
      </c>
    </row>
    <row r="39" spans="1:27" x14ac:dyDescent="0.2">
      <c r="A39">
        <v>1756412</v>
      </c>
      <c r="B39">
        <v>128</v>
      </c>
      <c r="C39" t="s">
        <v>0</v>
      </c>
      <c r="D39" t="s">
        <v>1</v>
      </c>
      <c r="E39" t="s">
        <v>2</v>
      </c>
      <c r="F39">
        <v>-79.989997863799999</v>
      </c>
      <c r="G39">
        <v>40.450000762899997</v>
      </c>
      <c r="H39" s="8" t="s">
        <v>0</v>
      </c>
      <c r="I39" t="s">
        <v>3</v>
      </c>
      <c r="J39" s="15">
        <v>1</v>
      </c>
      <c r="K39" s="3">
        <v>1</v>
      </c>
      <c r="L39" t="s">
        <v>138</v>
      </c>
      <c r="M39" s="4">
        <v>1</v>
      </c>
      <c r="N39" t="s">
        <v>138</v>
      </c>
      <c r="O39">
        <f t="shared" si="1"/>
        <v>0</v>
      </c>
      <c r="Q39">
        <f t="shared" si="2"/>
        <v>0</v>
      </c>
      <c r="R39">
        <f t="shared" si="3"/>
        <v>0</v>
      </c>
      <c r="S39">
        <f t="shared" si="4"/>
        <v>1</v>
      </c>
      <c r="T39">
        <f t="shared" si="0"/>
        <v>1</v>
      </c>
      <c r="U39" t="s">
        <v>139</v>
      </c>
      <c r="V39" t="s">
        <v>140</v>
      </c>
      <c r="W39" t="s">
        <v>1</v>
      </c>
      <c r="X39" t="s">
        <v>141</v>
      </c>
      <c r="Y39">
        <v>-80.006270999999998</v>
      </c>
      <c r="Z39">
        <v>40.516070999999997</v>
      </c>
      <c r="AA39">
        <v>1</v>
      </c>
    </row>
    <row r="40" spans="1:27" x14ac:dyDescent="0.2">
      <c r="A40">
        <v>1756412</v>
      </c>
      <c r="B40">
        <v>128</v>
      </c>
      <c r="C40" t="s">
        <v>0</v>
      </c>
      <c r="D40" t="s">
        <v>1</v>
      </c>
      <c r="E40" t="s">
        <v>2</v>
      </c>
      <c r="F40">
        <v>-79.989997863799999</v>
      </c>
      <c r="G40">
        <v>40.450000762899997</v>
      </c>
      <c r="H40" s="8" t="s">
        <v>0</v>
      </c>
      <c r="I40" t="s">
        <v>3</v>
      </c>
      <c r="J40" s="15">
        <v>1</v>
      </c>
      <c r="K40" s="3">
        <v>1</v>
      </c>
      <c r="L40" t="s">
        <v>142</v>
      </c>
      <c r="M40" s="4">
        <v>1</v>
      </c>
      <c r="N40" t="s">
        <v>142</v>
      </c>
      <c r="O40">
        <f t="shared" si="1"/>
        <v>0</v>
      </c>
      <c r="Q40">
        <f t="shared" si="2"/>
        <v>0</v>
      </c>
      <c r="R40">
        <f t="shared" si="3"/>
        <v>0</v>
      </c>
      <c r="S40">
        <f t="shared" si="4"/>
        <v>1</v>
      </c>
      <c r="T40">
        <f t="shared" si="0"/>
        <v>1</v>
      </c>
      <c r="U40" t="s">
        <v>143</v>
      </c>
      <c r="V40" t="s">
        <v>22</v>
      </c>
      <c r="W40" t="s">
        <v>1</v>
      </c>
      <c r="X40" t="s">
        <v>23</v>
      </c>
      <c r="Y40">
        <v>-79.947198999999998</v>
      </c>
      <c r="Z40">
        <v>40.440168999999997</v>
      </c>
      <c r="AA40">
        <v>1</v>
      </c>
    </row>
    <row r="41" spans="1:27" x14ac:dyDescent="0.2">
      <c r="A41">
        <v>1756412</v>
      </c>
      <c r="B41">
        <v>128</v>
      </c>
      <c r="C41" t="s">
        <v>0</v>
      </c>
      <c r="D41" t="s">
        <v>1</v>
      </c>
      <c r="E41" t="s">
        <v>2</v>
      </c>
      <c r="F41">
        <v>-79.989997863799999</v>
      </c>
      <c r="G41">
        <v>40.450000762899997</v>
      </c>
      <c r="H41" s="8" t="s">
        <v>0</v>
      </c>
      <c r="I41" t="s">
        <v>3</v>
      </c>
      <c r="J41" s="15">
        <v>1</v>
      </c>
      <c r="K41" s="3">
        <v>1</v>
      </c>
      <c r="L41" t="s">
        <v>144</v>
      </c>
      <c r="M41" s="4">
        <v>1</v>
      </c>
      <c r="N41" t="s">
        <v>144</v>
      </c>
      <c r="O41">
        <f t="shared" si="1"/>
        <v>0</v>
      </c>
      <c r="Q41">
        <f t="shared" si="2"/>
        <v>0</v>
      </c>
      <c r="R41">
        <f t="shared" si="3"/>
        <v>0</v>
      </c>
      <c r="S41">
        <f t="shared" si="4"/>
        <v>1</v>
      </c>
      <c r="T41">
        <f t="shared" si="0"/>
        <v>1</v>
      </c>
      <c r="U41" t="s">
        <v>145</v>
      </c>
      <c r="V41" t="s">
        <v>146</v>
      </c>
      <c r="W41" t="s">
        <v>1</v>
      </c>
      <c r="X41" t="s">
        <v>147</v>
      </c>
      <c r="Y41">
        <v>-79.915154000000001</v>
      </c>
      <c r="Z41">
        <v>40.456511999999996</v>
      </c>
      <c r="AA41">
        <v>1</v>
      </c>
    </row>
    <row r="42" spans="1:27" x14ac:dyDescent="0.2">
      <c r="A42">
        <v>1756412</v>
      </c>
      <c r="B42">
        <v>128</v>
      </c>
      <c r="C42" t="s">
        <v>0</v>
      </c>
      <c r="D42" t="s">
        <v>1</v>
      </c>
      <c r="E42" t="s">
        <v>2</v>
      </c>
      <c r="F42">
        <v>-79.989997863799999</v>
      </c>
      <c r="G42">
        <v>40.450000762899997</v>
      </c>
      <c r="H42" s="8" t="s">
        <v>0</v>
      </c>
      <c r="I42" t="s">
        <v>3</v>
      </c>
      <c r="J42" s="15">
        <v>1</v>
      </c>
      <c r="K42" s="3">
        <v>1</v>
      </c>
      <c r="L42" t="s">
        <v>148</v>
      </c>
      <c r="M42" s="4">
        <v>1</v>
      </c>
      <c r="N42" t="s">
        <v>148</v>
      </c>
      <c r="O42">
        <f t="shared" si="1"/>
        <v>0</v>
      </c>
      <c r="P42" s="10">
        <v>1</v>
      </c>
      <c r="Q42">
        <f t="shared" si="2"/>
        <v>1</v>
      </c>
      <c r="R42">
        <f t="shared" si="3"/>
        <v>0</v>
      </c>
      <c r="S42">
        <f t="shared" si="4"/>
        <v>1</v>
      </c>
      <c r="T42">
        <f t="shared" si="0"/>
        <v>1</v>
      </c>
      <c r="U42" t="s">
        <v>149</v>
      </c>
      <c r="V42" t="s">
        <v>150</v>
      </c>
      <c r="W42" t="s">
        <v>1</v>
      </c>
      <c r="X42" t="s">
        <v>151</v>
      </c>
      <c r="Y42">
        <v>-79.954750000000004</v>
      </c>
      <c r="Z42">
        <v>40.465668000000001</v>
      </c>
      <c r="AA42">
        <v>1</v>
      </c>
    </row>
    <row r="43" spans="1:27" x14ac:dyDescent="0.2">
      <c r="A43">
        <v>1756412</v>
      </c>
      <c r="B43">
        <v>128</v>
      </c>
      <c r="C43" t="s">
        <v>0</v>
      </c>
      <c r="D43" t="s">
        <v>1</v>
      </c>
      <c r="E43" t="s">
        <v>2</v>
      </c>
      <c r="F43">
        <v>-79.989997863799999</v>
      </c>
      <c r="G43">
        <v>40.450000762899997</v>
      </c>
      <c r="H43" s="8" t="s">
        <v>0</v>
      </c>
      <c r="I43" t="s">
        <v>3</v>
      </c>
      <c r="J43" s="15">
        <v>1</v>
      </c>
      <c r="K43" s="3">
        <v>1</v>
      </c>
      <c r="L43" t="s">
        <v>152</v>
      </c>
      <c r="M43" s="4">
        <v>1</v>
      </c>
      <c r="N43" t="s">
        <v>152</v>
      </c>
      <c r="O43">
        <f t="shared" si="1"/>
        <v>0</v>
      </c>
      <c r="Q43">
        <f t="shared" si="2"/>
        <v>0</v>
      </c>
      <c r="R43">
        <f t="shared" si="3"/>
        <v>0</v>
      </c>
      <c r="S43">
        <f t="shared" si="4"/>
        <v>1</v>
      </c>
      <c r="T43">
        <f t="shared" si="0"/>
        <v>1</v>
      </c>
      <c r="U43" t="s">
        <v>153</v>
      </c>
      <c r="V43" t="s">
        <v>154</v>
      </c>
      <c r="W43" t="s">
        <v>1</v>
      </c>
      <c r="X43" t="s">
        <v>155</v>
      </c>
      <c r="Y43">
        <v>-79.952049000000002</v>
      </c>
      <c r="Z43">
        <v>40.434238000000001</v>
      </c>
      <c r="AA43">
        <v>1</v>
      </c>
    </row>
    <row r="44" spans="1:27" x14ac:dyDescent="0.2">
      <c r="A44">
        <v>1756412</v>
      </c>
      <c r="B44">
        <v>128</v>
      </c>
      <c r="C44" t="s">
        <v>0</v>
      </c>
      <c r="D44" t="s">
        <v>1</v>
      </c>
      <c r="E44" t="s">
        <v>2</v>
      </c>
      <c r="F44">
        <v>-79.989997863799999</v>
      </c>
      <c r="G44">
        <v>40.450000762899997</v>
      </c>
      <c r="H44" s="8" t="s">
        <v>0</v>
      </c>
      <c r="I44" t="s">
        <v>3</v>
      </c>
      <c r="J44" s="15">
        <v>1</v>
      </c>
      <c r="K44" s="3">
        <v>1</v>
      </c>
      <c r="L44" t="s">
        <v>156</v>
      </c>
      <c r="M44" s="4">
        <v>1</v>
      </c>
      <c r="N44" t="s">
        <v>156</v>
      </c>
      <c r="O44">
        <f t="shared" si="1"/>
        <v>0</v>
      </c>
      <c r="Q44">
        <f t="shared" si="2"/>
        <v>0</v>
      </c>
      <c r="R44">
        <f t="shared" si="3"/>
        <v>0</v>
      </c>
      <c r="S44">
        <f t="shared" si="4"/>
        <v>1</v>
      </c>
      <c r="T44">
        <f t="shared" si="0"/>
        <v>1</v>
      </c>
      <c r="U44" t="s">
        <v>157</v>
      </c>
      <c r="V44" t="s">
        <v>158</v>
      </c>
      <c r="W44" t="s">
        <v>1</v>
      </c>
      <c r="X44" t="s">
        <v>159</v>
      </c>
      <c r="Y44">
        <v>-80.003710999999996</v>
      </c>
      <c r="Z44">
        <v>40.432541999999998</v>
      </c>
      <c r="AA44">
        <v>1</v>
      </c>
    </row>
    <row r="45" spans="1:27" x14ac:dyDescent="0.2">
      <c r="A45">
        <v>1756412</v>
      </c>
      <c r="B45">
        <v>128</v>
      </c>
      <c r="C45" t="s">
        <v>0</v>
      </c>
      <c r="D45" t="s">
        <v>1</v>
      </c>
      <c r="E45" t="s">
        <v>2</v>
      </c>
      <c r="F45">
        <v>-79.989997863799999</v>
      </c>
      <c r="G45">
        <v>40.450000762899997</v>
      </c>
      <c r="H45" s="8" t="s">
        <v>0</v>
      </c>
      <c r="I45" t="s">
        <v>3</v>
      </c>
      <c r="J45" s="15">
        <v>1</v>
      </c>
      <c r="K45" s="3">
        <v>1</v>
      </c>
      <c r="L45" t="s">
        <v>160</v>
      </c>
      <c r="M45" s="4">
        <v>1</v>
      </c>
      <c r="N45" t="s">
        <v>160</v>
      </c>
      <c r="O45">
        <f t="shared" si="1"/>
        <v>0</v>
      </c>
      <c r="P45" s="10">
        <v>1</v>
      </c>
      <c r="Q45">
        <f t="shared" si="2"/>
        <v>1</v>
      </c>
      <c r="R45">
        <f t="shared" si="3"/>
        <v>0</v>
      </c>
      <c r="S45">
        <f t="shared" si="4"/>
        <v>1</v>
      </c>
      <c r="T45">
        <f t="shared" si="0"/>
        <v>1</v>
      </c>
      <c r="U45" t="s">
        <v>161</v>
      </c>
      <c r="V45" t="s">
        <v>162</v>
      </c>
      <c r="W45" t="s">
        <v>1</v>
      </c>
      <c r="X45" t="s">
        <v>163</v>
      </c>
      <c r="Y45">
        <v>-79.986037999999994</v>
      </c>
      <c r="Z45">
        <v>40.428733999999999</v>
      </c>
      <c r="AA45">
        <v>1</v>
      </c>
    </row>
    <row r="46" spans="1:27" x14ac:dyDescent="0.2">
      <c r="A46">
        <v>1756412</v>
      </c>
      <c r="B46">
        <v>128</v>
      </c>
      <c r="C46" t="s">
        <v>0</v>
      </c>
      <c r="D46" t="s">
        <v>1</v>
      </c>
      <c r="E46" t="s">
        <v>2</v>
      </c>
      <c r="F46">
        <v>-79.989997863799999</v>
      </c>
      <c r="G46">
        <v>40.450000762899997</v>
      </c>
      <c r="H46" s="8" t="s">
        <v>0</v>
      </c>
      <c r="I46" t="s">
        <v>3</v>
      </c>
      <c r="J46" s="15">
        <v>1</v>
      </c>
      <c r="K46" s="3">
        <v>1</v>
      </c>
      <c r="L46" t="s">
        <v>164</v>
      </c>
      <c r="M46" s="4">
        <v>1</v>
      </c>
      <c r="N46" t="s">
        <v>164</v>
      </c>
      <c r="O46">
        <f t="shared" si="1"/>
        <v>0</v>
      </c>
      <c r="Q46">
        <f t="shared" si="2"/>
        <v>0</v>
      </c>
      <c r="R46">
        <f t="shared" si="3"/>
        <v>0</v>
      </c>
      <c r="S46">
        <f t="shared" si="4"/>
        <v>1</v>
      </c>
      <c r="T46">
        <f t="shared" si="0"/>
        <v>1</v>
      </c>
      <c r="U46" t="s">
        <v>165</v>
      </c>
      <c r="V46" t="s">
        <v>166</v>
      </c>
      <c r="W46" t="s">
        <v>167</v>
      </c>
      <c r="X46" t="s">
        <v>168</v>
      </c>
      <c r="Y46">
        <v>0</v>
      </c>
      <c r="Z46">
        <v>0</v>
      </c>
      <c r="AA46">
        <v>1</v>
      </c>
    </row>
    <row r="47" spans="1:27" x14ac:dyDescent="0.2">
      <c r="A47">
        <v>1756412</v>
      </c>
      <c r="B47">
        <v>128</v>
      </c>
      <c r="C47" t="s">
        <v>0</v>
      </c>
      <c r="D47" t="s">
        <v>1</v>
      </c>
      <c r="E47" t="s">
        <v>2</v>
      </c>
      <c r="F47">
        <v>-79.989997863799999</v>
      </c>
      <c r="G47">
        <v>40.450000762899997</v>
      </c>
      <c r="H47" s="8" t="s">
        <v>0</v>
      </c>
      <c r="I47" t="s">
        <v>3</v>
      </c>
      <c r="J47" s="15">
        <v>1</v>
      </c>
      <c r="K47" s="3">
        <v>1</v>
      </c>
      <c r="L47" t="s">
        <v>169</v>
      </c>
      <c r="M47" s="4">
        <v>1</v>
      </c>
      <c r="N47" t="s">
        <v>169</v>
      </c>
      <c r="O47">
        <f t="shared" si="1"/>
        <v>0</v>
      </c>
      <c r="Q47">
        <f t="shared" si="2"/>
        <v>0</v>
      </c>
      <c r="R47">
        <f t="shared" si="3"/>
        <v>0</v>
      </c>
      <c r="S47">
        <f t="shared" si="4"/>
        <v>1</v>
      </c>
      <c r="T47">
        <f t="shared" si="0"/>
        <v>1</v>
      </c>
      <c r="U47" t="s">
        <v>170</v>
      </c>
      <c r="V47" t="s">
        <v>171</v>
      </c>
      <c r="W47" t="s">
        <v>1</v>
      </c>
      <c r="X47" t="s">
        <v>172</v>
      </c>
      <c r="Y47">
        <v>-80.034644999999998</v>
      </c>
      <c r="Z47">
        <v>40.571002999999997</v>
      </c>
      <c r="AA47">
        <v>1</v>
      </c>
    </row>
    <row r="48" spans="1:27" x14ac:dyDescent="0.2">
      <c r="A48">
        <v>1756412</v>
      </c>
      <c r="B48">
        <v>128</v>
      </c>
      <c r="C48" t="s">
        <v>0</v>
      </c>
      <c r="D48" t="s">
        <v>1</v>
      </c>
      <c r="E48" t="s">
        <v>2</v>
      </c>
      <c r="F48">
        <v>-79.989997863799999</v>
      </c>
      <c r="G48">
        <v>40.450000762899997</v>
      </c>
      <c r="H48" s="8" t="s">
        <v>0</v>
      </c>
      <c r="I48" t="s">
        <v>3</v>
      </c>
      <c r="J48" s="15">
        <v>1</v>
      </c>
      <c r="K48" s="3">
        <v>1</v>
      </c>
      <c r="L48" t="s">
        <v>37</v>
      </c>
      <c r="M48" s="4">
        <v>1</v>
      </c>
      <c r="N48" t="s">
        <v>37</v>
      </c>
      <c r="O48">
        <f t="shared" si="1"/>
        <v>0</v>
      </c>
      <c r="P48" s="10">
        <v>1</v>
      </c>
      <c r="Q48">
        <f t="shared" si="2"/>
        <v>1</v>
      </c>
      <c r="R48">
        <f t="shared" si="3"/>
        <v>0</v>
      </c>
      <c r="S48">
        <f t="shared" si="4"/>
        <v>1</v>
      </c>
      <c r="T48">
        <f t="shared" si="0"/>
        <v>1</v>
      </c>
      <c r="U48" t="s">
        <v>38</v>
      </c>
      <c r="V48" t="s">
        <v>39</v>
      </c>
      <c r="W48" t="s">
        <v>1</v>
      </c>
      <c r="X48" t="s">
        <v>40</v>
      </c>
      <c r="Y48">
        <v>-79.922805999999994</v>
      </c>
      <c r="Z48">
        <v>40.434963000000003</v>
      </c>
      <c r="AA48">
        <v>1</v>
      </c>
    </row>
    <row r="49" spans="1:27" x14ac:dyDescent="0.2">
      <c r="A49">
        <v>1756412</v>
      </c>
      <c r="B49">
        <v>128</v>
      </c>
      <c r="C49" t="s">
        <v>0</v>
      </c>
      <c r="D49" t="s">
        <v>1</v>
      </c>
      <c r="E49" t="s">
        <v>2</v>
      </c>
      <c r="F49">
        <v>-79.989997863799999</v>
      </c>
      <c r="G49">
        <v>40.450000762899997</v>
      </c>
      <c r="H49" s="8" t="s">
        <v>0</v>
      </c>
      <c r="I49" t="s">
        <v>3</v>
      </c>
      <c r="J49" s="15">
        <v>1</v>
      </c>
      <c r="K49" s="3">
        <v>1</v>
      </c>
      <c r="L49" t="s">
        <v>173</v>
      </c>
      <c r="M49" s="4">
        <v>1</v>
      </c>
      <c r="N49" t="s">
        <v>173</v>
      </c>
      <c r="O49">
        <f t="shared" si="1"/>
        <v>0</v>
      </c>
      <c r="P49" s="10">
        <v>1</v>
      </c>
      <c r="Q49">
        <f t="shared" si="2"/>
        <v>1</v>
      </c>
      <c r="R49">
        <f t="shared" si="3"/>
        <v>0</v>
      </c>
      <c r="S49">
        <f t="shared" si="4"/>
        <v>1</v>
      </c>
      <c r="T49">
        <f t="shared" si="0"/>
        <v>1</v>
      </c>
      <c r="U49" t="s">
        <v>174</v>
      </c>
      <c r="V49" t="s">
        <v>162</v>
      </c>
      <c r="W49" t="s">
        <v>1</v>
      </c>
      <c r="X49" t="s">
        <v>163</v>
      </c>
      <c r="Y49">
        <v>-79.986037999999994</v>
      </c>
      <c r="Z49">
        <v>40.428733999999999</v>
      </c>
      <c r="AA49">
        <v>1</v>
      </c>
    </row>
    <row r="50" spans="1:27" x14ac:dyDescent="0.2">
      <c r="A50">
        <v>1756412</v>
      </c>
      <c r="B50">
        <v>128</v>
      </c>
      <c r="C50" t="s">
        <v>0</v>
      </c>
      <c r="D50" t="s">
        <v>1</v>
      </c>
      <c r="E50" t="s">
        <v>2</v>
      </c>
      <c r="F50">
        <v>-79.989997863799999</v>
      </c>
      <c r="G50">
        <v>40.450000762899997</v>
      </c>
      <c r="H50" s="8" t="s">
        <v>0</v>
      </c>
      <c r="I50" t="s">
        <v>3</v>
      </c>
      <c r="J50" s="15">
        <v>1</v>
      </c>
      <c r="K50" s="3">
        <v>1</v>
      </c>
      <c r="L50" t="s">
        <v>175</v>
      </c>
      <c r="M50" s="4">
        <v>1</v>
      </c>
      <c r="N50" t="s">
        <v>175</v>
      </c>
      <c r="O50">
        <f t="shared" si="1"/>
        <v>0</v>
      </c>
      <c r="P50" s="10">
        <v>1</v>
      </c>
      <c r="Q50">
        <f t="shared" si="2"/>
        <v>1</v>
      </c>
      <c r="R50">
        <f t="shared" si="3"/>
        <v>0</v>
      </c>
      <c r="S50">
        <f t="shared" si="4"/>
        <v>1</v>
      </c>
      <c r="T50">
        <f t="shared" si="0"/>
        <v>1</v>
      </c>
      <c r="U50" t="s">
        <v>176</v>
      </c>
      <c r="V50" t="s">
        <v>177</v>
      </c>
      <c r="W50" t="s">
        <v>1</v>
      </c>
      <c r="X50" t="s">
        <v>178</v>
      </c>
      <c r="Y50">
        <v>-80.019531000000001</v>
      </c>
      <c r="Z50">
        <v>40.393013000000003</v>
      </c>
      <c r="AA50">
        <v>1</v>
      </c>
    </row>
    <row r="51" spans="1:27" x14ac:dyDescent="0.2">
      <c r="A51">
        <v>1756412</v>
      </c>
      <c r="B51">
        <v>128</v>
      </c>
      <c r="C51" t="s">
        <v>0</v>
      </c>
      <c r="D51" t="s">
        <v>1</v>
      </c>
      <c r="E51" t="s">
        <v>2</v>
      </c>
      <c r="F51">
        <v>-79.989997863799999</v>
      </c>
      <c r="G51">
        <v>40.450000762899997</v>
      </c>
      <c r="H51" s="8" t="s">
        <v>0</v>
      </c>
      <c r="I51" t="s">
        <v>3</v>
      </c>
      <c r="J51" s="15">
        <v>1</v>
      </c>
      <c r="K51" s="3">
        <v>1</v>
      </c>
      <c r="L51" t="s">
        <v>179</v>
      </c>
      <c r="M51" s="4">
        <v>1</v>
      </c>
      <c r="N51" t="s">
        <v>179</v>
      </c>
      <c r="O51">
        <f t="shared" si="1"/>
        <v>0</v>
      </c>
      <c r="Q51">
        <f t="shared" si="2"/>
        <v>0</v>
      </c>
      <c r="R51">
        <f t="shared" si="3"/>
        <v>0</v>
      </c>
      <c r="S51">
        <f t="shared" si="4"/>
        <v>1</v>
      </c>
      <c r="T51">
        <f t="shared" si="0"/>
        <v>1</v>
      </c>
      <c r="U51" t="s">
        <v>180</v>
      </c>
      <c r="V51" t="s">
        <v>181</v>
      </c>
      <c r="W51" t="s">
        <v>1</v>
      </c>
      <c r="X51" t="s">
        <v>182</v>
      </c>
      <c r="Y51">
        <v>-80.003013999999993</v>
      </c>
      <c r="Z51">
        <v>40.453071999999999</v>
      </c>
      <c r="AA51">
        <v>1</v>
      </c>
    </row>
    <row r="52" spans="1:27" x14ac:dyDescent="0.2">
      <c r="A52">
        <v>1756412</v>
      </c>
      <c r="B52">
        <v>128</v>
      </c>
      <c r="C52" t="s">
        <v>0</v>
      </c>
      <c r="D52" t="s">
        <v>1</v>
      </c>
      <c r="E52" t="s">
        <v>2</v>
      </c>
      <c r="F52">
        <v>-79.989997863799999</v>
      </c>
      <c r="G52">
        <v>40.450000762899997</v>
      </c>
      <c r="H52" s="8" t="s">
        <v>0</v>
      </c>
      <c r="I52" t="s">
        <v>3</v>
      </c>
      <c r="J52" s="15">
        <v>1</v>
      </c>
      <c r="K52" s="3">
        <v>1</v>
      </c>
      <c r="L52" t="s">
        <v>183</v>
      </c>
      <c r="M52" s="4">
        <v>1</v>
      </c>
      <c r="N52" t="s">
        <v>183</v>
      </c>
      <c r="O52">
        <f t="shared" si="1"/>
        <v>0</v>
      </c>
      <c r="Q52">
        <f t="shared" si="2"/>
        <v>0</v>
      </c>
      <c r="R52">
        <f t="shared" si="3"/>
        <v>0</v>
      </c>
      <c r="S52">
        <f t="shared" si="4"/>
        <v>1</v>
      </c>
      <c r="T52">
        <f t="shared" si="0"/>
        <v>1</v>
      </c>
      <c r="U52" t="s">
        <v>184</v>
      </c>
      <c r="V52" t="s">
        <v>185</v>
      </c>
      <c r="W52" t="s">
        <v>186</v>
      </c>
      <c r="X52" t="s">
        <v>187</v>
      </c>
      <c r="Y52">
        <v>-79.802685999999994</v>
      </c>
      <c r="Z52">
        <v>40.175530999999999</v>
      </c>
      <c r="AA52">
        <v>1</v>
      </c>
    </row>
    <row r="53" spans="1:27" x14ac:dyDescent="0.2">
      <c r="A53">
        <v>1756412</v>
      </c>
      <c r="B53">
        <v>128</v>
      </c>
      <c r="C53" t="s">
        <v>0</v>
      </c>
      <c r="D53" t="s">
        <v>1</v>
      </c>
      <c r="E53" t="s">
        <v>2</v>
      </c>
      <c r="F53">
        <v>-79.989997863799999</v>
      </c>
      <c r="G53">
        <v>40.450000762899997</v>
      </c>
      <c r="H53" s="8" t="s">
        <v>0</v>
      </c>
      <c r="I53" t="s">
        <v>3</v>
      </c>
      <c r="J53" s="15">
        <v>1</v>
      </c>
      <c r="K53" s="3">
        <v>1</v>
      </c>
      <c r="L53" t="s">
        <v>188</v>
      </c>
      <c r="M53" s="4">
        <v>1</v>
      </c>
      <c r="N53" t="s">
        <v>188</v>
      </c>
      <c r="O53">
        <f t="shared" si="1"/>
        <v>0</v>
      </c>
      <c r="Q53">
        <f t="shared" si="2"/>
        <v>0</v>
      </c>
      <c r="R53">
        <f t="shared" si="3"/>
        <v>0</v>
      </c>
      <c r="S53">
        <f t="shared" si="4"/>
        <v>1</v>
      </c>
      <c r="T53">
        <f t="shared" si="0"/>
        <v>1</v>
      </c>
      <c r="U53" t="s">
        <v>189</v>
      </c>
      <c r="V53" t="s">
        <v>190</v>
      </c>
      <c r="W53" t="s">
        <v>1</v>
      </c>
      <c r="X53" t="s">
        <v>191</v>
      </c>
      <c r="Y53">
        <v>-79.950515999999993</v>
      </c>
      <c r="Z53">
        <v>40.444018999999997</v>
      </c>
      <c r="AA53">
        <v>1</v>
      </c>
    </row>
    <row r="54" spans="1:27" x14ac:dyDescent="0.2">
      <c r="A54">
        <v>1756412</v>
      </c>
      <c r="B54">
        <v>128</v>
      </c>
      <c r="C54" t="s">
        <v>0</v>
      </c>
      <c r="D54" t="s">
        <v>1</v>
      </c>
      <c r="E54" t="s">
        <v>2</v>
      </c>
      <c r="F54">
        <v>-79.989997863799999</v>
      </c>
      <c r="G54">
        <v>40.450000762899997</v>
      </c>
      <c r="H54" s="8" t="s">
        <v>0</v>
      </c>
      <c r="I54" t="s">
        <v>3</v>
      </c>
      <c r="J54" s="15">
        <v>1</v>
      </c>
      <c r="K54" s="3">
        <v>1</v>
      </c>
      <c r="L54" t="s">
        <v>192</v>
      </c>
      <c r="M54" s="4">
        <v>1</v>
      </c>
      <c r="N54" t="s">
        <v>192</v>
      </c>
      <c r="O54">
        <f t="shared" si="1"/>
        <v>0</v>
      </c>
      <c r="Q54">
        <f t="shared" si="2"/>
        <v>0</v>
      </c>
      <c r="R54">
        <f t="shared" si="3"/>
        <v>0</v>
      </c>
      <c r="S54">
        <f t="shared" si="4"/>
        <v>1</v>
      </c>
      <c r="T54">
        <f t="shared" si="0"/>
        <v>1</v>
      </c>
      <c r="U54" t="s">
        <v>193</v>
      </c>
      <c r="V54" t="s">
        <v>97</v>
      </c>
      <c r="W54" t="s">
        <v>1</v>
      </c>
      <c r="X54" t="s">
        <v>98</v>
      </c>
      <c r="Y54">
        <v>-79.961389999999994</v>
      </c>
      <c r="Z54">
        <v>40.467930000000003</v>
      </c>
      <c r="AA54">
        <v>1</v>
      </c>
    </row>
    <row r="55" spans="1:27" x14ac:dyDescent="0.2">
      <c r="A55">
        <v>1756412</v>
      </c>
      <c r="B55">
        <v>128</v>
      </c>
      <c r="C55" t="s">
        <v>0</v>
      </c>
      <c r="D55" t="s">
        <v>1</v>
      </c>
      <c r="E55" t="s">
        <v>2</v>
      </c>
      <c r="F55">
        <v>-79.989997863799999</v>
      </c>
      <c r="G55">
        <v>40.450000762899997</v>
      </c>
      <c r="H55" s="8" t="s">
        <v>0</v>
      </c>
      <c r="I55" t="s">
        <v>3</v>
      </c>
      <c r="J55" s="15">
        <v>1</v>
      </c>
      <c r="K55" s="3">
        <v>1</v>
      </c>
      <c r="L55" t="s">
        <v>194</v>
      </c>
      <c r="M55" s="4">
        <v>1</v>
      </c>
      <c r="N55" t="s">
        <v>194</v>
      </c>
      <c r="O55">
        <f t="shared" si="1"/>
        <v>0</v>
      </c>
      <c r="Q55">
        <f t="shared" si="2"/>
        <v>0</v>
      </c>
      <c r="R55">
        <f t="shared" si="3"/>
        <v>0</v>
      </c>
      <c r="S55">
        <f t="shared" si="4"/>
        <v>1</v>
      </c>
      <c r="T55">
        <f t="shared" si="0"/>
        <v>1</v>
      </c>
      <c r="U55" t="s">
        <v>195</v>
      </c>
      <c r="V55" t="s">
        <v>196</v>
      </c>
      <c r="W55" t="s">
        <v>1</v>
      </c>
      <c r="X55" t="s">
        <v>197</v>
      </c>
      <c r="Y55">
        <v>-80.014663999999996</v>
      </c>
      <c r="Z55">
        <v>40.484368000000003</v>
      </c>
      <c r="AA55">
        <v>1</v>
      </c>
    </row>
    <row r="56" spans="1:27" x14ac:dyDescent="0.2">
      <c r="A56">
        <v>1756412</v>
      </c>
      <c r="B56">
        <v>128</v>
      </c>
      <c r="C56" t="s">
        <v>0</v>
      </c>
      <c r="D56" t="s">
        <v>1</v>
      </c>
      <c r="E56" t="s">
        <v>2</v>
      </c>
      <c r="F56">
        <v>-79.989997863799999</v>
      </c>
      <c r="G56">
        <v>40.450000762899997</v>
      </c>
      <c r="H56" s="8" t="s">
        <v>0</v>
      </c>
      <c r="I56" t="s">
        <v>3</v>
      </c>
      <c r="J56" s="15">
        <v>1</v>
      </c>
      <c r="K56" s="3">
        <v>1</v>
      </c>
      <c r="L56" t="s">
        <v>198</v>
      </c>
      <c r="M56" s="4">
        <v>1</v>
      </c>
      <c r="N56" t="s">
        <v>198</v>
      </c>
      <c r="O56">
        <f t="shared" si="1"/>
        <v>0</v>
      </c>
      <c r="Q56">
        <f t="shared" si="2"/>
        <v>0</v>
      </c>
      <c r="R56">
        <f t="shared" si="3"/>
        <v>0</v>
      </c>
      <c r="S56">
        <f t="shared" si="4"/>
        <v>1</v>
      </c>
      <c r="T56">
        <f t="shared" si="0"/>
        <v>1</v>
      </c>
      <c r="U56" t="s">
        <v>199</v>
      </c>
      <c r="V56" t="s">
        <v>200</v>
      </c>
      <c r="W56" t="s">
        <v>1</v>
      </c>
      <c r="X56" t="s">
        <v>201</v>
      </c>
      <c r="Y56">
        <v>-79.926413999999994</v>
      </c>
      <c r="Z56">
        <v>40.460835000000003</v>
      </c>
      <c r="AA56">
        <v>1</v>
      </c>
    </row>
    <row r="57" spans="1:27" x14ac:dyDescent="0.2">
      <c r="A57">
        <v>1756412</v>
      </c>
      <c r="B57">
        <v>128</v>
      </c>
      <c r="C57" t="s">
        <v>0</v>
      </c>
      <c r="D57" t="s">
        <v>1</v>
      </c>
      <c r="E57" t="s">
        <v>2</v>
      </c>
      <c r="F57">
        <v>-79.989997863799999</v>
      </c>
      <c r="G57">
        <v>40.450000762899997</v>
      </c>
      <c r="H57" s="8" t="s">
        <v>0</v>
      </c>
      <c r="I57" t="s">
        <v>3</v>
      </c>
      <c r="J57" s="15">
        <v>1</v>
      </c>
      <c r="K57" s="3">
        <v>1</v>
      </c>
      <c r="L57" t="s">
        <v>202</v>
      </c>
      <c r="M57" s="4">
        <v>1</v>
      </c>
      <c r="N57" t="s">
        <v>202</v>
      </c>
      <c r="O57">
        <f t="shared" si="1"/>
        <v>0</v>
      </c>
      <c r="P57" s="10">
        <v>1</v>
      </c>
      <c r="Q57">
        <f t="shared" si="2"/>
        <v>1</v>
      </c>
      <c r="R57">
        <f t="shared" si="3"/>
        <v>0</v>
      </c>
      <c r="S57">
        <f t="shared" si="4"/>
        <v>1</v>
      </c>
      <c r="T57">
        <f t="shared" si="0"/>
        <v>1</v>
      </c>
      <c r="U57" t="s">
        <v>203</v>
      </c>
      <c r="V57" t="s">
        <v>204</v>
      </c>
      <c r="W57" t="s">
        <v>1</v>
      </c>
      <c r="X57" t="s">
        <v>205</v>
      </c>
      <c r="Y57">
        <v>-80.020142000000007</v>
      </c>
      <c r="Z57">
        <v>40.393462999999997</v>
      </c>
      <c r="AA57">
        <v>1</v>
      </c>
    </row>
    <row r="58" spans="1:27" x14ac:dyDescent="0.2">
      <c r="A58">
        <v>1756412</v>
      </c>
      <c r="B58">
        <v>128</v>
      </c>
      <c r="C58" t="s">
        <v>0</v>
      </c>
      <c r="D58" t="s">
        <v>1</v>
      </c>
      <c r="E58" t="s">
        <v>2</v>
      </c>
      <c r="F58">
        <v>-79.989997863799999</v>
      </c>
      <c r="G58">
        <v>40.450000762899997</v>
      </c>
      <c r="H58" s="8" t="s">
        <v>0</v>
      </c>
      <c r="I58" t="s">
        <v>3</v>
      </c>
      <c r="J58" s="15">
        <v>1</v>
      </c>
      <c r="K58" s="3">
        <v>1</v>
      </c>
      <c r="L58" t="s">
        <v>24</v>
      </c>
      <c r="M58" s="4">
        <v>1</v>
      </c>
      <c r="N58" t="s">
        <v>24</v>
      </c>
      <c r="O58">
        <f t="shared" si="1"/>
        <v>0</v>
      </c>
      <c r="P58" s="10">
        <v>1</v>
      </c>
      <c r="Q58">
        <f t="shared" si="2"/>
        <v>1</v>
      </c>
      <c r="R58">
        <f t="shared" si="3"/>
        <v>0</v>
      </c>
      <c r="S58">
        <f t="shared" si="4"/>
        <v>1</v>
      </c>
      <c r="T58">
        <f t="shared" si="0"/>
        <v>1</v>
      </c>
      <c r="U58" t="s">
        <v>25</v>
      </c>
      <c r="V58" t="s">
        <v>26</v>
      </c>
      <c r="W58" t="s">
        <v>1</v>
      </c>
      <c r="X58" t="s">
        <v>27</v>
      </c>
      <c r="Y58">
        <v>-79.982551999999998</v>
      </c>
      <c r="Z58">
        <v>40.428871000000001</v>
      </c>
      <c r="AA58">
        <v>1</v>
      </c>
    </row>
    <row r="59" spans="1:27" x14ac:dyDescent="0.2">
      <c r="A59">
        <v>1756412</v>
      </c>
      <c r="B59">
        <v>128</v>
      </c>
      <c r="C59" t="s">
        <v>0</v>
      </c>
      <c r="D59" t="s">
        <v>1</v>
      </c>
      <c r="E59" t="s">
        <v>2</v>
      </c>
      <c r="F59">
        <v>-79.989997863799999</v>
      </c>
      <c r="G59">
        <v>40.450000762899997</v>
      </c>
      <c r="H59" s="8" t="s">
        <v>0</v>
      </c>
      <c r="I59" t="s">
        <v>3</v>
      </c>
      <c r="J59" s="15">
        <v>1</v>
      </c>
      <c r="K59" s="3">
        <v>1</v>
      </c>
      <c r="L59" t="s">
        <v>206</v>
      </c>
      <c r="M59" s="4">
        <v>1</v>
      </c>
      <c r="N59" t="s">
        <v>206</v>
      </c>
      <c r="O59">
        <f t="shared" si="1"/>
        <v>0</v>
      </c>
      <c r="Q59">
        <f t="shared" si="2"/>
        <v>0</v>
      </c>
      <c r="R59">
        <f t="shared" si="3"/>
        <v>0</v>
      </c>
      <c r="S59">
        <f t="shared" si="4"/>
        <v>1</v>
      </c>
      <c r="T59">
        <f t="shared" si="0"/>
        <v>1</v>
      </c>
      <c r="U59" t="s">
        <v>207</v>
      </c>
      <c r="V59" t="s">
        <v>208</v>
      </c>
      <c r="W59" t="s">
        <v>209</v>
      </c>
      <c r="X59" t="s">
        <v>210</v>
      </c>
      <c r="Y59">
        <v>-80.052841999999998</v>
      </c>
      <c r="Z59">
        <v>40.633237000000001</v>
      </c>
      <c r="AA59">
        <v>1</v>
      </c>
    </row>
    <row r="60" spans="1:27" x14ac:dyDescent="0.2">
      <c r="A60">
        <v>1756412</v>
      </c>
      <c r="B60">
        <v>128</v>
      </c>
      <c r="C60" t="s">
        <v>0</v>
      </c>
      <c r="D60" t="s">
        <v>1</v>
      </c>
      <c r="E60" t="s">
        <v>2</v>
      </c>
      <c r="F60">
        <v>-79.989997863799999</v>
      </c>
      <c r="G60">
        <v>40.450000762899997</v>
      </c>
      <c r="H60" s="8" t="s">
        <v>0</v>
      </c>
      <c r="I60" t="s">
        <v>3</v>
      </c>
      <c r="J60" s="15">
        <v>1</v>
      </c>
      <c r="K60" s="3">
        <v>1</v>
      </c>
      <c r="L60" t="s">
        <v>211</v>
      </c>
      <c r="M60" s="4">
        <v>1</v>
      </c>
      <c r="N60" t="s">
        <v>211</v>
      </c>
      <c r="O60">
        <f t="shared" si="1"/>
        <v>0</v>
      </c>
      <c r="Q60">
        <f t="shared" si="2"/>
        <v>0</v>
      </c>
      <c r="R60">
        <f t="shared" si="3"/>
        <v>0</v>
      </c>
      <c r="S60">
        <f t="shared" si="4"/>
        <v>1</v>
      </c>
      <c r="T60">
        <f t="shared" si="0"/>
        <v>1</v>
      </c>
      <c r="U60" t="s">
        <v>212</v>
      </c>
      <c r="V60" t="s">
        <v>213</v>
      </c>
      <c r="W60" t="s">
        <v>1</v>
      </c>
      <c r="X60" t="s">
        <v>214</v>
      </c>
      <c r="Y60">
        <v>-79.943314000000001</v>
      </c>
      <c r="Z60">
        <v>40.447960000000002</v>
      </c>
      <c r="AA60">
        <v>1</v>
      </c>
    </row>
    <row r="61" spans="1:27" x14ac:dyDescent="0.2">
      <c r="A61">
        <v>1756412</v>
      </c>
      <c r="B61">
        <v>128</v>
      </c>
      <c r="C61" t="s">
        <v>0</v>
      </c>
      <c r="D61" t="s">
        <v>1</v>
      </c>
      <c r="E61" t="s">
        <v>2</v>
      </c>
      <c r="F61">
        <v>-79.989997863799999</v>
      </c>
      <c r="G61">
        <v>40.450000762899997</v>
      </c>
      <c r="H61" s="8" t="s">
        <v>0</v>
      </c>
      <c r="I61" t="s">
        <v>3</v>
      </c>
      <c r="J61" s="15">
        <v>1</v>
      </c>
      <c r="K61" s="3">
        <v>1</v>
      </c>
      <c r="L61" t="s">
        <v>215</v>
      </c>
      <c r="M61" s="4">
        <v>1</v>
      </c>
      <c r="N61" t="s">
        <v>215</v>
      </c>
      <c r="O61">
        <f t="shared" si="1"/>
        <v>0</v>
      </c>
      <c r="Q61">
        <f t="shared" si="2"/>
        <v>0</v>
      </c>
      <c r="R61">
        <f t="shared" si="3"/>
        <v>0</v>
      </c>
      <c r="S61">
        <f t="shared" si="4"/>
        <v>1</v>
      </c>
      <c r="T61">
        <f t="shared" si="0"/>
        <v>1</v>
      </c>
      <c r="U61" t="s">
        <v>195</v>
      </c>
      <c r="V61" t="s">
        <v>196</v>
      </c>
      <c r="W61" t="s">
        <v>1</v>
      </c>
      <c r="X61" t="s">
        <v>197</v>
      </c>
      <c r="Y61">
        <v>-80.014663999999996</v>
      </c>
      <c r="Z61">
        <v>40.484368000000003</v>
      </c>
      <c r="AA61">
        <v>1</v>
      </c>
    </row>
    <row r="62" spans="1:27" x14ac:dyDescent="0.2">
      <c r="A62">
        <v>1756412</v>
      </c>
      <c r="B62">
        <v>128</v>
      </c>
      <c r="C62" t="s">
        <v>0</v>
      </c>
      <c r="D62" t="s">
        <v>1</v>
      </c>
      <c r="E62" t="s">
        <v>2</v>
      </c>
      <c r="F62">
        <v>-79.989997863799999</v>
      </c>
      <c r="G62">
        <v>40.450000762899997</v>
      </c>
      <c r="H62" s="8" t="s">
        <v>0</v>
      </c>
      <c r="I62" t="s">
        <v>3</v>
      </c>
      <c r="J62" s="15">
        <v>1</v>
      </c>
      <c r="K62" s="3">
        <v>1</v>
      </c>
      <c r="L62" t="s">
        <v>216</v>
      </c>
      <c r="M62" s="4">
        <v>1</v>
      </c>
      <c r="N62" t="s">
        <v>216</v>
      </c>
      <c r="O62">
        <f t="shared" si="1"/>
        <v>0</v>
      </c>
      <c r="Q62">
        <f t="shared" si="2"/>
        <v>0</v>
      </c>
      <c r="R62">
        <f t="shared" si="3"/>
        <v>0</v>
      </c>
      <c r="S62">
        <f t="shared" si="4"/>
        <v>1</v>
      </c>
      <c r="T62">
        <f t="shared" si="0"/>
        <v>1</v>
      </c>
      <c r="U62" t="s">
        <v>217</v>
      </c>
      <c r="V62" t="s">
        <v>218</v>
      </c>
      <c r="W62" t="s">
        <v>1</v>
      </c>
      <c r="X62" t="s">
        <v>219</v>
      </c>
      <c r="Y62">
        <v>-79.694312999999994</v>
      </c>
      <c r="Z62">
        <v>40.425285000000002</v>
      </c>
      <c r="AA62">
        <v>1</v>
      </c>
    </row>
    <row r="63" spans="1:27" x14ac:dyDescent="0.2">
      <c r="A63">
        <v>1756412</v>
      </c>
      <c r="B63">
        <v>128</v>
      </c>
      <c r="C63" t="s">
        <v>0</v>
      </c>
      <c r="D63" t="s">
        <v>1</v>
      </c>
      <c r="E63" t="s">
        <v>2</v>
      </c>
      <c r="F63">
        <v>-79.989997863799999</v>
      </c>
      <c r="G63">
        <v>40.450000762899997</v>
      </c>
      <c r="H63" s="8" t="s">
        <v>0</v>
      </c>
      <c r="I63" t="s">
        <v>3</v>
      </c>
      <c r="J63" s="15">
        <v>1</v>
      </c>
      <c r="K63" s="3">
        <v>1</v>
      </c>
      <c r="L63" t="s">
        <v>67</v>
      </c>
      <c r="M63" s="4">
        <v>1</v>
      </c>
      <c r="N63" t="s">
        <v>67</v>
      </c>
      <c r="O63">
        <f t="shared" si="1"/>
        <v>0</v>
      </c>
      <c r="Q63">
        <f t="shared" si="2"/>
        <v>0</v>
      </c>
      <c r="R63">
        <f t="shared" si="3"/>
        <v>0</v>
      </c>
      <c r="S63">
        <f t="shared" si="4"/>
        <v>1</v>
      </c>
      <c r="T63">
        <f t="shared" si="0"/>
        <v>1</v>
      </c>
      <c r="U63" t="s">
        <v>68</v>
      </c>
      <c r="V63" t="s">
        <v>69</v>
      </c>
      <c r="W63" t="s">
        <v>1</v>
      </c>
      <c r="X63" t="s">
        <v>70</v>
      </c>
      <c r="Y63">
        <v>0</v>
      </c>
      <c r="Z63">
        <v>0</v>
      </c>
      <c r="AA63">
        <v>1</v>
      </c>
    </row>
    <row r="64" spans="1:27" x14ac:dyDescent="0.2">
      <c r="A64">
        <v>1756412</v>
      </c>
      <c r="B64">
        <v>128</v>
      </c>
      <c r="C64" t="s">
        <v>0</v>
      </c>
      <c r="D64" t="s">
        <v>1</v>
      </c>
      <c r="E64" t="s">
        <v>2</v>
      </c>
      <c r="F64">
        <v>-79.989997863799999</v>
      </c>
      <c r="G64">
        <v>40.450000762899997</v>
      </c>
      <c r="H64" s="8" t="s">
        <v>0</v>
      </c>
      <c r="I64" t="s">
        <v>3</v>
      </c>
      <c r="J64" s="15">
        <v>1</v>
      </c>
      <c r="K64" s="3">
        <v>1</v>
      </c>
      <c r="L64" t="s">
        <v>220</v>
      </c>
      <c r="M64" s="4">
        <v>1</v>
      </c>
      <c r="N64" t="s">
        <v>220</v>
      </c>
      <c r="O64">
        <f t="shared" si="1"/>
        <v>0</v>
      </c>
      <c r="Q64">
        <f t="shared" si="2"/>
        <v>0</v>
      </c>
      <c r="R64">
        <f t="shared" si="3"/>
        <v>0</v>
      </c>
      <c r="S64">
        <f t="shared" si="4"/>
        <v>1</v>
      </c>
      <c r="T64">
        <f t="shared" si="0"/>
        <v>1</v>
      </c>
      <c r="U64" t="s">
        <v>195</v>
      </c>
      <c r="V64" t="s">
        <v>196</v>
      </c>
      <c r="W64" t="s">
        <v>1</v>
      </c>
      <c r="X64" t="s">
        <v>197</v>
      </c>
      <c r="Y64">
        <v>-80.014663999999996</v>
      </c>
      <c r="Z64">
        <v>40.484368000000003</v>
      </c>
      <c r="AA64">
        <v>1</v>
      </c>
    </row>
    <row r="65" spans="1:27" x14ac:dyDescent="0.2">
      <c r="A65">
        <v>1756412</v>
      </c>
      <c r="B65">
        <v>128</v>
      </c>
      <c r="C65" t="s">
        <v>0</v>
      </c>
      <c r="D65" t="s">
        <v>1</v>
      </c>
      <c r="E65" t="s">
        <v>2</v>
      </c>
      <c r="F65">
        <v>-79.989997863799999</v>
      </c>
      <c r="G65">
        <v>40.450000762899997</v>
      </c>
      <c r="H65" s="8" t="s">
        <v>0</v>
      </c>
      <c r="I65" t="s">
        <v>3</v>
      </c>
      <c r="J65" s="15">
        <v>1</v>
      </c>
      <c r="K65" s="3">
        <v>1</v>
      </c>
      <c r="L65" t="s">
        <v>59</v>
      </c>
      <c r="M65" s="4">
        <v>1</v>
      </c>
      <c r="N65" t="s">
        <v>59</v>
      </c>
      <c r="O65">
        <f t="shared" si="1"/>
        <v>0</v>
      </c>
      <c r="P65" s="10">
        <v>1</v>
      </c>
      <c r="Q65">
        <f t="shared" si="2"/>
        <v>1</v>
      </c>
      <c r="R65">
        <f t="shared" si="3"/>
        <v>0</v>
      </c>
      <c r="S65">
        <f t="shared" si="4"/>
        <v>1</v>
      </c>
      <c r="T65">
        <f t="shared" si="0"/>
        <v>1</v>
      </c>
      <c r="U65" t="s">
        <v>60</v>
      </c>
      <c r="V65" t="s">
        <v>61</v>
      </c>
      <c r="W65" t="s">
        <v>1</v>
      </c>
      <c r="X65" t="s">
        <v>62</v>
      </c>
      <c r="Y65">
        <v>-80.035956999999996</v>
      </c>
      <c r="Z65">
        <v>40.394168999999998</v>
      </c>
      <c r="AA65">
        <v>1</v>
      </c>
    </row>
    <row r="66" spans="1:27" x14ac:dyDescent="0.2">
      <c r="A66">
        <v>1756412</v>
      </c>
      <c r="B66">
        <v>128</v>
      </c>
      <c r="C66" t="s">
        <v>0</v>
      </c>
      <c r="D66" t="s">
        <v>1</v>
      </c>
      <c r="E66" t="s">
        <v>2</v>
      </c>
      <c r="F66">
        <v>-79.989997863799999</v>
      </c>
      <c r="G66">
        <v>40.450000762899997</v>
      </c>
      <c r="H66" s="8" t="s">
        <v>0</v>
      </c>
      <c r="I66" t="s">
        <v>3</v>
      </c>
      <c r="J66" s="15">
        <v>1</v>
      </c>
      <c r="K66" s="3">
        <v>1</v>
      </c>
      <c r="L66" t="s">
        <v>221</v>
      </c>
      <c r="M66" s="4">
        <v>1</v>
      </c>
      <c r="N66" t="s">
        <v>221</v>
      </c>
      <c r="O66">
        <f t="shared" si="1"/>
        <v>0</v>
      </c>
      <c r="Q66">
        <f t="shared" si="2"/>
        <v>0</v>
      </c>
      <c r="R66">
        <f t="shared" si="3"/>
        <v>0</v>
      </c>
      <c r="S66">
        <f t="shared" si="4"/>
        <v>1</v>
      </c>
      <c r="T66">
        <f t="shared" ref="T66:T129" si="5">IF(L66=N66,1,888)</f>
        <v>1</v>
      </c>
      <c r="U66" t="s">
        <v>222</v>
      </c>
      <c r="V66" t="s">
        <v>223</v>
      </c>
      <c r="W66" t="s">
        <v>1</v>
      </c>
      <c r="X66" t="s">
        <v>224</v>
      </c>
      <c r="Y66">
        <v>0</v>
      </c>
      <c r="Z66">
        <v>0</v>
      </c>
      <c r="AA66">
        <v>1</v>
      </c>
    </row>
    <row r="67" spans="1:27" x14ac:dyDescent="0.2">
      <c r="A67">
        <v>1756412</v>
      </c>
      <c r="B67">
        <v>128</v>
      </c>
      <c r="C67" t="s">
        <v>0</v>
      </c>
      <c r="D67" t="s">
        <v>1</v>
      </c>
      <c r="E67" t="s">
        <v>2</v>
      </c>
      <c r="F67">
        <v>-79.989997863799999</v>
      </c>
      <c r="G67">
        <v>40.450000762899997</v>
      </c>
      <c r="H67" s="8" t="s">
        <v>0</v>
      </c>
      <c r="I67" t="s">
        <v>3</v>
      </c>
      <c r="J67" s="15">
        <v>1</v>
      </c>
      <c r="K67" s="3">
        <v>1</v>
      </c>
      <c r="L67" t="s">
        <v>225</v>
      </c>
      <c r="M67" s="4">
        <v>1</v>
      </c>
      <c r="N67" t="s">
        <v>225</v>
      </c>
      <c r="O67">
        <f t="shared" ref="O67:O130" si="6">IF((K67+M67=3),1,0)</f>
        <v>0</v>
      </c>
      <c r="Q67">
        <f t="shared" ref="Q67:Q130" si="7">IF(K67=P67,1,0)</f>
        <v>0</v>
      </c>
      <c r="R67">
        <f t="shared" ref="R67:R130" si="8">IF((K67+M67=4),1,0)</f>
        <v>0</v>
      </c>
      <c r="S67">
        <f t="shared" ref="S67:S130" si="9">IF(K67=M67,1,0)</f>
        <v>1</v>
      </c>
      <c r="T67">
        <f t="shared" si="5"/>
        <v>1</v>
      </c>
      <c r="U67" t="s">
        <v>226</v>
      </c>
      <c r="V67" t="s">
        <v>227</v>
      </c>
      <c r="W67" t="s">
        <v>228</v>
      </c>
      <c r="X67" t="s">
        <v>229</v>
      </c>
      <c r="Y67">
        <v>-79.752568999999994</v>
      </c>
      <c r="Z67">
        <v>40.430062</v>
      </c>
      <c r="AA67">
        <v>1</v>
      </c>
    </row>
    <row r="68" spans="1:27" x14ac:dyDescent="0.2">
      <c r="A68">
        <v>1756412</v>
      </c>
      <c r="B68">
        <v>128</v>
      </c>
      <c r="C68" t="s">
        <v>0</v>
      </c>
      <c r="D68" t="s">
        <v>1</v>
      </c>
      <c r="E68" t="s">
        <v>2</v>
      </c>
      <c r="F68">
        <v>-79.989997863799999</v>
      </c>
      <c r="G68">
        <v>40.450000762899997</v>
      </c>
      <c r="H68" s="8" t="s">
        <v>0</v>
      </c>
      <c r="I68" t="s">
        <v>3</v>
      </c>
      <c r="J68" s="15">
        <v>1</v>
      </c>
      <c r="K68" s="3">
        <v>1</v>
      </c>
      <c r="L68" t="s">
        <v>230</v>
      </c>
      <c r="M68" s="4">
        <v>1</v>
      </c>
      <c r="N68" t="s">
        <v>230</v>
      </c>
      <c r="O68">
        <f t="shared" si="6"/>
        <v>0</v>
      </c>
      <c r="Q68">
        <f t="shared" si="7"/>
        <v>0</v>
      </c>
      <c r="R68">
        <f t="shared" si="8"/>
        <v>0</v>
      </c>
      <c r="S68">
        <f t="shared" si="9"/>
        <v>1</v>
      </c>
      <c r="T68">
        <f t="shared" si="5"/>
        <v>1</v>
      </c>
      <c r="U68" t="s">
        <v>231</v>
      </c>
      <c r="V68" t="s">
        <v>232</v>
      </c>
      <c r="W68" t="s">
        <v>1</v>
      </c>
      <c r="X68" t="s">
        <v>54</v>
      </c>
      <c r="Y68">
        <v>-80.000793000000002</v>
      </c>
      <c r="Z68">
        <v>40.451824000000002</v>
      </c>
      <c r="AA68">
        <v>1</v>
      </c>
    </row>
    <row r="69" spans="1:27" x14ac:dyDescent="0.2">
      <c r="A69">
        <v>1756412</v>
      </c>
      <c r="B69">
        <v>128</v>
      </c>
      <c r="C69" t="s">
        <v>0</v>
      </c>
      <c r="D69" t="s">
        <v>1</v>
      </c>
      <c r="E69" t="s">
        <v>2</v>
      </c>
      <c r="F69">
        <v>-79.989997863799999</v>
      </c>
      <c r="G69">
        <v>40.450000762899997</v>
      </c>
      <c r="H69" s="8" t="s">
        <v>0</v>
      </c>
      <c r="I69" t="s">
        <v>3</v>
      </c>
      <c r="J69" s="15">
        <v>1</v>
      </c>
      <c r="K69" s="3">
        <v>1</v>
      </c>
      <c r="L69" t="s">
        <v>233</v>
      </c>
      <c r="M69" s="4">
        <v>1</v>
      </c>
      <c r="N69" t="s">
        <v>233</v>
      </c>
      <c r="O69">
        <f t="shared" si="6"/>
        <v>0</v>
      </c>
      <c r="Q69">
        <f t="shared" si="7"/>
        <v>0</v>
      </c>
      <c r="R69">
        <f t="shared" si="8"/>
        <v>0</v>
      </c>
      <c r="S69">
        <f t="shared" si="9"/>
        <v>1</v>
      </c>
      <c r="T69">
        <f t="shared" si="5"/>
        <v>1</v>
      </c>
      <c r="U69" t="s">
        <v>234</v>
      </c>
      <c r="V69" t="s">
        <v>18</v>
      </c>
      <c r="W69" t="s">
        <v>1</v>
      </c>
      <c r="X69" t="s">
        <v>19</v>
      </c>
      <c r="Y69">
        <v>-79.997519999999994</v>
      </c>
      <c r="Z69">
        <v>40.441749999999999</v>
      </c>
      <c r="AA69">
        <v>1</v>
      </c>
    </row>
    <row r="70" spans="1:27" x14ac:dyDescent="0.2">
      <c r="A70">
        <v>1756412</v>
      </c>
      <c r="B70">
        <v>128</v>
      </c>
      <c r="C70" t="s">
        <v>0</v>
      </c>
      <c r="D70" t="s">
        <v>1</v>
      </c>
      <c r="E70" t="s">
        <v>2</v>
      </c>
      <c r="F70">
        <v>-79.989997863799999</v>
      </c>
      <c r="G70">
        <v>40.450000762899997</v>
      </c>
      <c r="H70" s="8" t="s">
        <v>0</v>
      </c>
      <c r="I70" t="s">
        <v>3</v>
      </c>
      <c r="J70" s="15">
        <v>2</v>
      </c>
      <c r="K70" s="3">
        <v>2</v>
      </c>
      <c r="L70" t="s">
        <v>235</v>
      </c>
      <c r="M70" s="4">
        <v>2</v>
      </c>
      <c r="N70" t="s">
        <v>235</v>
      </c>
      <c r="O70">
        <f t="shared" si="6"/>
        <v>0</v>
      </c>
      <c r="P70" s="10">
        <v>2</v>
      </c>
      <c r="Q70">
        <f t="shared" si="7"/>
        <v>1</v>
      </c>
      <c r="R70">
        <f t="shared" si="8"/>
        <v>1</v>
      </c>
      <c r="S70">
        <f t="shared" si="9"/>
        <v>1</v>
      </c>
      <c r="T70">
        <f t="shared" si="5"/>
        <v>1</v>
      </c>
      <c r="U70" t="s">
        <v>236</v>
      </c>
      <c r="V70" t="s">
        <v>237</v>
      </c>
      <c r="W70" t="s">
        <v>1</v>
      </c>
      <c r="X70" t="s">
        <v>238</v>
      </c>
      <c r="Y70">
        <v>-79.943138000000005</v>
      </c>
      <c r="Z70">
        <v>40.451194999999998</v>
      </c>
      <c r="AA70">
        <v>2</v>
      </c>
    </row>
    <row r="71" spans="1:27" x14ac:dyDescent="0.2">
      <c r="A71">
        <v>1756412</v>
      </c>
      <c r="B71">
        <v>128</v>
      </c>
      <c r="C71" t="s">
        <v>0</v>
      </c>
      <c r="D71" t="s">
        <v>1</v>
      </c>
      <c r="E71" t="s">
        <v>2</v>
      </c>
      <c r="F71">
        <v>-79.989997863799999</v>
      </c>
      <c r="G71">
        <v>40.450000762899997</v>
      </c>
      <c r="H71" s="8" t="s">
        <v>0</v>
      </c>
      <c r="I71" t="s">
        <v>3</v>
      </c>
      <c r="J71" s="15">
        <v>1</v>
      </c>
      <c r="K71" s="3">
        <v>1</v>
      </c>
      <c r="L71" t="s">
        <v>239</v>
      </c>
      <c r="M71" s="4">
        <v>1</v>
      </c>
      <c r="N71" t="s">
        <v>239</v>
      </c>
      <c r="O71">
        <f t="shared" si="6"/>
        <v>0</v>
      </c>
      <c r="Q71">
        <f t="shared" si="7"/>
        <v>0</v>
      </c>
      <c r="R71">
        <f t="shared" si="8"/>
        <v>0</v>
      </c>
      <c r="S71">
        <f t="shared" si="9"/>
        <v>1</v>
      </c>
      <c r="T71">
        <f t="shared" si="5"/>
        <v>1</v>
      </c>
      <c r="U71" t="s">
        <v>240</v>
      </c>
      <c r="V71" t="s">
        <v>130</v>
      </c>
      <c r="W71" t="s">
        <v>1</v>
      </c>
      <c r="X71" t="s">
        <v>131</v>
      </c>
      <c r="Y71">
        <v>-80.032859999999999</v>
      </c>
      <c r="Z71">
        <v>40.456837</v>
      </c>
      <c r="AA71">
        <v>1</v>
      </c>
    </row>
    <row r="72" spans="1:27" x14ac:dyDescent="0.2">
      <c r="A72">
        <v>1756412</v>
      </c>
      <c r="B72">
        <v>128</v>
      </c>
      <c r="C72" t="s">
        <v>0</v>
      </c>
      <c r="D72" t="s">
        <v>1</v>
      </c>
      <c r="E72" t="s">
        <v>2</v>
      </c>
      <c r="F72">
        <v>-79.989997863799999</v>
      </c>
      <c r="G72">
        <v>40.450000762899997</v>
      </c>
      <c r="H72" s="8" t="s">
        <v>0</v>
      </c>
      <c r="I72" t="s">
        <v>3</v>
      </c>
      <c r="J72" s="15">
        <v>1</v>
      </c>
      <c r="K72" s="3">
        <v>1</v>
      </c>
      <c r="L72" t="s">
        <v>12</v>
      </c>
      <c r="M72" s="4">
        <v>1</v>
      </c>
      <c r="N72" t="s">
        <v>12</v>
      </c>
      <c r="O72">
        <f t="shared" si="6"/>
        <v>0</v>
      </c>
      <c r="P72" s="10">
        <v>1</v>
      </c>
      <c r="Q72">
        <f t="shared" si="7"/>
        <v>1</v>
      </c>
      <c r="R72">
        <f t="shared" si="8"/>
        <v>0</v>
      </c>
      <c r="S72">
        <f t="shared" si="9"/>
        <v>1</v>
      </c>
      <c r="T72">
        <f t="shared" si="5"/>
        <v>1</v>
      </c>
      <c r="U72" t="s">
        <v>13</v>
      </c>
      <c r="V72" t="s">
        <v>14</v>
      </c>
      <c r="W72" t="s">
        <v>1</v>
      </c>
      <c r="X72" t="s">
        <v>15</v>
      </c>
      <c r="Y72">
        <v>-79.922905</v>
      </c>
      <c r="Z72">
        <v>40.435702999999997</v>
      </c>
      <c r="AA72">
        <v>1</v>
      </c>
    </row>
    <row r="73" spans="1:27" x14ac:dyDescent="0.2">
      <c r="A73">
        <v>1756412</v>
      </c>
      <c r="B73">
        <v>128</v>
      </c>
      <c r="C73" t="s">
        <v>0</v>
      </c>
      <c r="D73" t="s">
        <v>1</v>
      </c>
      <c r="E73" t="s">
        <v>2</v>
      </c>
      <c r="F73">
        <v>-79.989997863799999</v>
      </c>
      <c r="G73">
        <v>40.450000762899997</v>
      </c>
      <c r="H73" s="8" t="s">
        <v>0</v>
      </c>
      <c r="I73" t="s">
        <v>3</v>
      </c>
      <c r="J73" s="15">
        <v>1</v>
      </c>
      <c r="K73" s="3">
        <v>1</v>
      </c>
      <c r="L73" t="s">
        <v>241</v>
      </c>
      <c r="M73" s="4">
        <v>1</v>
      </c>
      <c r="N73" t="s">
        <v>241</v>
      </c>
      <c r="O73">
        <f t="shared" si="6"/>
        <v>0</v>
      </c>
      <c r="Q73">
        <f t="shared" si="7"/>
        <v>0</v>
      </c>
      <c r="R73">
        <f t="shared" si="8"/>
        <v>0</v>
      </c>
      <c r="S73">
        <f t="shared" si="9"/>
        <v>1</v>
      </c>
      <c r="T73">
        <f t="shared" si="5"/>
        <v>1</v>
      </c>
      <c r="U73" t="s">
        <v>242</v>
      </c>
      <c r="V73" t="s">
        <v>18</v>
      </c>
      <c r="W73" t="s">
        <v>1</v>
      </c>
      <c r="X73" t="s">
        <v>19</v>
      </c>
      <c r="Y73">
        <v>-79.997519999999994</v>
      </c>
      <c r="Z73">
        <v>40.441749999999999</v>
      </c>
      <c r="AA73">
        <v>1</v>
      </c>
    </row>
    <row r="74" spans="1:27" x14ac:dyDescent="0.2">
      <c r="A74">
        <v>1756412</v>
      </c>
      <c r="B74">
        <v>128</v>
      </c>
      <c r="C74" t="s">
        <v>0</v>
      </c>
      <c r="D74" t="s">
        <v>1</v>
      </c>
      <c r="E74" t="s">
        <v>2</v>
      </c>
      <c r="F74">
        <v>-79.989997863799999</v>
      </c>
      <c r="G74">
        <v>40.450000762899997</v>
      </c>
      <c r="H74" s="8" t="s">
        <v>0</v>
      </c>
      <c r="I74" t="s">
        <v>3</v>
      </c>
      <c r="J74" s="15">
        <v>1</v>
      </c>
      <c r="K74" s="3">
        <v>1</v>
      </c>
      <c r="L74" t="s">
        <v>51</v>
      </c>
      <c r="M74" s="4">
        <v>1</v>
      </c>
      <c r="N74" t="s">
        <v>51</v>
      </c>
      <c r="O74">
        <f t="shared" si="6"/>
        <v>0</v>
      </c>
      <c r="Q74">
        <f t="shared" si="7"/>
        <v>0</v>
      </c>
      <c r="R74">
        <f t="shared" si="8"/>
        <v>0</v>
      </c>
      <c r="S74">
        <f t="shared" si="9"/>
        <v>1</v>
      </c>
      <c r="T74">
        <f t="shared" si="5"/>
        <v>1</v>
      </c>
      <c r="U74" t="s">
        <v>52</v>
      </c>
      <c r="V74" t="s">
        <v>53</v>
      </c>
      <c r="W74" t="s">
        <v>1</v>
      </c>
      <c r="X74" t="s">
        <v>54</v>
      </c>
      <c r="Y74">
        <v>-80.000799000000001</v>
      </c>
      <c r="Z74">
        <v>40.451825999999997</v>
      </c>
      <c r="AA74">
        <v>1</v>
      </c>
    </row>
    <row r="75" spans="1:27" x14ac:dyDescent="0.2">
      <c r="A75">
        <v>1756412</v>
      </c>
      <c r="B75">
        <v>128</v>
      </c>
      <c r="C75" t="s">
        <v>0</v>
      </c>
      <c r="D75" t="s">
        <v>1</v>
      </c>
      <c r="E75" t="s">
        <v>2</v>
      </c>
      <c r="F75">
        <v>-79.989997863799999</v>
      </c>
      <c r="G75">
        <v>40.450000762899997</v>
      </c>
      <c r="H75" s="8" t="s">
        <v>0</v>
      </c>
      <c r="I75" t="s">
        <v>3</v>
      </c>
      <c r="J75" s="15">
        <v>1</v>
      </c>
      <c r="K75" s="3">
        <v>1</v>
      </c>
      <c r="L75" t="s">
        <v>243</v>
      </c>
      <c r="M75" s="4">
        <v>1</v>
      </c>
      <c r="N75" t="s">
        <v>243</v>
      </c>
      <c r="O75">
        <f t="shared" si="6"/>
        <v>0</v>
      </c>
      <c r="Q75">
        <f t="shared" si="7"/>
        <v>0</v>
      </c>
      <c r="R75">
        <f t="shared" si="8"/>
        <v>0</v>
      </c>
      <c r="S75">
        <f t="shared" si="9"/>
        <v>1</v>
      </c>
      <c r="T75">
        <f t="shared" si="5"/>
        <v>1</v>
      </c>
      <c r="U75" t="s">
        <v>244</v>
      </c>
      <c r="V75" t="s">
        <v>22</v>
      </c>
      <c r="W75" t="s">
        <v>1</v>
      </c>
      <c r="X75" t="s">
        <v>23</v>
      </c>
      <c r="Y75">
        <v>-79.947198999999998</v>
      </c>
      <c r="Z75">
        <v>40.440168999999997</v>
      </c>
      <c r="AA75">
        <v>1</v>
      </c>
    </row>
    <row r="76" spans="1:27" x14ac:dyDescent="0.2">
      <c r="A76">
        <v>1756412</v>
      </c>
      <c r="B76">
        <v>128</v>
      </c>
      <c r="C76" t="s">
        <v>0</v>
      </c>
      <c r="D76" t="s">
        <v>1</v>
      </c>
      <c r="E76" t="s">
        <v>2</v>
      </c>
      <c r="F76">
        <v>-79.989997863799999</v>
      </c>
      <c r="G76">
        <v>40.450000762899997</v>
      </c>
      <c r="H76" s="8" t="s">
        <v>0</v>
      </c>
      <c r="I76" t="s">
        <v>3</v>
      </c>
      <c r="J76" s="15">
        <v>1</v>
      </c>
      <c r="K76" s="3">
        <v>1</v>
      </c>
      <c r="L76" t="s">
        <v>245</v>
      </c>
      <c r="M76" s="4">
        <v>1</v>
      </c>
      <c r="N76" t="s">
        <v>245</v>
      </c>
      <c r="O76">
        <f t="shared" si="6"/>
        <v>0</v>
      </c>
      <c r="Q76">
        <f t="shared" si="7"/>
        <v>0</v>
      </c>
      <c r="R76">
        <f t="shared" si="8"/>
        <v>0</v>
      </c>
      <c r="S76">
        <f t="shared" si="9"/>
        <v>1</v>
      </c>
      <c r="T76">
        <f t="shared" si="5"/>
        <v>1</v>
      </c>
      <c r="U76" t="s">
        <v>21</v>
      </c>
      <c r="V76" t="s">
        <v>22</v>
      </c>
      <c r="W76" t="s">
        <v>1</v>
      </c>
      <c r="X76" t="s">
        <v>23</v>
      </c>
      <c r="Y76">
        <v>-79.947198999999998</v>
      </c>
      <c r="Z76">
        <v>40.440168999999997</v>
      </c>
      <c r="AA76">
        <v>1</v>
      </c>
    </row>
    <row r="77" spans="1:27" x14ac:dyDescent="0.2">
      <c r="A77">
        <v>1756412</v>
      </c>
      <c r="B77">
        <v>128</v>
      </c>
      <c r="C77" t="s">
        <v>0</v>
      </c>
      <c r="D77" t="s">
        <v>1</v>
      </c>
      <c r="E77" t="s">
        <v>2</v>
      </c>
      <c r="F77">
        <v>-79.989997863799999</v>
      </c>
      <c r="G77">
        <v>40.450000762899997</v>
      </c>
      <c r="H77" s="8" t="s">
        <v>0</v>
      </c>
      <c r="I77" t="s">
        <v>3</v>
      </c>
      <c r="J77" s="15">
        <v>2</v>
      </c>
      <c r="K77" s="3">
        <v>2</v>
      </c>
      <c r="L77" t="s">
        <v>246</v>
      </c>
      <c r="M77" s="4">
        <v>2</v>
      </c>
      <c r="N77" t="s">
        <v>246</v>
      </c>
      <c r="O77">
        <f t="shared" si="6"/>
        <v>0</v>
      </c>
      <c r="Q77">
        <f t="shared" si="7"/>
        <v>0</v>
      </c>
      <c r="R77">
        <f t="shared" si="8"/>
        <v>1</v>
      </c>
      <c r="S77">
        <f t="shared" si="9"/>
        <v>1</v>
      </c>
      <c r="T77">
        <f t="shared" si="5"/>
        <v>1</v>
      </c>
      <c r="U77" t="s">
        <v>247</v>
      </c>
      <c r="V77" t="s">
        <v>18</v>
      </c>
      <c r="W77" t="s">
        <v>1</v>
      </c>
      <c r="X77" t="s">
        <v>19</v>
      </c>
      <c r="Y77">
        <v>-79.997519999999994</v>
      </c>
      <c r="Z77">
        <v>40.441749999999999</v>
      </c>
      <c r="AA77">
        <v>2</v>
      </c>
    </row>
    <row r="78" spans="1:27" x14ac:dyDescent="0.2">
      <c r="A78">
        <v>1756412</v>
      </c>
      <c r="B78">
        <v>128</v>
      </c>
      <c r="C78" t="s">
        <v>0</v>
      </c>
      <c r="D78" t="s">
        <v>1</v>
      </c>
      <c r="E78" t="s">
        <v>2</v>
      </c>
      <c r="F78">
        <v>-79.989997863799999</v>
      </c>
      <c r="G78">
        <v>40.450000762899997</v>
      </c>
      <c r="H78" s="8" t="s">
        <v>0</v>
      </c>
      <c r="I78" t="s">
        <v>3</v>
      </c>
      <c r="J78" s="15">
        <v>1</v>
      </c>
      <c r="K78" s="3">
        <v>1</v>
      </c>
      <c r="L78" t="s">
        <v>248</v>
      </c>
      <c r="M78" s="4">
        <v>1</v>
      </c>
      <c r="N78" t="s">
        <v>248</v>
      </c>
      <c r="O78">
        <f t="shared" si="6"/>
        <v>0</v>
      </c>
      <c r="Q78">
        <f t="shared" si="7"/>
        <v>0</v>
      </c>
      <c r="R78">
        <f t="shared" si="8"/>
        <v>0</v>
      </c>
      <c r="S78">
        <f t="shared" si="9"/>
        <v>1</v>
      </c>
      <c r="T78">
        <f t="shared" si="5"/>
        <v>1</v>
      </c>
      <c r="U78" t="s">
        <v>249</v>
      </c>
      <c r="V78" t="s">
        <v>136</v>
      </c>
      <c r="W78" t="s">
        <v>1</v>
      </c>
      <c r="X78" t="s">
        <v>137</v>
      </c>
      <c r="Y78">
        <v>-80.110611000000006</v>
      </c>
      <c r="Z78">
        <v>40.336674000000002</v>
      </c>
      <c r="AA78">
        <v>1</v>
      </c>
    </row>
    <row r="79" spans="1:27" x14ac:dyDescent="0.2">
      <c r="A79">
        <v>1756412</v>
      </c>
      <c r="B79">
        <v>128</v>
      </c>
      <c r="C79" t="s">
        <v>0</v>
      </c>
      <c r="D79" t="s">
        <v>1</v>
      </c>
      <c r="E79" t="s">
        <v>2</v>
      </c>
      <c r="F79">
        <v>-79.989997863799999</v>
      </c>
      <c r="G79">
        <v>40.450000762899997</v>
      </c>
      <c r="H79" s="8" t="s">
        <v>0</v>
      </c>
      <c r="I79" t="s">
        <v>3</v>
      </c>
      <c r="J79" s="15">
        <v>1</v>
      </c>
      <c r="K79" s="3">
        <v>1</v>
      </c>
      <c r="L79" t="s">
        <v>37</v>
      </c>
      <c r="M79" s="4">
        <v>1</v>
      </c>
      <c r="N79" t="s">
        <v>37</v>
      </c>
      <c r="O79">
        <f t="shared" si="6"/>
        <v>0</v>
      </c>
      <c r="P79" s="10">
        <v>1</v>
      </c>
      <c r="Q79">
        <f t="shared" si="7"/>
        <v>1</v>
      </c>
      <c r="R79">
        <f t="shared" si="8"/>
        <v>0</v>
      </c>
      <c r="S79">
        <f t="shared" si="9"/>
        <v>1</v>
      </c>
      <c r="T79">
        <f t="shared" si="5"/>
        <v>1</v>
      </c>
      <c r="U79" t="s">
        <v>38</v>
      </c>
      <c r="V79" t="s">
        <v>39</v>
      </c>
      <c r="W79" t="s">
        <v>1</v>
      </c>
      <c r="X79" t="s">
        <v>40</v>
      </c>
      <c r="Y79">
        <v>-79.922805999999994</v>
      </c>
      <c r="Z79">
        <v>40.434963000000003</v>
      </c>
      <c r="AA79">
        <v>1</v>
      </c>
    </row>
    <row r="80" spans="1:27" x14ac:dyDescent="0.2">
      <c r="A80">
        <v>1756412</v>
      </c>
      <c r="B80">
        <v>128</v>
      </c>
      <c r="C80" t="s">
        <v>0</v>
      </c>
      <c r="D80" t="s">
        <v>1</v>
      </c>
      <c r="E80" t="s">
        <v>2</v>
      </c>
      <c r="F80">
        <v>-79.989997863799999</v>
      </c>
      <c r="G80">
        <v>40.450000762899997</v>
      </c>
      <c r="H80" s="8" t="s">
        <v>0</v>
      </c>
      <c r="I80" t="s">
        <v>3</v>
      </c>
      <c r="J80" s="15">
        <v>1</v>
      </c>
      <c r="K80" s="3">
        <v>1</v>
      </c>
      <c r="L80" t="s">
        <v>250</v>
      </c>
      <c r="M80" s="4">
        <v>1</v>
      </c>
      <c r="N80" t="s">
        <v>250</v>
      </c>
      <c r="O80">
        <f t="shared" si="6"/>
        <v>0</v>
      </c>
      <c r="P80" s="10">
        <v>1</v>
      </c>
      <c r="Q80">
        <f t="shared" si="7"/>
        <v>1</v>
      </c>
      <c r="R80">
        <f t="shared" si="8"/>
        <v>0</v>
      </c>
      <c r="S80">
        <f t="shared" si="9"/>
        <v>1</v>
      </c>
      <c r="T80">
        <f t="shared" si="5"/>
        <v>1</v>
      </c>
      <c r="U80" t="s">
        <v>251</v>
      </c>
      <c r="V80" t="s">
        <v>162</v>
      </c>
      <c r="W80" t="s">
        <v>1</v>
      </c>
      <c r="X80" t="s">
        <v>163</v>
      </c>
      <c r="Y80">
        <v>-79.986037999999994</v>
      </c>
      <c r="Z80">
        <v>40.428733999999999</v>
      </c>
      <c r="AA80">
        <v>1</v>
      </c>
    </row>
    <row r="81" spans="1:27" x14ac:dyDescent="0.2">
      <c r="A81">
        <v>1756412</v>
      </c>
      <c r="B81">
        <v>128</v>
      </c>
      <c r="C81" t="s">
        <v>0</v>
      </c>
      <c r="D81" t="s">
        <v>1</v>
      </c>
      <c r="E81" t="s">
        <v>2</v>
      </c>
      <c r="F81">
        <v>-79.989997863799999</v>
      </c>
      <c r="G81">
        <v>40.450000762899997</v>
      </c>
      <c r="H81" s="8" t="s">
        <v>0</v>
      </c>
      <c r="I81" t="s">
        <v>3</v>
      </c>
      <c r="J81" s="15">
        <v>2</v>
      </c>
      <c r="K81" s="3">
        <v>2</v>
      </c>
      <c r="L81" t="s">
        <v>252</v>
      </c>
      <c r="M81" s="4">
        <v>2</v>
      </c>
      <c r="N81" t="s">
        <v>252</v>
      </c>
      <c r="O81">
        <f t="shared" si="6"/>
        <v>0</v>
      </c>
      <c r="Q81">
        <f t="shared" si="7"/>
        <v>0</v>
      </c>
      <c r="R81">
        <f t="shared" si="8"/>
        <v>1</v>
      </c>
      <c r="S81">
        <f t="shared" si="9"/>
        <v>1</v>
      </c>
      <c r="T81">
        <f t="shared" si="5"/>
        <v>1</v>
      </c>
      <c r="U81" t="s">
        <v>253</v>
      </c>
      <c r="V81" t="s">
        <v>254</v>
      </c>
      <c r="W81" t="s">
        <v>1</v>
      </c>
      <c r="X81" t="s">
        <v>255</v>
      </c>
      <c r="Y81">
        <v>-79.953971999999993</v>
      </c>
      <c r="Z81">
        <v>40.440609000000002</v>
      </c>
      <c r="AA81">
        <v>2</v>
      </c>
    </row>
    <row r="82" spans="1:27" x14ac:dyDescent="0.2">
      <c r="A82">
        <v>1756412</v>
      </c>
      <c r="B82">
        <v>128</v>
      </c>
      <c r="C82" t="s">
        <v>0</v>
      </c>
      <c r="D82" t="s">
        <v>1</v>
      </c>
      <c r="E82" t="s">
        <v>2</v>
      </c>
      <c r="F82">
        <v>-79.989997863799999</v>
      </c>
      <c r="G82">
        <v>40.450000762899997</v>
      </c>
      <c r="H82" s="8" t="s">
        <v>0</v>
      </c>
      <c r="I82" t="s">
        <v>3</v>
      </c>
      <c r="J82" s="15">
        <v>1</v>
      </c>
      <c r="K82" s="3">
        <v>1</v>
      </c>
      <c r="L82" t="s">
        <v>59</v>
      </c>
      <c r="M82" s="4">
        <v>1</v>
      </c>
      <c r="N82" t="s">
        <v>59</v>
      </c>
      <c r="O82">
        <f t="shared" si="6"/>
        <v>0</v>
      </c>
      <c r="P82" s="10">
        <v>1</v>
      </c>
      <c r="Q82">
        <f t="shared" si="7"/>
        <v>1</v>
      </c>
      <c r="R82">
        <f t="shared" si="8"/>
        <v>0</v>
      </c>
      <c r="S82">
        <f t="shared" si="9"/>
        <v>1</v>
      </c>
      <c r="T82">
        <f t="shared" si="5"/>
        <v>1</v>
      </c>
      <c r="U82" t="s">
        <v>60</v>
      </c>
      <c r="V82" t="s">
        <v>61</v>
      </c>
      <c r="W82" t="s">
        <v>1</v>
      </c>
      <c r="X82" t="s">
        <v>62</v>
      </c>
      <c r="Y82">
        <v>-80.035956999999996</v>
      </c>
      <c r="Z82">
        <v>40.394168999999998</v>
      </c>
      <c r="AA82">
        <v>1</v>
      </c>
    </row>
    <row r="83" spans="1:27" x14ac:dyDescent="0.2">
      <c r="A83">
        <v>1756412</v>
      </c>
      <c r="B83">
        <v>128</v>
      </c>
      <c r="C83" t="s">
        <v>0</v>
      </c>
      <c r="D83" t="s">
        <v>1</v>
      </c>
      <c r="E83" t="s">
        <v>2</v>
      </c>
      <c r="F83">
        <v>-79.989997863799999</v>
      </c>
      <c r="G83">
        <v>40.450000762899997</v>
      </c>
      <c r="H83" s="8" t="s">
        <v>0</v>
      </c>
      <c r="I83" t="s">
        <v>3</v>
      </c>
      <c r="J83" s="15">
        <v>1</v>
      </c>
      <c r="K83" s="3">
        <v>1</v>
      </c>
      <c r="L83" t="s">
        <v>78</v>
      </c>
      <c r="M83" s="4">
        <v>1</v>
      </c>
      <c r="N83" t="s">
        <v>78</v>
      </c>
      <c r="O83">
        <f t="shared" si="6"/>
        <v>0</v>
      </c>
      <c r="Q83">
        <f t="shared" si="7"/>
        <v>0</v>
      </c>
      <c r="R83">
        <f t="shared" si="8"/>
        <v>0</v>
      </c>
      <c r="S83">
        <f t="shared" si="9"/>
        <v>1</v>
      </c>
      <c r="T83">
        <f t="shared" si="5"/>
        <v>1</v>
      </c>
      <c r="U83" t="s">
        <v>256</v>
      </c>
      <c r="V83" t="s">
        <v>80</v>
      </c>
      <c r="W83" t="s">
        <v>1</v>
      </c>
      <c r="X83" t="s">
        <v>81</v>
      </c>
      <c r="Y83">
        <v>-80.024681000000001</v>
      </c>
      <c r="Z83">
        <v>40.410015000000001</v>
      </c>
      <c r="AA83">
        <v>1</v>
      </c>
    </row>
    <row r="84" spans="1:27" x14ac:dyDescent="0.2">
      <c r="A84">
        <v>1756412</v>
      </c>
      <c r="B84">
        <v>128</v>
      </c>
      <c r="C84" t="s">
        <v>0</v>
      </c>
      <c r="D84" t="s">
        <v>1</v>
      </c>
      <c r="E84" t="s">
        <v>2</v>
      </c>
      <c r="F84">
        <v>-79.989997863799999</v>
      </c>
      <c r="G84">
        <v>40.450000762899997</v>
      </c>
      <c r="H84" s="8" t="s">
        <v>0</v>
      </c>
      <c r="I84" t="s">
        <v>3</v>
      </c>
      <c r="J84" s="15">
        <v>1</v>
      </c>
      <c r="K84" s="3">
        <v>1</v>
      </c>
      <c r="L84" t="s">
        <v>257</v>
      </c>
      <c r="M84" s="4">
        <v>1</v>
      </c>
      <c r="N84" t="s">
        <v>257</v>
      </c>
      <c r="O84">
        <f t="shared" si="6"/>
        <v>0</v>
      </c>
      <c r="Q84">
        <f t="shared" si="7"/>
        <v>0</v>
      </c>
      <c r="R84">
        <f t="shared" si="8"/>
        <v>0</v>
      </c>
      <c r="S84">
        <f t="shared" si="9"/>
        <v>1</v>
      </c>
      <c r="T84">
        <f t="shared" si="5"/>
        <v>1</v>
      </c>
      <c r="U84" t="s">
        <v>258</v>
      </c>
      <c r="V84" t="s">
        <v>259</v>
      </c>
      <c r="W84" t="s">
        <v>1</v>
      </c>
      <c r="X84" t="s">
        <v>260</v>
      </c>
      <c r="Y84">
        <v>-79.984566000000001</v>
      </c>
      <c r="Z84">
        <v>40.429133999999998</v>
      </c>
      <c r="AA84">
        <v>1</v>
      </c>
    </row>
    <row r="85" spans="1:27" x14ac:dyDescent="0.2">
      <c r="A85">
        <v>1756412</v>
      </c>
      <c r="B85">
        <v>128</v>
      </c>
      <c r="C85" t="s">
        <v>0</v>
      </c>
      <c r="D85" t="s">
        <v>1</v>
      </c>
      <c r="E85" t="s">
        <v>2</v>
      </c>
      <c r="F85">
        <v>-79.989997863799999</v>
      </c>
      <c r="G85">
        <v>40.450000762899997</v>
      </c>
      <c r="H85" s="8" t="s">
        <v>0</v>
      </c>
      <c r="I85" t="s">
        <v>3</v>
      </c>
      <c r="J85" s="15">
        <v>1</v>
      </c>
      <c r="K85" s="3">
        <v>1</v>
      </c>
      <c r="L85" t="s">
        <v>122</v>
      </c>
      <c r="M85" s="4">
        <v>1</v>
      </c>
      <c r="N85" t="s">
        <v>122</v>
      </c>
      <c r="O85">
        <f t="shared" si="6"/>
        <v>0</v>
      </c>
      <c r="P85" s="10">
        <v>1</v>
      </c>
      <c r="Q85">
        <f t="shared" si="7"/>
        <v>1</v>
      </c>
      <c r="R85">
        <f t="shared" si="8"/>
        <v>0</v>
      </c>
      <c r="S85">
        <f t="shared" si="9"/>
        <v>1</v>
      </c>
      <c r="T85">
        <f t="shared" si="5"/>
        <v>1</v>
      </c>
      <c r="U85" t="s">
        <v>261</v>
      </c>
      <c r="V85" t="s">
        <v>124</v>
      </c>
      <c r="W85" t="s">
        <v>1</v>
      </c>
      <c r="X85" t="s">
        <v>125</v>
      </c>
      <c r="Y85">
        <v>-79.963982000000001</v>
      </c>
      <c r="Z85">
        <v>40.428027999999998</v>
      </c>
      <c r="AA85">
        <v>1</v>
      </c>
    </row>
    <row r="86" spans="1:27" x14ac:dyDescent="0.2">
      <c r="A86">
        <v>1756412</v>
      </c>
      <c r="B86">
        <v>128</v>
      </c>
      <c r="C86" t="s">
        <v>0</v>
      </c>
      <c r="D86" t="s">
        <v>1</v>
      </c>
      <c r="E86" t="s">
        <v>2</v>
      </c>
      <c r="F86">
        <v>-79.989997863799999</v>
      </c>
      <c r="G86">
        <v>40.450000762899997</v>
      </c>
      <c r="H86" s="8" t="s">
        <v>0</v>
      </c>
      <c r="I86" t="s">
        <v>3</v>
      </c>
      <c r="J86" s="15">
        <v>1</v>
      </c>
      <c r="K86" s="3">
        <v>1</v>
      </c>
      <c r="L86" t="s">
        <v>262</v>
      </c>
      <c r="M86" s="4">
        <v>1</v>
      </c>
      <c r="N86" t="s">
        <v>262</v>
      </c>
      <c r="O86">
        <f t="shared" si="6"/>
        <v>0</v>
      </c>
      <c r="Q86">
        <f t="shared" si="7"/>
        <v>0</v>
      </c>
      <c r="R86">
        <f t="shared" si="8"/>
        <v>0</v>
      </c>
      <c r="S86">
        <f t="shared" si="9"/>
        <v>1</v>
      </c>
      <c r="T86">
        <f t="shared" si="5"/>
        <v>1</v>
      </c>
      <c r="U86" t="s">
        <v>263</v>
      </c>
      <c r="V86" t="s">
        <v>264</v>
      </c>
      <c r="W86" t="s">
        <v>1</v>
      </c>
      <c r="X86" t="s">
        <v>265</v>
      </c>
      <c r="Y86">
        <v>-80.010818</v>
      </c>
      <c r="Z86">
        <v>40.445937999999998</v>
      </c>
      <c r="AA86">
        <v>1</v>
      </c>
    </row>
    <row r="87" spans="1:27" x14ac:dyDescent="0.2">
      <c r="A87">
        <v>1756412</v>
      </c>
      <c r="B87">
        <v>128</v>
      </c>
      <c r="C87" t="s">
        <v>0</v>
      </c>
      <c r="D87" t="s">
        <v>1</v>
      </c>
      <c r="E87" t="s">
        <v>2</v>
      </c>
      <c r="F87">
        <v>-79.989997863799999</v>
      </c>
      <c r="G87">
        <v>40.450000762899997</v>
      </c>
      <c r="H87" s="8" t="s">
        <v>0</v>
      </c>
      <c r="I87" t="s">
        <v>3</v>
      </c>
      <c r="J87" s="15">
        <v>1</v>
      </c>
      <c r="K87" s="3">
        <v>1</v>
      </c>
      <c r="L87" t="s">
        <v>148</v>
      </c>
      <c r="M87" s="4">
        <v>1</v>
      </c>
      <c r="N87" t="s">
        <v>148</v>
      </c>
      <c r="O87">
        <f t="shared" si="6"/>
        <v>0</v>
      </c>
      <c r="P87" s="10">
        <v>1</v>
      </c>
      <c r="Q87">
        <f t="shared" si="7"/>
        <v>1</v>
      </c>
      <c r="R87">
        <f t="shared" si="8"/>
        <v>0</v>
      </c>
      <c r="S87">
        <f t="shared" si="9"/>
        <v>1</v>
      </c>
      <c r="T87">
        <f t="shared" si="5"/>
        <v>1</v>
      </c>
      <c r="U87" t="s">
        <v>149</v>
      </c>
      <c r="V87" t="s">
        <v>150</v>
      </c>
      <c r="W87" t="s">
        <v>1</v>
      </c>
      <c r="X87" t="s">
        <v>151</v>
      </c>
      <c r="Y87">
        <v>-79.954750000000004</v>
      </c>
      <c r="Z87">
        <v>40.465668000000001</v>
      </c>
      <c r="AA87">
        <v>1</v>
      </c>
    </row>
    <row r="88" spans="1:27" x14ac:dyDescent="0.2">
      <c r="A88">
        <v>1756412</v>
      </c>
      <c r="B88">
        <v>128</v>
      </c>
      <c r="C88" t="s">
        <v>0</v>
      </c>
      <c r="D88" t="s">
        <v>1</v>
      </c>
      <c r="E88" t="s">
        <v>2</v>
      </c>
      <c r="F88">
        <v>-79.989997863799999</v>
      </c>
      <c r="G88">
        <v>40.450000762899997</v>
      </c>
      <c r="H88" s="8" t="s">
        <v>0</v>
      </c>
      <c r="I88" t="s">
        <v>3</v>
      </c>
      <c r="J88" s="15">
        <v>1</v>
      </c>
      <c r="K88" s="3">
        <v>1</v>
      </c>
      <c r="L88" t="s">
        <v>266</v>
      </c>
      <c r="M88" s="4">
        <v>1</v>
      </c>
      <c r="N88" t="s">
        <v>266</v>
      </c>
      <c r="O88">
        <f t="shared" si="6"/>
        <v>0</v>
      </c>
      <c r="Q88">
        <f t="shared" si="7"/>
        <v>0</v>
      </c>
      <c r="R88">
        <f t="shared" si="8"/>
        <v>0</v>
      </c>
      <c r="S88">
        <f t="shared" si="9"/>
        <v>1</v>
      </c>
      <c r="T88">
        <f t="shared" si="5"/>
        <v>1</v>
      </c>
      <c r="U88" t="s">
        <v>267</v>
      </c>
      <c r="V88" t="s">
        <v>268</v>
      </c>
      <c r="W88" t="s">
        <v>1</v>
      </c>
      <c r="X88" t="s">
        <v>269</v>
      </c>
      <c r="Y88">
        <v>-79.997467</v>
      </c>
      <c r="Z88">
        <v>40.438338999999999</v>
      </c>
      <c r="AA88">
        <v>1</v>
      </c>
    </row>
    <row r="89" spans="1:27" x14ac:dyDescent="0.2">
      <c r="A89">
        <v>1756412</v>
      </c>
      <c r="B89">
        <v>128</v>
      </c>
      <c r="C89" t="s">
        <v>0</v>
      </c>
      <c r="D89" t="s">
        <v>1</v>
      </c>
      <c r="E89" t="s">
        <v>2</v>
      </c>
      <c r="F89">
        <v>-79.989997863799999</v>
      </c>
      <c r="G89">
        <v>40.450000762899997</v>
      </c>
      <c r="H89" s="8" t="s">
        <v>0</v>
      </c>
      <c r="I89" t="s">
        <v>3</v>
      </c>
      <c r="J89" s="15">
        <v>1</v>
      </c>
      <c r="K89" s="3">
        <v>1</v>
      </c>
      <c r="L89" t="s">
        <v>270</v>
      </c>
      <c r="M89" s="4">
        <v>1</v>
      </c>
      <c r="N89" t="s">
        <v>270</v>
      </c>
      <c r="O89">
        <f t="shared" si="6"/>
        <v>0</v>
      </c>
      <c r="Q89">
        <f t="shared" si="7"/>
        <v>0</v>
      </c>
      <c r="R89">
        <f t="shared" si="8"/>
        <v>0</v>
      </c>
      <c r="S89">
        <f t="shared" si="9"/>
        <v>1</v>
      </c>
      <c r="T89">
        <f t="shared" si="5"/>
        <v>1</v>
      </c>
      <c r="U89" t="s">
        <v>271</v>
      </c>
      <c r="V89" t="s">
        <v>272</v>
      </c>
      <c r="W89" t="s">
        <v>1</v>
      </c>
      <c r="X89" t="s">
        <v>273</v>
      </c>
      <c r="Y89">
        <v>-80.161545000000004</v>
      </c>
      <c r="Z89">
        <v>40.434818</v>
      </c>
      <c r="AA89">
        <v>1</v>
      </c>
    </row>
    <row r="90" spans="1:27" x14ac:dyDescent="0.2">
      <c r="A90">
        <v>1756412</v>
      </c>
      <c r="B90">
        <v>128</v>
      </c>
      <c r="C90" t="s">
        <v>0</v>
      </c>
      <c r="D90" t="s">
        <v>1</v>
      </c>
      <c r="E90" t="s">
        <v>2</v>
      </c>
      <c r="F90">
        <v>-79.989997863799999</v>
      </c>
      <c r="G90">
        <v>40.450000762899997</v>
      </c>
      <c r="H90" s="8" t="s">
        <v>0</v>
      </c>
      <c r="I90" t="s">
        <v>3</v>
      </c>
      <c r="J90" s="15">
        <v>1</v>
      </c>
      <c r="K90" s="3">
        <v>1</v>
      </c>
      <c r="L90" t="s">
        <v>59</v>
      </c>
      <c r="M90" s="4">
        <v>1</v>
      </c>
      <c r="N90" t="s">
        <v>59</v>
      </c>
      <c r="O90">
        <f t="shared" si="6"/>
        <v>0</v>
      </c>
      <c r="P90" s="10">
        <v>1</v>
      </c>
      <c r="Q90">
        <f t="shared" si="7"/>
        <v>1</v>
      </c>
      <c r="R90">
        <f t="shared" si="8"/>
        <v>0</v>
      </c>
      <c r="S90">
        <f t="shared" si="9"/>
        <v>1</v>
      </c>
      <c r="T90">
        <f t="shared" si="5"/>
        <v>1</v>
      </c>
      <c r="U90" t="s">
        <v>60</v>
      </c>
      <c r="V90" t="s">
        <v>61</v>
      </c>
      <c r="W90" t="s">
        <v>1</v>
      </c>
      <c r="X90" t="s">
        <v>62</v>
      </c>
      <c r="Y90">
        <v>-80.035956999999996</v>
      </c>
      <c r="Z90">
        <v>40.394168999999998</v>
      </c>
      <c r="AA90">
        <v>1</v>
      </c>
    </row>
    <row r="91" spans="1:27" x14ac:dyDescent="0.2">
      <c r="A91">
        <v>1756412</v>
      </c>
      <c r="B91">
        <v>128</v>
      </c>
      <c r="C91" t="s">
        <v>0</v>
      </c>
      <c r="D91" t="s">
        <v>1</v>
      </c>
      <c r="E91" t="s">
        <v>2</v>
      </c>
      <c r="F91">
        <v>-79.989997863799999</v>
      </c>
      <c r="G91">
        <v>40.450000762899997</v>
      </c>
      <c r="H91" s="8" t="s">
        <v>0</v>
      </c>
      <c r="I91" t="s">
        <v>3</v>
      </c>
      <c r="J91" s="15">
        <v>1</v>
      </c>
      <c r="K91" s="3">
        <v>1</v>
      </c>
      <c r="L91" t="s">
        <v>274</v>
      </c>
      <c r="M91" s="4">
        <v>1</v>
      </c>
      <c r="N91" t="s">
        <v>274</v>
      </c>
      <c r="O91">
        <f t="shared" si="6"/>
        <v>0</v>
      </c>
      <c r="Q91">
        <f t="shared" si="7"/>
        <v>0</v>
      </c>
      <c r="R91">
        <f t="shared" si="8"/>
        <v>0</v>
      </c>
      <c r="S91">
        <f t="shared" si="9"/>
        <v>1</v>
      </c>
      <c r="T91">
        <f t="shared" si="5"/>
        <v>1</v>
      </c>
      <c r="U91" t="s">
        <v>275</v>
      </c>
      <c r="V91" t="s">
        <v>276</v>
      </c>
      <c r="W91" t="s">
        <v>1</v>
      </c>
      <c r="X91" t="s">
        <v>277</v>
      </c>
      <c r="Y91">
        <v>-79.932975999999996</v>
      </c>
      <c r="Z91">
        <v>40.451439000000001</v>
      </c>
      <c r="AA91">
        <v>1</v>
      </c>
    </row>
    <row r="92" spans="1:27" x14ac:dyDescent="0.2">
      <c r="A92">
        <v>1756412</v>
      </c>
      <c r="B92">
        <v>128</v>
      </c>
      <c r="C92" t="s">
        <v>0</v>
      </c>
      <c r="D92" t="s">
        <v>1</v>
      </c>
      <c r="E92" t="s">
        <v>2</v>
      </c>
      <c r="F92">
        <v>-79.989997863799999</v>
      </c>
      <c r="G92">
        <v>40.450000762899997</v>
      </c>
      <c r="H92" s="8" t="s">
        <v>0</v>
      </c>
      <c r="I92" t="s">
        <v>3</v>
      </c>
      <c r="J92" s="15">
        <v>1</v>
      </c>
      <c r="K92" s="3">
        <v>1</v>
      </c>
      <c r="L92" t="s">
        <v>278</v>
      </c>
      <c r="M92" s="4">
        <v>1</v>
      </c>
      <c r="N92" t="s">
        <v>278</v>
      </c>
      <c r="O92">
        <f t="shared" si="6"/>
        <v>0</v>
      </c>
      <c r="Q92">
        <f t="shared" si="7"/>
        <v>0</v>
      </c>
      <c r="R92">
        <f t="shared" si="8"/>
        <v>0</v>
      </c>
      <c r="S92">
        <f t="shared" si="9"/>
        <v>1</v>
      </c>
      <c r="T92">
        <f t="shared" si="5"/>
        <v>1</v>
      </c>
      <c r="U92" t="s">
        <v>279</v>
      </c>
      <c r="V92" t="s">
        <v>30</v>
      </c>
      <c r="W92" t="s">
        <v>31</v>
      </c>
      <c r="X92" t="s">
        <v>32</v>
      </c>
      <c r="Y92">
        <v>-79.928057999999993</v>
      </c>
      <c r="Z92">
        <v>40.569817999999998</v>
      </c>
      <c r="AA92">
        <v>1</v>
      </c>
    </row>
    <row r="93" spans="1:27" x14ac:dyDescent="0.2">
      <c r="A93">
        <v>1756412</v>
      </c>
      <c r="B93">
        <v>128</v>
      </c>
      <c r="C93" t="s">
        <v>0</v>
      </c>
      <c r="D93" t="s">
        <v>1</v>
      </c>
      <c r="E93" t="s">
        <v>2</v>
      </c>
      <c r="F93">
        <v>-79.989997863799999</v>
      </c>
      <c r="G93">
        <v>40.450000762899997</v>
      </c>
      <c r="H93" s="8" t="s">
        <v>0</v>
      </c>
      <c r="I93" t="s">
        <v>3</v>
      </c>
      <c r="J93" s="15">
        <v>1</v>
      </c>
      <c r="K93" s="3">
        <v>1</v>
      </c>
      <c r="L93" t="s">
        <v>280</v>
      </c>
      <c r="M93" s="4">
        <v>1</v>
      </c>
      <c r="N93" t="s">
        <v>280</v>
      </c>
      <c r="O93">
        <f t="shared" si="6"/>
        <v>0</v>
      </c>
      <c r="Q93">
        <f t="shared" si="7"/>
        <v>0</v>
      </c>
      <c r="R93">
        <f t="shared" si="8"/>
        <v>0</v>
      </c>
      <c r="S93">
        <f t="shared" si="9"/>
        <v>1</v>
      </c>
      <c r="T93">
        <f t="shared" si="5"/>
        <v>1</v>
      </c>
      <c r="U93" t="s">
        <v>281</v>
      </c>
      <c r="V93" t="s">
        <v>73</v>
      </c>
      <c r="W93" t="s">
        <v>74</v>
      </c>
      <c r="X93" t="s">
        <v>75</v>
      </c>
      <c r="Y93">
        <v>-79.623559999999998</v>
      </c>
      <c r="Z93">
        <v>40.353490000000001</v>
      </c>
      <c r="AA93">
        <v>1</v>
      </c>
    </row>
    <row r="94" spans="1:27" x14ac:dyDescent="0.2">
      <c r="A94">
        <v>1756412</v>
      </c>
      <c r="B94">
        <v>128</v>
      </c>
      <c r="C94" t="s">
        <v>0</v>
      </c>
      <c r="D94" t="s">
        <v>1</v>
      </c>
      <c r="E94" t="s">
        <v>2</v>
      </c>
      <c r="F94">
        <v>-79.989997863799999</v>
      </c>
      <c r="G94">
        <v>40.450000762899997</v>
      </c>
      <c r="H94" s="8" t="s">
        <v>0</v>
      </c>
      <c r="I94" t="s">
        <v>3</v>
      </c>
      <c r="J94" s="15">
        <v>1</v>
      </c>
      <c r="K94" s="3">
        <v>1</v>
      </c>
      <c r="L94" t="s">
        <v>282</v>
      </c>
      <c r="M94" s="4">
        <v>1</v>
      </c>
      <c r="N94" t="s">
        <v>282</v>
      </c>
      <c r="O94">
        <f t="shared" si="6"/>
        <v>0</v>
      </c>
      <c r="Q94">
        <f t="shared" si="7"/>
        <v>0</v>
      </c>
      <c r="R94">
        <f t="shared" si="8"/>
        <v>0</v>
      </c>
      <c r="S94">
        <f t="shared" si="9"/>
        <v>1</v>
      </c>
      <c r="T94">
        <f t="shared" si="5"/>
        <v>1</v>
      </c>
      <c r="U94" t="s">
        <v>283</v>
      </c>
      <c r="V94" t="s">
        <v>84</v>
      </c>
      <c r="W94" t="s">
        <v>85</v>
      </c>
      <c r="X94" t="s">
        <v>86</v>
      </c>
      <c r="Y94">
        <v>-80.007857000000001</v>
      </c>
      <c r="Z94">
        <v>40.290488000000003</v>
      </c>
      <c r="AA94">
        <v>1</v>
      </c>
    </row>
    <row r="95" spans="1:27" x14ac:dyDescent="0.2">
      <c r="A95">
        <v>1756412</v>
      </c>
      <c r="B95">
        <v>128</v>
      </c>
      <c r="C95" t="s">
        <v>0</v>
      </c>
      <c r="D95" t="s">
        <v>1</v>
      </c>
      <c r="E95" t="s">
        <v>2</v>
      </c>
      <c r="F95">
        <v>-79.989997863799999</v>
      </c>
      <c r="G95">
        <v>40.450000762899997</v>
      </c>
      <c r="H95" s="8" t="s">
        <v>0</v>
      </c>
      <c r="I95" t="s">
        <v>3</v>
      </c>
      <c r="J95" s="15">
        <v>1</v>
      </c>
      <c r="K95" s="3">
        <v>1</v>
      </c>
      <c r="L95" t="s">
        <v>284</v>
      </c>
      <c r="M95" s="4">
        <v>1</v>
      </c>
      <c r="N95" t="s">
        <v>284</v>
      </c>
      <c r="O95">
        <f t="shared" si="6"/>
        <v>0</v>
      </c>
      <c r="Q95">
        <f t="shared" si="7"/>
        <v>0</v>
      </c>
      <c r="R95">
        <f t="shared" si="8"/>
        <v>0</v>
      </c>
      <c r="S95">
        <f t="shared" si="9"/>
        <v>1</v>
      </c>
      <c r="T95">
        <f t="shared" si="5"/>
        <v>1</v>
      </c>
      <c r="U95" t="s">
        <v>285</v>
      </c>
      <c r="V95" t="s">
        <v>30</v>
      </c>
      <c r="W95" t="s">
        <v>31</v>
      </c>
      <c r="X95" t="s">
        <v>32</v>
      </c>
      <c r="Y95">
        <v>-79.928057999999993</v>
      </c>
      <c r="Z95">
        <v>40.569817999999998</v>
      </c>
      <c r="AA95">
        <v>1</v>
      </c>
    </row>
    <row r="96" spans="1:27" x14ac:dyDescent="0.2">
      <c r="A96">
        <v>1756412</v>
      </c>
      <c r="B96">
        <v>128</v>
      </c>
      <c r="C96" t="s">
        <v>0</v>
      </c>
      <c r="D96" t="s">
        <v>1</v>
      </c>
      <c r="E96" t="s">
        <v>2</v>
      </c>
      <c r="F96">
        <v>-79.989997863799999</v>
      </c>
      <c r="G96">
        <v>40.450000762899997</v>
      </c>
      <c r="H96" s="8" t="s">
        <v>0</v>
      </c>
      <c r="I96" t="s">
        <v>3</v>
      </c>
      <c r="J96" s="15">
        <v>1</v>
      </c>
      <c r="K96" s="3">
        <v>1</v>
      </c>
      <c r="L96" t="s">
        <v>286</v>
      </c>
      <c r="M96" s="4">
        <v>1</v>
      </c>
      <c r="N96" t="s">
        <v>286</v>
      </c>
      <c r="O96">
        <f t="shared" si="6"/>
        <v>0</v>
      </c>
      <c r="Q96">
        <f t="shared" si="7"/>
        <v>0</v>
      </c>
      <c r="R96">
        <f t="shared" si="8"/>
        <v>0</v>
      </c>
      <c r="S96">
        <f t="shared" si="9"/>
        <v>1</v>
      </c>
      <c r="T96">
        <f t="shared" si="5"/>
        <v>1</v>
      </c>
      <c r="U96" t="s">
        <v>287</v>
      </c>
      <c r="V96" t="s">
        <v>84</v>
      </c>
      <c r="W96" t="s">
        <v>85</v>
      </c>
      <c r="X96" t="s">
        <v>86</v>
      </c>
      <c r="Y96">
        <v>-80.007857000000001</v>
      </c>
      <c r="Z96">
        <v>40.290488000000003</v>
      </c>
      <c r="AA96">
        <v>1</v>
      </c>
    </row>
    <row r="97" spans="1:27" x14ac:dyDescent="0.2">
      <c r="A97">
        <v>1756412</v>
      </c>
      <c r="B97">
        <v>128</v>
      </c>
      <c r="C97" t="s">
        <v>0</v>
      </c>
      <c r="D97" t="s">
        <v>1</v>
      </c>
      <c r="E97" t="s">
        <v>2</v>
      </c>
      <c r="F97">
        <v>-79.989997863799999</v>
      </c>
      <c r="G97">
        <v>40.450000762899997</v>
      </c>
      <c r="H97" s="8" t="s">
        <v>0</v>
      </c>
      <c r="I97" t="s">
        <v>3</v>
      </c>
      <c r="J97" s="15">
        <v>2</v>
      </c>
      <c r="K97" s="3">
        <v>2</v>
      </c>
      <c r="L97" s="9" t="s">
        <v>288</v>
      </c>
      <c r="M97" s="4">
        <v>1</v>
      </c>
      <c r="N97" t="s">
        <v>288</v>
      </c>
      <c r="O97">
        <f t="shared" si="6"/>
        <v>1</v>
      </c>
      <c r="P97" s="10">
        <v>2</v>
      </c>
      <c r="Q97">
        <f t="shared" si="7"/>
        <v>1</v>
      </c>
      <c r="R97">
        <f t="shared" si="8"/>
        <v>0</v>
      </c>
      <c r="S97">
        <f t="shared" si="9"/>
        <v>0</v>
      </c>
      <c r="T97">
        <f t="shared" si="5"/>
        <v>1</v>
      </c>
      <c r="U97" t="s">
        <v>2585</v>
      </c>
      <c r="V97" t="s">
        <v>290</v>
      </c>
      <c r="W97" t="s">
        <v>1</v>
      </c>
      <c r="X97" t="s">
        <v>291</v>
      </c>
      <c r="Y97">
        <v>-80.033187999999996</v>
      </c>
      <c r="Z97">
        <v>40.404533000000001</v>
      </c>
      <c r="AA97">
        <v>1</v>
      </c>
    </row>
    <row r="98" spans="1:27" x14ac:dyDescent="0.2">
      <c r="A98">
        <v>1756412</v>
      </c>
      <c r="B98">
        <v>128</v>
      </c>
      <c r="C98" t="s">
        <v>0</v>
      </c>
      <c r="D98" t="s">
        <v>1</v>
      </c>
      <c r="E98" t="s">
        <v>2</v>
      </c>
      <c r="F98">
        <v>-79.989997863799999</v>
      </c>
      <c r="G98">
        <v>40.450000762899997</v>
      </c>
      <c r="H98" s="8" t="s">
        <v>0</v>
      </c>
      <c r="I98" t="s">
        <v>3</v>
      </c>
      <c r="J98" s="15">
        <v>1</v>
      </c>
      <c r="K98" s="3">
        <v>1</v>
      </c>
      <c r="L98" t="s">
        <v>292</v>
      </c>
      <c r="M98" s="4">
        <v>1</v>
      </c>
      <c r="N98" t="s">
        <v>292</v>
      </c>
      <c r="O98">
        <f t="shared" si="6"/>
        <v>0</v>
      </c>
      <c r="Q98">
        <f t="shared" si="7"/>
        <v>0</v>
      </c>
      <c r="R98">
        <f t="shared" si="8"/>
        <v>0</v>
      </c>
      <c r="S98">
        <f t="shared" si="9"/>
        <v>1</v>
      </c>
      <c r="T98">
        <f t="shared" si="5"/>
        <v>1</v>
      </c>
      <c r="U98" t="s">
        <v>293</v>
      </c>
      <c r="V98" t="s">
        <v>105</v>
      </c>
      <c r="W98" t="s">
        <v>1</v>
      </c>
      <c r="X98" t="s">
        <v>106</v>
      </c>
      <c r="Y98">
        <v>-79.995414999999994</v>
      </c>
      <c r="Z98">
        <v>40.302334000000002</v>
      </c>
      <c r="AA98">
        <v>1</v>
      </c>
    </row>
    <row r="99" spans="1:27" x14ac:dyDescent="0.2">
      <c r="A99">
        <v>1756412</v>
      </c>
      <c r="B99">
        <v>128</v>
      </c>
      <c r="C99" t="s">
        <v>0</v>
      </c>
      <c r="D99" t="s">
        <v>1</v>
      </c>
      <c r="E99" t="s">
        <v>2</v>
      </c>
      <c r="F99">
        <v>-79.989997863799999</v>
      </c>
      <c r="G99">
        <v>40.450000762899997</v>
      </c>
      <c r="H99" s="8" t="s">
        <v>0</v>
      </c>
      <c r="I99" t="s">
        <v>3</v>
      </c>
      <c r="J99" s="15">
        <v>1</v>
      </c>
      <c r="K99" s="3">
        <v>1</v>
      </c>
      <c r="L99" t="s">
        <v>37</v>
      </c>
      <c r="M99" s="4">
        <v>1</v>
      </c>
      <c r="N99" t="s">
        <v>37</v>
      </c>
      <c r="O99">
        <f t="shared" si="6"/>
        <v>0</v>
      </c>
      <c r="P99" s="10">
        <v>1</v>
      </c>
      <c r="Q99">
        <f t="shared" si="7"/>
        <v>1</v>
      </c>
      <c r="R99">
        <f t="shared" si="8"/>
        <v>0</v>
      </c>
      <c r="S99">
        <f t="shared" si="9"/>
        <v>1</v>
      </c>
      <c r="T99">
        <f t="shared" si="5"/>
        <v>1</v>
      </c>
      <c r="U99" t="s">
        <v>38</v>
      </c>
      <c r="V99" t="s">
        <v>39</v>
      </c>
      <c r="W99" t="s">
        <v>1</v>
      </c>
      <c r="X99" t="s">
        <v>40</v>
      </c>
      <c r="Y99">
        <v>-79.922805999999994</v>
      </c>
      <c r="Z99">
        <v>40.434963000000003</v>
      </c>
      <c r="AA99">
        <v>1</v>
      </c>
    </row>
    <row r="100" spans="1:27" x14ac:dyDescent="0.2">
      <c r="A100">
        <v>1756412</v>
      </c>
      <c r="B100">
        <v>128</v>
      </c>
      <c r="C100" t="s">
        <v>0</v>
      </c>
      <c r="D100" t="s">
        <v>1</v>
      </c>
      <c r="E100" t="s">
        <v>2</v>
      </c>
      <c r="F100">
        <v>-79.989997863799999</v>
      </c>
      <c r="G100">
        <v>40.450000762899997</v>
      </c>
      <c r="H100" s="8" t="s">
        <v>0</v>
      </c>
      <c r="I100" t="s">
        <v>3</v>
      </c>
      <c r="J100" s="15">
        <v>1</v>
      </c>
      <c r="K100" s="3">
        <v>1</v>
      </c>
      <c r="L100" t="s">
        <v>294</v>
      </c>
      <c r="M100" s="4">
        <v>1</v>
      </c>
      <c r="N100" t="s">
        <v>294</v>
      </c>
      <c r="O100">
        <f t="shared" si="6"/>
        <v>0</v>
      </c>
      <c r="Q100">
        <f t="shared" si="7"/>
        <v>0</v>
      </c>
      <c r="R100">
        <f t="shared" si="8"/>
        <v>0</v>
      </c>
      <c r="S100">
        <f t="shared" si="9"/>
        <v>1</v>
      </c>
      <c r="T100">
        <f t="shared" si="5"/>
        <v>1</v>
      </c>
      <c r="U100" t="s">
        <v>295</v>
      </c>
      <c r="V100" t="s">
        <v>296</v>
      </c>
      <c r="W100" t="s">
        <v>297</v>
      </c>
      <c r="X100" t="s">
        <v>298</v>
      </c>
      <c r="Y100">
        <v>-80.160919000000007</v>
      </c>
      <c r="Z100">
        <v>40.274619999999999</v>
      </c>
      <c r="AA100">
        <v>1</v>
      </c>
    </row>
    <row r="101" spans="1:27" x14ac:dyDescent="0.2">
      <c r="A101">
        <v>1756412</v>
      </c>
      <c r="B101">
        <v>128</v>
      </c>
      <c r="C101" t="s">
        <v>0</v>
      </c>
      <c r="D101" t="s">
        <v>1</v>
      </c>
      <c r="E101" t="s">
        <v>2</v>
      </c>
      <c r="F101">
        <v>-79.989997863799999</v>
      </c>
      <c r="G101">
        <v>40.450000762899997</v>
      </c>
      <c r="H101" s="8" t="s">
        <v>0</v>
      </c>
      <c r="I101" t="s">
        <v>3</v>
      </c>
      <c r="J101" s="15">
        <v>1</v>
      </c>
      <c r="K101" s="3">
        <v>1</v>
      </c>
      <c r="L101" t="s">
        <v>299</v>
      </c>
      <c r="M101" s="4">
        <v>1</v>
      </c>
      <c r="N101" t="s">
        <v>299</v>
      </c>
      <c r="O101">
        <f t="shared" si="6"/>
        <v>0</v>
      </c>
      <c r="Q101">
        <f t="shared" si="7"/>
        <v>0</v>
      </c>
      <c r="R101">
        <f t="shared" si="8"/>
        <v>0</v>
      </c>
      <c r="S101">
        <f t="shared" si="9"/>
        <v>1</v>
      </c>
      <c r="T101">
        <f t="shared" si="5"/>
        <v>1</v>
      </c>
      <c r="U101" t="s">
        <v>300</v>
      </c>
      <c r="V101" t="s">
        <v>18</v>
      </c>
      <c r="W101" t="s">
        <v>1</v>
      </c>
      <c r="X101" t="s">
        <v>19</v>
      </c>
      <c r="Y101">
        <v>-79.997519999999994</v>
      </c>
      <c r="Z101">
        <v>40.441749999999999</v>
      </c>
      <c r="AA101">
        <v>1</v>
      </c>
    </row>
    <row r="102" spans="1:27" x14ac:dyDescent="0.2">
      <c r="A102">
        <v>1756412</v>
      </c>
      <c r="B102">
        <v>128</v>
      </c>
      <c r="C102" t="s">
        <v>0</v>
      </c>
      <c r="D102" t="s">
        <v>1</v>
      </c>
      <c r="E102" t="s">
        <v>2</v>
      </c>
      <c r="F102">
        <v>-79.989997863799999</v>
      </c>
      <c r="G102">
        <v>40.450000762899997</v>
      </c>
      <c r="H102" s="8" t="s">
        <v>0</v>
      </c>
      <c r="I102" t="s">
        <v>3</v>
      </c>
      <c r="J102" s="15">
        <v>1</v>
      </c>
      <c r="K102" s="3">
        <v>1</v>
      </c>
      <c r="L102" t="s">
        <v>301</v>
      </c>
      <c r="M102" s="4">
        <v>1</v>
      </c>
      <c r="N102" t="s">
        <v>301</v>
      </c>
      <c r="O102">
        <f t="shared" si="6"/>
        <v>0</v>
      </c>
      <c r="Q102">
        <f t="shared" si="7"/>
        <v>0</v>
      </c>
      <c r="R102">
        <f t="shared" si="8"/>
        <v>0</v>
      </c>
      <c r="S102">
        <f t="shared" si="9"/>
        <v>1</v>
      </c>
      <c r="T102">
        <f t="shared" si="5"/>
        <v>1</v>
      </c>
      <c r="U102" t="s">
        <v>302</v>
      </c>
      <c r="V102" t="s">
        <v>232</v>
      </c>
      <c r="W102" t="s">
        <v>1</v>
      </c>
      <c r="X102" t="s">
        <v>54</v>
      </c>
      <c r="Y102">
        <v>-80.000793000000002</v>
      </c>
      <c r="Z102">
        <v>40.451824000000002</v>
      </c>
      <c r="AA102">
        <v>1</v>
      </c>
    </row>
    <row r="103" spans="1:27" x14ac:dyDescent="0.2">
      <c r="A103">
        <v>1756412</v>
      </c>
      <c r="B103">
        <v>128</v>
      </c>
      <c r="C103" t="s">
        <v>0</v>
      </c>
      <c r="D103" t="s">
        <v>1</v>
      </c>
      <c r="E103" t="s">
        <v>2</v>
      </c>
      <c r="F103">
        <v>-79.989997863799999</v>
      </c>
      <c r="G103">
        <v>40.450000762899997</v>
      </c>
      <c r="H103" s="8" t="s">
        <v>0</v>
      </c>
      <c r="I103" t="s">
        <v>3</v>
      </c>
      <c r="J103" s="15">
        <v>2</v>
      </c>
      <c r="K103" s="3">
        <v>2</v>
      </c>
      <c r="L103" t="s">
        <v>303</v>
      </c>
      <c r="M103" s="4">
        <v>1</v>
      </c>
      <c r="N103" t="s">
        <v>303</v>
      </c>
      <c r="O103">
        <f t="shared" si="6"/>
        <v>1</v>
      </c>
      <c r="P103" s="10">
        <v>2</v>
      </c>
      <c r="Q103">
        <f t="shared" si="7"/>
        <v>1</v>
      </c>
      <c r="R103">
        <f t="shared" si="8"/>
        <v>0</v>
      </c>
      <c r="S103">
        <f t="shared" si="9"/>
        <v>0</v>
      </c>
      <c r="T103">
        <f t="shared" si="5"/>
        <v>1</v>
      </c>
      <c r="U103" t="s">
        <v>304</v>
      </c>
      <c r="V103" t="s">
        <v>305</v>
      </c>
      <c r="W103" t="s">
        <v>1</v>
      </c>
      <c r="X103" t="s">
        <v>306</v>
      </c>
      <c r="Y103">
        <v>-79.942047000000002</v>
      </c>
      <c r="Z103">
        <v>40.444118000000003</v>
      </c>
      <c r="AA103">
        <v>1</v>
      </c>
    </row>
    <row r="104" spans="1:27" x14ac:dyDescent="0.2">
      <c r="A104">
        <v>1756412</v>
      </c>
      <c r="B104">
        <v>128</v>
      </c>
      <c r="C104" t="s">
        <v>0</v>
      </c>
      <c r="D104" t="s">
        <v>1</v>
      </c>
      <c r="E104" t="s">
        <v>2</v>
      </c>
      <c r="F104">
        <v>-79.989997863799999</v>
      </c>
      <c r="G104">
        <v>40.450000762899997</v>
      </c>
      <c r="H104" s="8" t="s">
        <v>0</v>
      </c>
      <c r="I104" t="s">
        <v>3</v>
      </c>
      <c r="J104" s="15">
        <v>1</v>
      </c>
      <c r="K104" s="3">
        <v>1</v>
      </c>
      <c r="L104" t="s">
        <v>307</v>
      </c>
      <c r="M104" s="4">
        <v>1</v>
      </c>
      <c r="N104" t="s">
        <v>307</v>
      </c>
      <c r="O104">
        <f t="shared" si="6"/>
        <v>0</v>
      </c>
      <c r="Q104">
        <f t="shared" si="7"/>
        <v>0</v>
      </c>
      <c r="R104">
        <f t="shared" si="8"/>
        <v>0</v>
      </c>
      <c r="S104">
        <f t="shared" si="9"/>
        <v>1</v>
      </c>
      <c r="T104">
        <f t="shared" si="5"/>
        <v>1</v>
      </c>
      <c r="U104" t="s">
        <v>308</v>
      </c>
      <c r="V104" t="s">
        <v>177</v>
      </c>
      <c r="W104" t="s">
        <v>1</v>
      </c>
      <c r="X104" t="s">
        <v>178</v>
      </c>
      <c r="Y104">
        <v>-80.019531000000001</v>
      </c>
      <c r="Z104">
        <v>40.393013000000003</v>
      </c>
      <c r="AA104">
        <v>1</v>
      </c>
    </row>
    <row r="105" spans="1:27" x14ac:dyDescent="0.2">
      <c r="A105">
        <v>1756412</v>
      </c>
      <c r="B105">
        <v>128</v>
      </c>
      <c r="C105" t="s">
        <v>0</v>
      </c>
      <c r="D105" t="s">
        <v>1</v>
      </c>
      <c r="E105" t="s">
        <v>2</v>
      </c>
      <c r="F105">
        <v>-79.989997863799999</v>
      </c>
      <c r="G105">
        <v>40.450000762899997</v>
      </c>
      <c r="H105" s="8" t="s">
        <v>0</v>
      </c>
      <c r="I105" t="s">
        <v>3</v>
      </c>
      <c r="J105" s="15">
        <v>1</v>
      </c>
      <c r="K105" s="3">
        <v>1</v>
      </c>
      <c r="L105" t="s">
        <v>309</v>
      </c>
      <c r="M105" s="4">
        <v>1</v>
      </c>
      <c r="N105" t="s">
        <v>309</v>
      </c>
      <c r="O105">
        <f t="shared" si="6"/>
        <v>0</v>
      </c>
      <c r="Q105">
        <f t="shared" si="7"/>
        <v>0</v>
      </c>
      <c r="R105">
        <f t="shared" si="8"/>
        <v>0</v>
      </c>
      <c r="S105">
        <f t="shared" si="9"/>
        <v>1</v>
      </c>
      <c r="T105">
        <f t="shared" si="5"/>
        <v>1</v>
      </c>
      <c r="U105" t="s">
        <v>310</v>
      </c>
      <c r="V105" t="s">
        <v>311</v>
      </c>
      <c r="W105" t="s">
        <v>1</v>
      </c>
      <c r="X105" t="s">
        <v>312</v>
      </c>
      <c r="Y105">
        <v>-80.021370000000005</v>
      </c>
      <c r="Z105">
        <v>40.394427</v>
      </c>
      <c r="AA105">
        <v>1</v>
      </c>
    </row>
    <row r="106" spans="1:27" x14ac:dyDescent="0.2">
      <c r="A106">
        <v>1756412</v>
      </c>
      <c r="B106">
        <v>128</v>
      </c>
      <c r="C106" t="s">
        <v>0</v>
      </c>
      <c r="D106" t="s">
        <v>1</v>
      </c>
      <c r="E106" t="s">
        <v>2</v>
      </c>
      <c r="F106">
        <v>-79.989997863799999</v>
      </c>
      <c r="G106">
        <v>40.450000762899997</v>
      </c>
      <c r="H106" s="8" t="s">
        <v>0</v>
      </c>
      <c r="I106" t="s">
        <v>3</v>
      </c>
      <c r="J106" s="15">
        <v>1</v>
      </c>
      <c r="K106" s="3">
        <v>1</v>
      </c>
      <c r="L106" t="s">
        <v>313</v>
      </c>
      <c r="M106" s="4">
        <v>1</v>
      </c>
      <c r="N106" t="s">
        <v>313</v>
      </c>
      <c r="O106">
        <f t="shared" si="6"/>
        <v>0</v>
      </c>
      <c r="Q106">
        <f t="shared" si="7"/>
        <v>0</v>
      </c>
      <c r="R106">
        <f t="shared" si="8"/>
        <v>0</v>
      </c>
      <c r="S106">
        <f t="shared" si="9"/>
        <v>1</v>
      </c>
      <c r="T106">
        <f t="shared" si="5"/>
        <v>1</v>
      </c>
      <c r="U106" t="s">
        <v>314</v>
      </c>
      <c r="V106" t="s">
        <v>22</v>
      </c>
      <c r="W106" t="s">
        <v>1</v>
      </c>
      <c r="X106" t="s">
        <v>23</v>
      </c>
      <c r="Y106">
        <v>-79.947198999999998</v>
      </c>
      <c r="Z106">
        <v>40.440168999999997</v>
      </c>
      <c r="AA106">
        <v>1</v>
      </c>
    </row>
    <row r="107" spans="1:27" x14ac:dyDescent="0.2">
      <c r="A107">
        <v>1756412</v>
      </c>
      <c r="B107">
        <v>128</v>
      </c>
      <c r="C107" t="s">
        <v>0</v>
      </c>
      <c r="D107" t="s">
        <v>1</v>
      </c>
      <c r="E107" t="s">
        <v>2</v>
      </c>
      <c r="F107">
        <v>-79.989997863799999</v>
      </c>
      <c r="G107">
        <v>40.450000762899997</v>
      </c>
      <c r="H107" s="8" t="s">
        <v>0</v>
      </c>
      <c r="I107" t="s">
        <v>3</v>
      </c>
      <c r="J107" s="15">
        <v>1</v>
      </c>
      <c r="K107" s="3">
        <v>1</v>
      </c>
      <c r="L107" t="s">
        <v>67</v>
      </c>
      <c r="M107" s="4">
        <v>1</v>
      </c>
      <c r="N107" t="s">
        <v>67</v>
      </c>
      <c r="O107">
        <f t="shared" si="6"/>
        <v>0</v>
      </c>
      <c r="Q107">
        <f t="shared" si="7"/>
        <v>0</v>
      </c>
      <c r="R107">
        <f t="shared" si="8"/>
        <v>0</v>
      </c>
      <c r="S107">
        <f t="shared" si="9"/>
        <v>1</v>
      </c>
      <c r="T107">
        <f t="shared" si="5"/>
        <v>1</v>
      </c>
      <c r="U107" t="s">
        <v>68</v>
      </c>
      <c r="V107" t="s">
        <v>69</v>
      </c>
      <c r="W107" t="s">
        <v>1</v>
      </c>
      <c r="X107" t="s">
        <v>70</v>
      </c>
      <c r="Y107">
        <v>0</v>
      </c>
      <c r="Z107">
        <v>0</v>
      </c>
      <c r="AA107">
        <v>1</v>
      </c>
    </row>
    <row r="108" spans="1:27" x14ac:dyDescent="0.2">
      <c r="A108">
        <v>1756412</v>
      </c>
      <c r="B108">
        <v>128</v>
      </c>
      <c r="C108" t="s">
        <v>0</v>
      </c>
      <c r="D108" t="s">
        <v>1</v>
      </c>
      <c r="E108" t="s">
        <v>2</v>
      </c>
      <c r="F108">
        <v>-79.989997863799999</v>
      </c>
      <c r="G108">
        <v>40.450000762899997</v>
      </c>
      <c r="H108" s="8" t="s">
        <v>0</v>
      </c>
      <c r="I108" t="s">
        <v>3</v>
      </c>
      <c r="J108" s="15">
        <v>1</v>
      </c>
      <c r="K108" s="3">
        <v>1</v>
      </c>
      <c r="L108" t="s">
        <v>315</v>
      </c>
      <c r="M108" s="4">
        <v>1</v>
      </c>
      <c r="N108" t="s">
        <v>315</v>
      </c>
      <c r="O108">
        <f t="shared" si="6"/>
        <v>0</v>
      </c>
      <c r="Q108">
        <f t="shared" si="7"/>
        <v>0</v>
      </c>
      <c r="R108">
        <f t="shared" si="8"/>
        <v>0</v>
      </c>
      <c r="S108">
        <f t="shared" si="9"/>
        <v>1</v>
      </c>
      <c r="T108">
        <f t="shared" si="5"/>
        <v>1</v>
      </c>
      <c r="U108" t="s">
        <v>316</v>
      </c>
      <c r="V108" t="s">
        <v>317</v>
      </c>
      <c r="W108" t="s">
        <v>318</v>
      </c>
      <c r="X108" t="s">
        <v>319</v>
      </c>
      <c r="Y108">
        <v>-79.995887999999994</v>
      </c>
      <c r="Z108">
        <v>40.440624</v>
      </c>
      <c r="AA108">
        <v>1</v>
      </c>
    </row>
    <row r="109" spans="1:27" x14ac:dyDescent="0.2">
      <c r="A109">
        <v>1756412</v>
      </c>
      <c r="B109">
        <v>128</v>
      </c>
      <c r="C109" t="s">
        <v>0</v>
      </c>
      <c r="D109" t="s">
        <v>1</v>
      </c>
      <c r="E109" t="s">
        <v>2</v>
      </c>
      <c r="F109">
        <v>-79.989997863799999</v>
      </c>
      <c r="G109">
        <v>40.450000762899997</v>
      </c>
      <c r="H109" s="8" t="s">
        <v>0</v>
      </c>
      <c r="I109" t="s">
        <v>3</v>
      </c>
      <c r="J109" s="15">
        <v>1</v>
      </c>
      <c r="K109" s="3">
        <v>1</v>
      </c>
      <c r="L109" t="s">
        <v>320</v>
      </c>
      <c r="M109" s="4">
        <v>1</v>
      </c>
      <c r="N109" t="s">
        <v>320</v>
      </c>
      <c r="O109">
        <f t="shared" si="6"/>
        <v>0</v>
      </c>
      <c r="Q109">
        <f t="shared" si="7"/>
        <v>0</v>
      </c>
      <c r="R109">
        <f t="shared" si="8"/>
        <v>0</v>
      </c>
      <c r="S109">
        <f t="shared" si="9"/>
        <v>1</v>
      </c>
      <c r="T109">
        <f t="shared" si="5"/>
        <v>1</v>
      </c>
      <c r="U109" t="s">
        <v>321</v>
      </c>
      <c r="V109" t="s">
        <v>322</v>
      </c>
      <c r="W109" t="s">
        <v>1</v>
      </c>
      <c r="X109" t="s">
        <v>323</v>
      </c>
      <c r="Y109">
        <v>-79.972046000000006</v>
      </c>
      <c r="Z109">
        <v>40.478785999999999</v>
      </c>
      <c r="AA109">
        <v>1</v>
      </c>
    </row>
    <row r="110" spans="1:27" x14ac:dyDescent="0.2">
      <c r="A110">
        <v>1756412</v>
      </c>
      <c r="B110">
        <v>128</v>
      </c>
      <c r="C110" t="s">
        <v>0</v>
      </c>
      <c r="D110" t="s">
        <v>1</v>
      </c>
      <c r="E110" t="s">
        <v>2</v>
      </c>
      <c r="F110">
        <v>-79.989997863799999</v>
      </c>
      <c r="G110">
        <v>40.450000762899997</v>
      </c>
      <c r="H110" s="8" t="s">
        <v>0</v>
      </c>
      <c r="I110" t="s">
        <v>3</v>
      </c>
      <c r="J110" s="15">
        <v>1</v>
      </c>
      <c r="K110" s="3">
        <v>1</v>
      </c>
      <c r="L110" t="s">
        <v>324</v>
      </c>
      <c r="M110" s="4">
        <v>1</v>
      </c>
      <c r="N110" t="s">
        <v>324</v>
      </c>
      <c r="O110">
        <f t="shared" si="6"/>
        <v>0</v>
      </c>
      <c r="Q110">
        <f t="shared" si="7"/>
        <v>0</v>
      </c>
      <c r="R110">
        <f t="shared" si="8"/>
        <v>0</v>
      </c>
      <c r="S110">
        <f t="shared" si="9"/>
        <v>1</v>
      </c>
      <c r="T110">
        <f t="shared" si="5"/>
        <v>1</v>
      </c>
      <c r="U110" t="s">
        <v>325</v>
      </c>
      <c r="V110" t="s">
        <v>22</v>
      </c>
      <c r="W110" t="s">
        <v>1</v>
      </c>
      <c r="X110" t="s">
        <v>23</v>
      </c>
      <c r="Y110">
        <v>-79.947198999999998</v>
      </c>
      <c r="Z110">
        <v>40.440168999999997</v>
      </c>
      <c r="AA110">
        <v>1</v>
      </c>
    </row>
    <row r="111" spans="1:27" x14ac:dyDescent="0.2">
      <c r="A111">
        <v>1756412</v>
      </c>
      <c r="B111">
        <v>128</v>
      </c>
      <c r="C111" t="s">
        <v>0</v>
      </c>
      <c r="D111" t="s">
        <v>1</v>
      </c>
      <c r="E111" t="s">
        <v>2</v>
      </c>
      <c r="F111">
        <v>-79.989997863799999</v>
      </c>
      <c r="G111">
        <v>40.450000762899997</v>
      </c>
      <c r="H111" s="8" t="s">
        <v>0</v>
      </c>
      <c r="I111" t="s">
        <v>3</v>
      </c>
      <c r="J111" s="15">
        <v>1</v>
      </c>
      <c r="K111" s="3">
        <v>1</v>
      </c>
      <c r="L111" t="s">
        <v>326</v>
      </c>
      <c r="M111" s="4">
        <v>1</v>
      </c>
      <c r="N111" t="s">
        <v>326</v>
      </c>
      <c r="O111">
        <f t="shared" si="6"/>
        <v>0</v>
      </c>
      <c r="Q111">
        <f t="shared" si="7"/>
        <v>0</v>
      </c>
      <c r="R111">
        <f t="shared" si="8"/>
        <v>0</v>
      </c>
      <c r="S111">
        <f t="shared" si="9"/>
        <v>1</v>
      </c>
      <c r="T111">
        <f t="shared" si="5"/>
        <v>1</v>
      </c>
      <c r="U111" t="s">
        <v>327</v>
      </c>
      <c r="V111" t="s">
        <v>328</v>
      </c>
      <c r="W111" t="s">
        <v>329</v>
      </c>
      <c r="X111" t="s">
        <v>330</v>
      </c>
      <c r="Y111">
        <v>-80.327858000000006</v>
      </c>
      <c r="Z111">
        <v>40.543998999999999</v>
      </c>
      <c r="AA111">
        <v>1</v>
      </c>
    </row>
    <row r="112" spans="1:27" x14ac:dyDescent="0.2">
      <c r="A112">
        <v>1756412</v>
      </c>
      <c r="B112">
        <v>128</v>
      </c>
      <c r="C112" t="s">
        <v>0</v>
      </c>
      <c r="D112" t="s">
        <v>1</v>
      </c>
      <c r="E112" t="s">
        <v>2</v>
      </c>
      <c r="F112">
        <v>-79.989997863799999</v>
      </c>
      <c r="G112">
        <v>40.450000762899997</v>
      </c>
      <c r="H112" s="8" t="s">
        <v>0</v>
      </c>
      <c r="I112" t="s">
        <v>3</v>
      </c>
      <c r="J112" s="15">
        <v>1</v>
      </c>
      <c r="K112" s="3">
        <v>1</v>
      </c>
      <c r="L112" t="s">
        <v>51</v>
      </c>
      <c r="M112" s="4">
        <v>1</v>
      </c>
      <c r="N112" t="s">
        <v>51</v>
      </c>
      <c r="O112">
        <f t="shared" si="6"/>
        <v>0</v>
      </c>
      <c r="Q112">
        <f t="shared" si="7"/>
        <v>0</v>
      </c>
      <c r="R112">
        <f t="shared" si="8"/>
        <v>0</v>
      </c>
      <c r="S112">
        <f t="shared" si="9"/>
        <v>1</v>
      </c>
      <c r="T112">
        <f t="shared" si="5"/>
        <v>1</v>
      </c>
      <c r="U112" t="s">
        <v>52</v>
      </c>
      <c r="V112" t="s">
        <v>53</v>
      </c>
      <c r="W112" t="s">
        <v>1</v>
      </c>
      <c r="X112" t="s">
        <v>54</v>
      </c>
      <c r="Y112">
        <v>-80.000799000000001</v>
      </c>
      <c r="Z112">
        <v>40.451825999999997</v>
      </c>
      <c r="AA112">
        <v>1</v>
      </c>
    </row>
    <row r="113" spans="1:27" x14ac:dyDescent="0.2">
      <c r="A113">
        <v>1756412</v>
      </c>
      <c r="B113">
        <v>128</v>
      </c>
      <c r="C113" t="s">
        <v>0</v>
      </c>
      <c r="D113" t="s">
        <v>1</v>
      </c>
      <c r="E113" t="s">
        <v>2</v>
      </c>
      <c r="F113">
        <v>-79.989997863799999</v>
      </c>
      <c r="G113">
        <v>40.450000762899997</v>
      </c>
      <c r="H113" s="8" t="s">
        <v>0</v>
      </c>
      <c r="I113" t="s">
        <v>3</v>
      </c>
      <c r="J113" s="15">
        <v>1</v>
      </c>
      <c r="K113" s="3">
        <v>1</v>
      </c>
      <c r="L113" t="s">
        <v>331</v>
      </c>
      <c r="M113" s="4">
        <v>1</v>
      </c>
      <c r="N113" t="s">
        <v>331</v>
      </c>
      <c r="O113">
        <f t="shared" si="6"/>
        <v>0</v>
      </c>
      <c r="Q113">
        <f t="shared" si="7"/>
        <v>0</v>
      </c>
      <c r="R113">
        <f t="shared" si="8"/>
        <v>0</v>
      </c>
      <c r="S113">
        <f t="shared" si="9"/>
        <v>1</v>
      </c>
      <c r="T113">
        <f t="shared" si="5"/>
        <v>1</v>
      </c>
      <c r="U113" t="s">
        <v>332</v>
      </c>
      <c r="V113" t="s">
        <v>333</v>
      </c>
      <c r="W113" t="s">
        <v>1</v>
      </c>
      <c r="X113" t="s">
        <v>334</v>
      </c>
      <c r="Y113">
        <v>-79.948845000000006</v>
      </c>
      <c r="Z113">
        <v>40.443424</v>
      </c>
      <c r="AA113">
        <v>1</v>
      </c>
    </row>
    <row r="114" spans="1:27" x14ac:dyDescent="0.2">
      <c r="A114">
        <v>1756412</v>
      </c>
      <c r="B114">
        <v>128</v>
      </c>
      <c r="C114" t="s">
        <v>0</v>
      </c>
      <c r="D114" t="s">
        <v>1</v>
      </c>
      <c r="E114" t="s">
        <v>2</v>
      </c>
      <c r="F114">
        <v>-79.989997863799999</v>
      </c>
      <c r="G114">
        <v>40.450000762899997</v>
      </c>
      <c r="H114" s="8" t="s">
        <v>0</v>
      </c>
      <c r="I114" t="s">
        <v>3</v>
      </c>
      <c r="J114" s="15">
        <v>1</v>
      </c>
      <c r="K114" s="3">
        <v>1</v>
      </c>
      <c r="L114" t="s">
        <v>113</v>
      </c>
      <c r="M114" s="4">
        <v>1</v>
      </c>
      <c r="N114" t="s">
        <v>113</v>
      </c>
      <c r="O114">
        <f t="shared" si="6"/>
        <v>0</v>
      </c>
      <c r="P114" s="10">
        <v>1</v>
      </c>
      <c r="Q114">
        <f t="shared" si="7"/>
        <v>1</v>
      </c>
      <c r="R114">
        <f t="shared" si="8"/>
        <v>0</v>
      </c>
      <c r="S114">
        <f t="shared" si="9"/>
        <v>1</v>
      </c>
      <c r="T114">
        <f t="shared" si="5"/>
        <v>1</v>
      </c>
      <c r="U114" t="s">
        <v>114</v>
      </c>
      <c r="V114" t="s">
        <v>115</v>
      </c>
      <c r="W114" t="s">
        <v>1</v>
      </c>
      <c r="X114" t="s">
        <v>116</v>
      </c>
      <c r="Y114">
        <v>-79.943770999999998</v>
      </c>
      <c r="Z114">
        <v>40.465091999999999</v>
      </c>
      <c r="AA114">
        <v>1</v>
      </c>
    </row>
    <row r="115" spans="1:27" x14ac:dyDescent="0.2">
      <c r="A115">
        <v>1756412</v>
      </c>
      <c r="B115">
        <v>128</v>
      </c>
      <c r="C115" t="s">
        <v>0</v>
      </c>
      <c r="D115" t="s">
        <v>1</v>
      </c>
      <c r="E115" t="s">
        <v>2</v>
      </c>
      <c r="F115">
        <v>-79.989997863799999</v>
      </c>
      <c r="G115">
        <v>40.450000762899997</v>
      </c>
      <c r="H115" s="8" t="s">
        <v>0</v>
      </c>
      <c r="I115" t="s">
        <v>2587</v>
      </c>
      <c r="J115" s="15">
        <v>1</v>
      </c>
      <c r="K115" s="3">
        <v>1</v>
      </c>
      <c r="L115" t="s">
        <v>335</v>
      </c>
      <c r="M115" s="4">
        <v>1</v>
      </c>
      <c r="N115" t="s">
        <v>335</v>
      </c>
      <c r="O115">
        <f t="shared" si="6"/>
        <v>0</v>
      </c>
      <c r="Q115">
        <f t="shared" si="7"/>
        <v>0</v>
      </c>
      <c r="R115">
        <f t="shared" si="8"/>
        <v>0</v>
      </c>
      <c r="S115">
        <f t="shared" si="9"/>
        <v>1</v>
      </c>
      <c r="T115">
        <f t="shared" si="5"/>
        <v>1</v>
      </c>
      <c r="U115" t="s">
        <v>336</v>
      </c>
      <c r="V115" t="s">
        <v>337</v>
      </c>
      <c r="W115" t="s">
        <v>1</v>
      </c>
      <c r="X115" t="s">
        <v>338</v>
      </c>
      <c r="Y115">
        <v>-79.920738</v>
      </c>
      <c r="Z115">
        <v>40.452891999999999</v>
      </c>
      <c r="AA115">
        <v>1</v>
      </c>
    </row>
    <row r="116" spans="1:27" x14ac:dyDescent="0.2">
      <c r="A116">
        <v>1756412</v>
      </c>
      <c r="B116">
        <v>128</v>
      </c>
      <c r="C116" t="s">
        <v>0</v>
      </c>
      <c r="D116" t="s">
        <v>1</v>
      </c>
      <c r="E116" t="s">
        <v>2</v>
      </c>
      <c r="F116">
        <v>-79.989997863799999</v>
      </c>
      <c r="G116">
        <v>40.450000762899997</v>
      </c>
      <c r="H116" s="8" t="s">
        <v>0</v>
      </c>
      <c r="I116" t="s">
        <v>3</v>
      </c>
      <c r="J116" s="15">
        <v>1</v>
      </c>
      <c r="K116" s="3">
        <v>1</v>
      </c>
      <c r="L116" t="s">
        <v>339</v>
      </c>
      <c r="M116" s="4">
        <v>1</v>
      </c>
      <c r="N116" t="s">
        <v>339</v>
      </c>
      <c r="O116">
        <f t="shared" si="6"/>
        <v>0</v>
      </c>
      <c r="Q116">
        <f t="shared" si="7"/>
        <v>0</v>
      </c>
      <c r="R116">
        <f t="shared" si="8"/>
        <v>0</v>
      </c>
      <c r="S116">
        <f t="shared" si="9"/>
        <v>1</v>
      </c>
      <c r="T116">
        <f t="shared" si="5"/>
        <v>1</v>
      </c>
      <c r="U116" t="s">
        <v>340</v>
      </c>
      <c r="V116" t="s">
        <v>341</v>
      </c>
      <c r="W116" t="s">
        <v>1</v>
      </c>
      <c r="X116" t="s">
        <v>342</v>
      </c>
      <c r="Y116">
        <v>-79.997619999999998</v>
      </c>
      <c r="Z116">
        <v>40.456715000000003</v>
      </c>
      <c r="AA116">
        <v>1</v>
      </c>
    </row>
    <row r="117" spans="1:27" x14ac:dyDescent="0.2">
      <c r="A117">
        <v>1756412</v>
      </c>
      <c r="B117">
        <v>128</v>
      </c>
      <c r="C117" t="s">
        <v>0</v>
      </c>
      <c r="D117" t="s">
        <v>1</v>
      </c>
      <c r="E117" t="s">
        <v>2</v>
      </c>
      <c r="F117">
        <v>-79.989997863799999</v>
      </c>
      <c r="G117">
        <v>40.450000762899997</v>
      </c>
      <c r="H117" s="8" t="s">
        <v>0</v>
      </c>
      <c r="I117" t="s">
        <v>3</v>
      </c>
      <c r="J117" s="15">
        <v>1</v>
      </c>
      <c r="K117" s="3">
        <v>1</v>
      </c>
      <c r="L117" s="10" t="s">
        <v>343</v>
      </c>
      <c r="M117" s="4">
        <v>2</v>
      </c>
      <c r="N117" t="s">
        <v>343</v>
      </c>
      <c r="O117">
        <f t="shared" si="6"/>
        <v>1</v>
      </c>
      <c r="P117" s="10">
        <v>1</v>
      </c>
      <c r="Q117">
        <f t="shared" si="7"/>
        <v>1</v>
      </c>
      <c r="R117">
        <f t="shared" si="8"/>
        <v>0</v>
      </c>
      <c r="S117">
        <f t="shared" si="9"/>
        <v>0</v>
      </c>
      <c r="T117">
        <f t="shared" si="5"/>
        <v>1</v>
      </c>
      <c r="U117" t="s">
        <v>2586</v>
      </c>
      <c r="V117" t="s">
        <v>345</v>
      </c>
      <c r="W117" t="s">
        <v>1</v>
      </c>
      <c r="X117" t="s">
        <v>346</v>
      </c>
      <c r="Y117">
        <v>-79.963943</v>
      </c>
      <c r="Z117">
        <v>40.465851000000001</v>
      </c>
      <c r="AA117">
        <v>2</v>
      </c>
    </row>
    <row r="118" spans="1:27" x14ac:dyDescent="0.2">
      <c r="A118">
        <v>1756412</v>
      </c>
      <c r="B118">
        <v>128</v>
      </c>
      <c r="C118" t="s">
        <v>0</v>
      </c>
      <c r="D118" t="s">
        <v>1</v>
      </c>
      <c r="E118" t="s">
        <v>2</v>
      </c>
      <c r="F118">
        <v>-79.989997863799999</v>
      </c>
      <c r="G118">
        <v>40.450000762899997</v>
      </c>
      <c r="H118" s="8" t="s">
        <v>0</v>
      </c>
      <c r="I118" t="s">
        <v>3</v>
      </c>
      <c r="J118" s="15">
        <v>1</v>
      </c>
      <c r="K118" s="3">
        <v>1</v>
      </c>
      <c r="L118" t="s">
        <v>347</v>
      </c>
      <c r="M118" s="4">
        <v>1</v>
      </c>
      <c r="N118" t="s">
        <v>347</v>
      </c>
      <c r="O118">
        <f t="shared" si="6"/>
        <v>0</v>
      </c>
      <c r="Q118">
        <f t="shared" si="7"/>
        <v>0</v>
      </c>
      <c r="R118">
        <f t="shared" si="8"/>
        <v>0</v>
      </c>
      <c r="S118">
        <f t="shared" si="9"/>
        <v>1</v>
      </c>
      <c r="T118">
        <f t="shared" si="5"/>
        <v>1</v>
      </c>
      <c r="U118" t="s">
        <v>348</v>
      </c>
      <c r="V118" t="s">
        <v>349</v>
      </c>
      <c r="W118" t="s">
        <v>1</v>
      </c>
      <c r="X118" t="s">
        <v>350</v>
      </c>
      <c r="Y118">
        <v>-79.93356</v>
      </c>
      <c r="Z118">
        <v>40.451355</v>
      </c>
      <c r="AA118">
        <v>1</v>
      </c>
    </row>
    <row r="119" spans="1:27" x14ac:dyDescent="0.2">
      <c r="A119">
        <v>1756412</v>
      </c>
      <c r="B119">
        <v>128</v>
      </c>
      <c r="C119" t="s">
        <v>0</v>
      </c>
      <c r="D119" t="s">
        <v>1</v>
      </c>
      <c r="E119" t="s">
        <v>2</v>
      </c>
      <c r="F119">
        <v>-79.989997863799999</v>
      </c>
      <c r="G119">
        <v>40.450000762899997</v>
      </c>
      <c r="H119" s="8" t="s">
        <v>0</v>
      </c>
      <c r="I119" t="s">
        <v>3</v>
      </c>
      <c r="J119" s="15">
        <v>2</v>
      </c>
      <c r="K119" s="3">
        <v>2</v>
      </c>
      <c r="L119" t="s">
        <v>351</v>
      </c>
      <c r="M119" s="4">
        <v>2</v>
      </c>
      <c r="N119" t="s">
        <v>351</v>
      </c>
      <c r="O119">
        <f t="shared" si="6"/>
        <v>0</v>
      </c>
      <c r="Q119">
        <f t="shared" si="7"/>
        <v>0</v>
      </c>
      <c r="R119">
        <f t="shared" si="8"/>
        <v>1</v>
      </c>
      <c r="S119">
        <f t="shared" si="9"/>
        <v>1</v>
      </c>
      <c r="T119">
        <f t="shared" si="5"/>
        <v>1</v>
      </c>
      <c r="U119" t="s">
        <v>352</v>
      </c>
      <c r="V119" t="s">
        <v>18</v>
      </c>
      <c r="W119" t="s">
        <v>1</v>
      </c>
      <c r="X119" t="s">
        <v>19</v>
      </c>
      <c r="Y119">
        <v>-79.997519999999994</v>
      </c>
      <c r="Z119">
        <v>40.441749999999999</v>
      </c>
      <c r="AA119">
        <v>2</v>
      </c>
    </row>
    <row r="120" spans="1:27" x14ac:dyDescent="0.2">
      <c r="A120">
        <v>1756412</v>
      </c>
      <c r="B120">
        <v>128</v>
      </c>
      <c r="C120" t="s">
        <v>0</v>
      </c>
      <c r="D120" t="s">
        <v>1</v>
      </c>
      <c r="E120" t="s">
        <v>2</v>
      </c>
      <c r="F120">
        <v>-79.989997863799999</v>
      </c>
      <c r="G120">
        <v>40.450000762899997</v>
      </c>
      <c r="H120" s="8" t="s">
        <v>0</v>
      </c>
      <c r="I120" t="s">
        <v>3</v>
      </c>
      <c r="J120" s="15">
        <v>2</v>
      </c>
      <c r="K120" s="3">
        <v>2</v>
      </c>
      <c r="L120" t="s">
        <v>353</v>
      </c>
      <c r="M120" s="4">
        <v>2</v>
      </c>
      <c r="N120" t="s">
        <v>353</v>
      </c>
      <c r="O120">
        <f t="shared" si="6"/>
        <v>0</v>
      </c>
      <c r="P120" s="10">
        <v>2</v>
      </c>
      <c r="Q120">
        <f t="shared" si="7"/>
        <v>1</v>
      </c>
      <c r="R120">
        <f t="shared" si="8"/>
        <v>1</v>
      </c>
      <c r="S120">
        <f t="shared" si="9"/>
        <v>1</v>
      </c>
      <c r="T120">
        <f t="shared" si="5"/>
        <v>1</v>
      </c>
      <c r="U120" t="s">
        <v>2588</v>
      </c>
      <c r="V120" t="s">
        <v>354</v>
      </c>
      <c r="W120" t="s">
        <v>1</v>
      </c>
      <c r="X120" t="s">
        <v>355</v>
      </c>
      <c r="Y120">
        <v>0</v>
      </c>
      <c r="Z120">
        <v>0</v>
      </c>
      <c r="AA120">
        <v>2</v>
      </c>
    </row>
    <row r="121" spans="1:27" x14ac:dyDescent="0.2">
      <c r="A121">
        <v>1756412</v>
      </c>
      <c r="B121">
        <v>128</v>
      </c>
      <c r="C121" t="s">
        <v>0</v>
      </c>
      <c r="D121" t="s">
        <v>1</v>
      </c>
      <c r="E121" t="s">
        <v>2</v>
      </c>
      <c r="F121">
        <v>-79.989997863799999</v>
      </c>
      <c r="G121">
        <v>40.450000762899997</v>
      </c>
      <c r="H121" s="8" t="s">
        <v>0</v>
      </c>
      <c r="I121" t="s">
        <v>3</v>
      </c>
      <c r="J121" s="15">
        <v>1</v>
      </c>
      <c r="K121" s="3">
        <v>1</v>
      </c>
      <c r="L121" t="s">
        <v>356</v>
      </c>
      <c r="M121" s="4">
        <v>1</v>
      </c>
      <c r="N121" t="s">
        <v>356</v>
      </c>
      <c r="O121">
        <f t="shared" si="6"/>
        <v>0</v>
      </c>
      <c r="P121" s="10">
        <v>1</v>
      </c>
      <c r="Q121">
        <f t="shared" si="7"/>
        <v>1</v>
      </c>
      <c r="R121">
        <f t="shared" si="8"/>
        <v>0</v>
      </c>
      <c r="S121">
        <f t="shared" si="9"/>
        <v>1</v>
      </c>
      <c r="T121">
        <f t="shared" si="5"/>
        <v>1</v>
      </c>
      <c r="U121" t="s">
        <v>357</v>
      </c>
      <c r="V121" t="s">
        <v>358</v>
      </c>
      <c r="W121" t="s">
        <v>1</v>
      </c>
      <c r="X121" t="s">
        <v>359</v>
      </c>
      <c r="Y121">
        <v>-79.997382999999999</v>
      </c>
      <c r="Z121">
        <v>40.441775999999997</v>
      </c>
      <c r="AA121">
        <v>1</v>
      </c>
    </row>
    <row r="122" spans="1:27" x14ac:dyDescent="0.2">
      <c r="A122">
        <v>1756412</v>
      </c>
      <c r="B122">
        <v>128</v>
      </c>
      <c r="C122" t="s">
        <v>0</v>
      </c>
      <c r="D122" t="s">
        <v>1</v>
      </c>
      <c r="E122" t="s">
        <v>2</v>
      </c>
      <c r="F122">
        <v>-79.989997863799999</v>
      </c>
      <c r="G122">
        <v>40.450000762899997</v>
      </c>
      <c r="H122" s="8" t="s">
        <v>0</v>
      </c>
      <c r="I122" t="s">
        <v>3</v>
      </c>
      <c r="J122" s="15">
        <v>1</v>
      </c>
      <c r="K122" s="3">
        <v>1</v>
      </c>
      <c r="L122" t="s">
        <v>360</v>
      </c>
      <c r="M122" s="4">
        <v>1</v>
      </c>
      <c r="N122" t="s">
        <v>360</v>
      </c>
      <c r="O122">
        <f t="shared" si="6"/>
        <v>0</v>
      </c>
      <c r="Q122">
        <f t="shared" si="7"/>
        <v>0</v>
      </c>
      <c r="R122">
        <f t="shared" si="8"/>
        <v>0</v>
      </c>
      <c r="S122">
        <f t="shared" si="9"/>
        <v>1</v>
      </c>
      <c r="T122">
        <f t="shared" si="5"/>
        <v>1</v>
      </c>
      <c r="U122" t="s">
        <v>361</v>
      </c>
      <c r="V122" t="s">
        <v>223</v>
      </c>
      <c r="W122" t="s">
        <v>1</v>
      </c>
      <c r="X122" t="s">
        <v>224</v>
      </c>
      <c r="Y122">
        <v>0</v>
      </c>
      <c r="Z122">
        <v>0</v>
      </c>
      <c r="AA122">
        <v>1</v>
      </c>
    </row>
    <row r="123" spans="1:27" x14ac:dyDescent="0.2">
      <c r="A123">
        <v>1756412</v>
      </c>
      <c r="B123">
        <v>128</v>
      </c>
      <c r="C123" t="s">
        <v>0</v>
      </c>
      <c r="D123" t="s">
        <v>1</v>
      </c>
      <c r="E123" t="s">
        <v>2</v>
      </c>
      <c r="F123">
        <v>-79.989997863799999</v>
      </c>
      <c r="G123">
        <v>40.450000762899997</v>
      </c>
      <c r="H123" s="8" t="s">
        <v>0</v>
      </c>
      <c r="I123" t="s">
        <v>3</v>
      </c>
      <c r="J123" s="15">
        <v>1</v>
      </c>
      <c r="K123" s="3">
        <v>1</v>
      </c>
      <c r="L123" t="s">
        <v>362</v>
      </c>
      <c r="M123" s="4">
        <v>1</v>
      </c>
      <c r="N123" t="s">
        <v>362</v>
      </c>
      <c r="O123">
        <f t="shared" si="6"/>
        <v>0</v>
      </c>
      <c r="Q123">
        <f t="shared" si="7"/>
        <v>0</v>
      </c>
      <c r="R123">
        <f t="shared" si="8"/>
        <v>0</v>
      </c>
      <c r="S123">
        <f t="shared" si="9"/>
        <v>1</v>
      </c>
      <c r="T123">
        <f t="shared" si="5"/>
        <v>1</v>
      </c>
      <c r="U123" t="s">
        <v>363</v>
      </c>
      <c r="V123" t="s">
        <v>196</v>
      </c>
      <c r="W123" t="s">
        <v>1</v>
      </c>
      <c r="X123" t="s">
        <v>197</v>
      </c>
      <c r="Y123">
        <v>-80.014663999999996</v>
      </c>
      <c r="Z123">
        <v>40.484368000000003</v>
      </c>
      <c r="AA123">
        <v>1</v>
      </c>
    </row>
    <row r="124" spans="1:27" x14ac:dyDescent="0.2">
      <c r="A124">
        <v>1756412</v>
      </c>
      <c r="B124">
        <v>128</v>
      </c>
      <c r="C124" t="s">
        <v>0</v>
      </c>
      <c r="D124" t="s">
        <v>1</v>
      </c>
      <c r="E124" t="s">
        <v>2</v>
      </c>
      <c r="F124">
        <v>-79.989997863799999</v>
      </c>
      <c r="G124">
        <v>40.450000762899997</v>
      </c>
      <c r="H124" s="8" t="s">
        <v>0</v>
      </c>
      <c r="I124" t="s">
        <v>3</v>
      </c>
      <c r="J124" s="15">
        <v>1</v>
      </c>
      <c r="K124" s="3">
        <v>1</v>
      </c>
      <c r="L124" t="s">
        <v>364</v>
      </c>
      <c r="M124" s="4">
        <v>1</v>
      </c>
      <c r="N124" t="s">
        <v>364</v>
      </c>
      <c r="O124">
        <f t="shared" si="6"/>
        <v>0</v>
      </c>
      <c r="Q124">
        <f t="shared" si="7"/>
        <v>0</v>
      </c>
      <c r="R124">
        <f t="shared" si="8"/>
        <v>0</v>
      </c>
      <c r="S124">
        <f t="shared" si="9"/>
        <v>1</v>
      </c>
      <c r="T124">
        <f t="shared" si="5"/>
        <v>1</v>
      </c>
      <c r="U124" t="s">
        <v>365</v>
      </c>
      <c r="V124" t="s">
        <v>290</v>
      </c>
      <c r="W124" t="s">
        <v>1</v>
      </c>
      <c r="X124" t="s">
        <v>291</v>
      </c>
      <c r="Y124">
        <v>-80.033187999999996</v>
      </c>
      <c r="Z124">
        <v>40.404533000000001</v>
      </c>
      <c r="AA124">
        <v>1</v>
      </c>
    </row>
    <row r="125" spans="1:27" x14ac:dyDescent="0.2">
      <c r="A125">
        <v>1756412</v>
      </c>
      <c r="B125">
        <v>128</v>
      </c>
      <c r="C125" t="s">
        <v>0</v>
      </c>
      <c r="D125" t="s">
        <v>1</v>
      </c>
      <c r="E125" t="s">
        <v>2</v>
      </c>
      <c r="F125">
        <v>-79.989997863799999</v>
      </c>
      <c r="G125">
        <v>40.450000762899997</v>
      </c>
      <c r="H125" s="8" t="s">
        <v>0</v>
      </c>
      <c r="I125" t="s">
        <v>3</v>
      </c>
      <c r="J125" s="15">
        <v>1</v>
      </c>
      <c r="K125" s="3">
        <v>1</v>
      </c>
      <c r="L125" t="s">
        <v>366</v>
      </c>
      <c r="M125" s="4">
        <v>1</v>
      </c>
      <c r="N125" t="s">
        <v>366</v>
      </c>
      <c r="O125">
        <f t="shared" si="6"/>
        <v>0</v>
      </c>
      <c r="Q125">
        <f t="shared" si="7"/>
        <v>0</v>
      </c>
      <c r="R125">
        <f t="shared" si="8"/>
        <v>0</v>
      </c>
      <c r="S125">
        <f t="shared" si="9"/>
        <v>1</v>
      </c>
      <c r="T125">
        <f t="shared" si="5"/>
        <v>1</v>
      </c>
      <c r="U125" t="s">
        <v>2589</v>
      </c>
      <c r="V125" t="s">
        <v>367</v>
      </c>
      <c r="W125" t="s">
        <v>1</v>
      </c>
      <c r="X125" t="s">
        <v>368</v>
      </c>
      <c r="Y125">
        <v>0</v>
      </c>
      <c r="Z125">
        <v>0</v>
      </c>
      <c r="AA125">
        <v>1</v>
      </c>
    </row>
    <row r="126" spans="1:27" x14ac:dyDescent="0.2">
      <c r="A126">
        <v>1756412</v>
      </c>
      <c r="B126">
        <v>128</v>
      </c>
      <c r="C126" t="s">
        <v>0</v>
      </c>
      <c r="D126" t="s">
        <v>1</v>
      </c>
      <c r="E126" t="s">
        <v>2</v>
      </c>
      <c r="F126">
        <v>-79.989997863799999</v>
      </c>
      <c r="G126">
        <v>40.450000762899997</v>
      </c>
      <c r="H126" s="8" t="s">
        <v>0</v>
      </c>
      <c r="I126" t="s">
        <v>3</v>
      </c>
      <c r="J126" s="15">
        <v>2</v>
      </c>
      <c r="K126" s="3">
        <v>2</v>
      </c>
      <c r="L126" t="s">
        <v>369</v>
      </c>
      <c r="M126" s="4">
        <v>2</v>
      </c>
      <c r="N126" t="s">
        <v>369</v>
      </c>
      <c r="O126">
        <f t="shared" si="6"/>
        <v>0</v>
      </c>
      <c r="Q126">
        <f t="shared" si="7"/>
        <v>0</v>
      </c>
      <c r="R126">
        <f t="shared" si="8"/>
        <v>1</v>
      </c>
      <c r="S126">
        <f t="shared" si="9"/>
        <v>1</v>
      </c>
      <c r="T126">
        <f t="shared" si="5"/>
        <v>1</v>
      </c>
      <c r="U126" t="s">
        <v>370</v>
      </c>
      <c r="V126" t="s">
        <v>371</v>
      </c>
      <c r="W126" t="s">
        <v>372</v>
      </c>
      <c r="X126" t="s">
        <v>373</v>
      </c>
      <c r="Y126">
        <v>-80.057388000000003</v>
      </c>
      <c r="Z126">
        <v>40.465541999999999</v>
      </c>
      <c r="AA126">
        <v>2</v>
      </c>
    </row>
    <row r="127" spans="1:27" x14ac:dyDescent="0.2">
      <c r="A127">
        <v>1756412</v>
      </c>
      <c r="B127">
        <v>128</v>
      </c>
      <c r="C127" t="s">
        <v>0</v>
      </c>
      <c r="D127" t="s">
        <v>1</v>
      </c>
      <c r="E127" t="s">
        <v>2</v>
      </c>
      <c r="F127">
        <v>-79.989997863799999</v>
      </c>
      <c r="G127">
        <v>40.450000762899997</v>
      </c>
      <c r="H127" s="8" t="s">
        <v>0</v>
      </c>
      <c r="I127" t="s">
        <v>3</v>
      </c>
      <c r="J127" s="15">
        <v>2</v>
      </c>
      <c r="K127" s="3">
        <v>2</v>
      </c>
      <c r="L127" t="s">
        <v>374</v>
      </c>
      <c r="M127" s="4">
        <v>1</v>
      </c>
      <c r="N127" t="s">
        <v>374</v>
      </c>
      <c r="O127">
        <f t="shared" si="6"/>
        <v>1</v>
      </c>
      <c r="P127" s="10">
        <v>2</v>
      </c>
      <c r="Q127">
        <f t="shared" si="7"/>
        <v>1</v>
      </c>
      <c r="R127">
        <f t="shared" si="8"/>
        <v>0</v>
      </c>
      <c r="S127">
        <f t="shared" si="9"/>
        <v>0</v>
      </c>
      <c r="T127">
        <f t="shared" si="5"/>
        <v>1</v>
      </c>
      <c r="U127" t="s">
        <v>375</v>
      </c>
      <c r="V127" t="s">
        <v>290</v>
      </c>
      <c r="W127" t="s">
        <v>1</v>
      </c>
      <c r="X127" t="s">
        <v>291</v>
      </c>
      <c r="Y127">
        <v>-80.033187999999996</v>
      </c>
      <c r="Z127">
        <v>40.404533000000001</v>
      </c>
      <c r="AA127">
        <v>1</v>
      </c>
    </row>
    <row r="128" spans="1:27" x14ac:dyDescent="0.2">
      <c r="A128">
        <v>1756412</v>
      </c>
      <c r="B128">
        <v>128</v>
      </c>
      <c r="C128" t="s">
        <v>0</v>
      </c>
      <c r="D128" t="s">
        <v>1</v>
      </c>
      <c r="E128" t="s">
        <v>2</v>
      </c>
      <c r="F128">
        <v>-79.989997863799999</v>
      </c>
      <c r="G128">
        <v>40.450000762899997</v>
      </c>
      <c r="H128" s="8" t="s">
        <v>0</v>
      </c>
      <c r="I128" t="s">
        <v>3</v>
      </c>
      <c r="J128" s="15">
        <v>1</v>
      </c>
      <c r="K128" s="3">
        <v>1</v>
      </c>
      <c r="L128" t="s">
        <v>376</v>
      </c>
      <c r="M128" s="4">
        <v>1</v>
      </c>
      <c r="N128" t="s">
        <v>376</v>
      </c>
      <c r="O128">
        <f t="shared" si="6"/>
        <v>0</v>
      </c>
      <c r="Q128">
        <f t="shared" si="7"/>
        <v>0</v>
      </c>
      <c r="R128">
        <f t="shared" si="8"/>
        <v>0</v>
      </c>
      <c r="S128">
        <f t="shared" si="9"/>
        <v>1</v>
      </c>
      <c r="T128">
        <f t="shared" si="5"/>
        <v>1</v>
      </c>
      <c r="U128" t="s">
        <v>377</v>
      </c>
      <c r="V128" t="s">
        <v>18</v>
      </c>
      <c r="W128" t="s">
        <v>1</v>
      </c>
      <c r="X128" t="s">
        <v>19</v>
      </c>
      <c r="Y128">
        <v>-79.997519999999994</v>
      </c>
      <c r="Z128">
        <v>40.441749999999999</v>
      </c>
      <c r="AA128">
        <v>1</v>
      </c>
    </row>
    <row r="129" spans="1:27" x14ac:dyDescent="0.2">
      <c r="A129">
        <v>1756412</v>
      </c>
      <c r="B129">
        <v>128</v>
      </c>
      <c r="C129" t="s">
        <v>0</v>
      </c>
      <c r="D129" t="s">
        <v>1</v>
      </c>
      <c r="E129" t="s">
        <v>2</v>
      </c>
      <c r="F129">
        <v>-79.989997863799999</v>
      </c>
      <c r="G129">
        <v>40.450000762899997</v>
      </c>
      <c r="H129" s="8" t="s">
        <v>0</v>
      </c>
      <c r="I129" t="s">
        <v>3</v>
      </c>
      <c r="J129" s="15">
        <v>1</v>
      </c>
      <c r="K129" s="3">
        <v>1</v>
      </c>
      <c r="L129" t="s">
        <v>378</v>
      </c>
      <c r="M129" s="4">
        <v>1</v>
      </c>
      <c r="N129" t="s">
        <v>378</v>
      </c>
      <c r="O129">
        <f t="shared" si="6"/>
        <v>0</v>
      </c>
      <c r="Q129">
        <f t="shared" si="7"/>
        <v>0</v>
      </c>
      <c r="R129">
        <f t="shared" si="8"/>
        <v>0</v>
      </c>
      <c r="S129">
        <f t="shared" si="9"/>
        <v>1</v>
      </c>
      <c r="T129">
        <f t="shared" si="5"/>
        <v>1</v>
      </c>
      <c r="U129" t="s">
        <v>379</v>
      </c>
      <c r="V129" t="s">
        <v>196</v>
      </c>
      <c r="W129" t="s">
        <v>1</v>
      </c>
      <c r="X129" t="s">
        <v>197</v>
      </c>
      <c r="Y129">
        <v>-80.014663999999996</v>
      </c>
      <c r="Z129">
        <v>40.484368000000003</v>
      </c>
      <c r="AA129">
        <v>1</v>
      </c>
    </row>
    <row r="130" spans="1:27" x14ac:dyDescent="0.2">
      <c r="A130">
        <v>3170512</v>
      </c>
      <c r="B130">
        <v>31</v>
      </c>
      <c r="C130" t="s">
        <v>380</v>
      </c>
      <c r="D130" t="s">
        <v>1</v>
      </c>
      <c r="E130" t="s">
        <v>381</v>
      </c>
      <c r="F130">
        <v>-80.040000915500002</v>
      </c>
      <c r="G130">
        <v>40.549999237100003</v>
      </c>
      <c r="H130" s="8" t="s">
        <v>380</v>
      </c>
      <c r="I130" t="s">
        <v>382</v>
      </c>
      <c r="J130" s="15">
        <v>1</v>
      </c>
      <c r="K130" s="3">
        <v>1</v>
      </c>
      <c r="L130" t="s">
        <v>383</v>
      </c>
      <c r="M130" s="4">
        <v>1</v>
      </c>
      <c r="N130" t="s">
        <v>383</v>
      </c>
      <c r="O130">
        <f t="shared" si="6"/>
        <v>0</v>
      </c>
      <c r="Q130">
        <f t="shared" si="7"/>
        <v>0</v>
      </c>
      <c r="R130">
        <f t="shared" si="8"/>
        <v>0</v>
      </c>
      <c r="S130">
        <f t="shared" si="9"/>
        <v>1</v>
      </c>
      <c r="T130">
        <f t="shared" ref="T130:T193" si="10">IF(L130=N130,1,888)</f>
        <v>1</v>
      </c>
      <c r="U130" t="s">
        <v>384</v>
      </c>
      <c r="V130" t="s">
        <v>385</v>
      </c>
      <c r="W130" t="s">
        <v>386</v>
      </c>
      <c r="X130" t="s">
        <v>387</v>
      </c>
      <c r="Y130">
        <v>-80.186040000000006</v>
      </c>
      <c r="Z130">
        <v>40.491042999999998</v>
      </c>
      <c r="AA130">
        <v>1</v>
      </c>
    </row>
    <row r="131" spans="1:27" x14ac:dyDescent="0.2">
      <c r="A131">
        <v>3170512</v>
      </c>
      <c r="B131">
        <v>31</v>
      </c>
      <c r="C131" t="s">
        <v>380</v>
      </c>
      <c r="D131" t="s">
        <v>1</v>
      </c>
      <c r="E131" t="s">
        <v>381</v>
      </c>
      <c r="F131">
        <v>-80.040000915500002</v>
      </c>
      <c r="G131">
        <v>40.549999237100003</v>
      </c>
      <c r="H131" s="8" t="s">
        <v>380</v>
      </c>
      <c r="I131" t="s">
        <v>382</v>
      </c>
      <c r="J131" s="15">
        <v>1</v>
      </c>
      <c r="K131" s="3">
        <v>1</v>
      </c>
      <c r="L131" t="s">
        <v>388</v>
      </c>
      <c r="M131" s="4">
        <v>1</v>
      </c>
      <c r="N131" t="s">
        <v>388</v>
      </c>
      <c r="O131">
        <f t="shared" ref="O131:O194" si="11">IF((K131+M131=3),1,0)</f>
        <v>0</v>
      </c>
      <c r="Q131">
        <f t="shared" ref="Q131:Q194" si="12">IF(K131=P131,1,0)</f>
        <v>0</v>
      </c>
      <c r="R131">
        <f t="shared" ref="R131:R194" si="13">IF((K131+M131=4),1,0)</f>
        <v>0</v>
      </c>
      <c r="S131">
        <f t="shared" ref="S131:S194" si="14">IF(K131=M131,1,0)</f>
        <v>1</v>
      </c>
      <c r="T131">
        <f t="shared" si="10"/>
        <v>1</v>
      </c>
      <c r="U131" t="s">
        <v>389</v>
      </c>
      <c r="V131" t="s">
        <v>390</v>
      </c>
      <c r="AA131">
        <v>1</v>
      </c>
    </row>
    <row r="132" spans="1:27" x14ac:dyDescent="0.2">
      <c r="A132">
        <v>3170512</v>
      </c>
      <c r="B132">
        <v>31</v>
      </c>
      <c r="C132" t="s">
        <v>380</v>
      </c>
      <c r="D132" t="s">
        <v>1</v>
      </c>
      <c r="E132" t="s">
        <v>381</v>
      </c>
      <c r="F132">
        <v>-80.040000915500002</v>
      </c>
      <c r="G132">
        <v>40.549999237100003</v>
      </c>
      <c r="H132" s="8" t="s">
        <v>380</v>
      </c>
      <c r="I132" t="s">
        <v>382</v>
      </c>
      <c r="J132" s="15">
        <v>1</v>
      </c>
      <c r="K132" s="3">
        <v>1</v>
      </c>
      <c r="L132" t="s">
        <v>391</v>
      </c>
      <c r="M132" s="4">
        <v>1</v>
      </c>
      <c r="N132" t="s">
        <v>391</v>
      </c>
      <c r="O132">
        <f t="shared" si="11"/>
        <v>0</v>
      </c>
      <c r="Q132">
        <f t="shared" si="12"/>
        <v>0</v>
      </c>
      <c r="R132">
        <f t="shared" si="13"/>
        <v>0</v>
      </c>
      <c r="S132">
        <f t="shared" si="14"/>
        <v>1</v>
      </c>
      <c r="T132">
        <f t="shared" si="10"/>
        <v>1</v>
      </c>
      <c r="U132" t="s">
        <v>392</v>
      </c>
      <c r="V132" t="s">
        <v>390</v>
      </c>
      <c r="AA132">
        <v>1</v>
      </c>
    </row>
    <row r="133" spans="1:27" x14ac:dyDescent="0.2">
      <c r="A133">
        <v>3170512</v>
      </c>
      <c r="B133">
        <v>31</v>
      </c>
      <c r="C133" t="s">
        <v>380</v>
      </c>
      <c r="D133" t="s">
        <v>1</v>
      </c>
      <c r="E133" t="s">
        <v>381</v>
      </c>
      <c r="F133">
        <v>-80.040000915500002</v>
      </c>
      <c r="G133">
        <v>40.549999237100003</v>
      </c>
      <c r="H133" s="8" t="s">
        <v>380</v>
      </c>
      <c r="I133" t="s">
        <v>382</v>
      </c>
      <c r="J133" s="15">
        <v>1</v>
      </c>
      <c r="K133" s="3">
        <v>1</v>
      </c>
      <c r="L133" t="s">
        <v>393</v>
      </c>
      <c r="M133" s="4">
        <v>1</v>
      </c>
      <c r="N133" t="s">
        <v>393</v>
      </c>
      <c r="O133">
        <f t="shared" si="11"/>
        <v>0</v>
      </c>
      <c r="Q133">
        <f t="shared" si="12"/>
        <v>0</v>
      </c>
      <c r="R133">
        <f t="shared" si="13"/>
        <v>0</v>
      </c>
      <c r="S133">
        <f t="shared" si="14"/>
        <v>1</v>
      </c>
      <c r="T133">
        <f t="shared" si="10"/>
        <v>1</v>
      </c>
      <c r="U133" t="s">
        <v>394</v>
      </c>
      <c r="V133" t="s">
        <v>395</v>
      </c>
      <c r="W133" t="s">
        <v>1</v>
      </c>
      <c r="X133" t="s">
        <v>396</v>
      </c>
      <c r="Y133">
        <v>-79.942160000000001</v>
      </c>
      <c r="Z133">
        <v>40.431978999999998</v>
      </c>
      <c r="AA133">
        <v>1</v>
      </c>
    </row>
    <row r="134" spans="1:27" x14ac:dyDescent="0.2">
      <c r="A134">
        <v>3170512</v>
      </c>
      <c r="B134">
        <v>31</v>
      </c>
      <c r="C134" t="s">
        <v>380</v>
      </c>
      <c r="D134" t="s">
        <v>1</v>
      </c>
      <c r="E134" t="s">
        <v>381</v>
      </c>
      <c r="F134">
        <v>-80.040000915500002</v>
      </c>
      <c r="G134">
        <v>40.549999237100003</v>
      </c>
      <c r="H134" s="8" t="s">
        <v>380</v>
      </c>
      <c r="I134" t="s">
        <v>382</v>
      </c>
      <c r="J134" s="15">
        <v>1</v>
      </c>
      <c r="K134" s="3">
        <v>1</v>
      </c>
      <c r="L134" t="s">
        <v>397</v>
      </c>
      <c r="M134" s="4">
        <v>1</v>
      </c>
      <c r="N134" t="s">
        <v>397</v>
      </c>
      <c r="O134">
        <f t="shared" si="11"/>
        <v>0</v>
      </c>
      <c r="Q134">
        <f t="shared" si="12"/>
        <v>0</v>
      </c>
      <c r="R134">
        <f t="shared" si="13"/>
        <v>0</v>
      </c>
      <c r="S134">
        <f t="shared" si="14"/>
        <v>1</v>
      </c>
      <c r="T134">
        <f t="shared" si="10"/>
        <v>1</v>
      </c>
      <c r="U134" t="s">
        <v>384</v>
      </c>
      <c r="V134" t="s">
        <v>385</v>
      </c>
      <c r="W134" t="s">
        <v>386</v>
      </c>
      <c r="X134" t="s">
        <v>387</v>
      </c>
      <c r="Y134">
        <v>-80.186040000000006</v>
      </c>
      <c r="Z134">
        <v>40.491042999999998</v>
      </c>
      <c r="AA134">
        <v>1</v>
      </c>
    </row>
    <row r="135" spans="1:27" x14ac:dyDescent="0.2">
      <c r="A135">
        <v>3170512</v>
      </c>
      <c r="B135">
        <v>31</v>
      </c>
      <c r="C135" t="s">
        <v>380</v>
      </c>
      <c r="D135" t="s">
        <v>1</v>
      </c>
      <c r="E135" t="s">
        <v>381</v>
      </c>
      <c r="F135">
        <v>-80.040000915500002</v>
      </c>
      <c r="G135">
        <v>40.549999237100003</v>
      </c>
      <c r="H135" s="8" t="s">
        <v>380</v>
      </c>
      <c r="I135" t="s">
        <v>382</v>
      </c>
      <c r="J135" s="15">
        <v>1</v>
      </c>
      <c r="K135" s="3">
        <v>1</v>
      </c>
      <c r="L135" t="s">
        <v>398</v>
      </c>
      <c r="M135" s="4">
        <v>1</v>
      </c>
      <c r="N135" t="s">
        <v>398</v>
      </c>
      <c r="O135">
        <f t="shared" si="11"/>
        <v>0</v>
      </c>
      <c r="Q135">
        <f t="shared" si="12"/>
        <v>0</v>
      </c>
      <c r="R135">
        <f t="shared" si="13"/>
        <v>0</v>
      </c>
      <c r="S135">
        <f t="shared" si="14"/>
        <v>1</v>
      </c>
      <c r="T135">
        <f t="shared" si="10"/>
        <v>1</v>
      </c>
      <c r="U135" t="s">
        <v>399</v>
      </c>
      <c r="V135" t="s">
        <v>395</v>
      </c>
      <c r="W135" t="s">
        <v>1</v>
      </c>
      <c r="X135" t="s">
        <v>396</v>
      </c>
      <c r="Y135">
        <v>-79.942160000000001</v>
      </c>
      <c r="Z135">
        <v>40.431978999999998</v>
      </c>
      <c r="AA135">
        <v>1</v>
      </c>
    </row>
    <row r="136" spans="1:27" x14ac:dyDescent="0.2">
      <c r="A136">
        <v>3170512</v>
      </c>
      <c r="B136">
        <v>31</v>
      </c>
      <c r="C136" t="s">
        <v>380</v>
      </c>
      <c r="D136" t="s">
        <v>1</v>
      </c>
      <c r="E136" t="s">
        <v>381</v>
      </c>
      <c r="F136">
        <v>-80.040000915500002</v>
      </c>
      <c r="G136">
        <v>40.549999237100003</v>
      </c>
      <c r="H136" s="8" t="s">
        <v>380</v>
      </c>
      <c r="I136" t="s">
        <v>382</v>
      </c>
      <c r="J136" s="15">
        <v>1</v>
      </c>
      <c r="K136" s="3">
        <v>1</v>
      </c>
      <c r="L136" t="s">
        <v>383</v>
      </c>
      <c r="M136" s="4">
        <v>1</v>
      </c>
      <c r="N136" t="s">
        <v>383</v>
      </c>
      <c r="O136">
        <f t="shared" si="11"/>
        <v>0</v>
      </c>
      <c r="Q136">
        <f t="shared" si="12"/>
        <v>0</v>
      </c>
      <c r="R136">
        <f t="shared" si="13"/>
        <v>0</v>
      </c>
      <c r="S136">
        <f t="shared" si="14"/>
        <v>1</v>
      </c>
      <c r="T136">
        <f t="shared" si="10"/>
        <v>1</v>
      </c>
      <c r="U136" t="s">
        <v>384</v>
      </c>
      <c r="V136" t="s">
        <v>385</v>
      </c>
      <c r="W136" t="s">
        <v>386</v>
      </c>
      <c r="X136" t="s">
        <v>387</v>
      </c>
      <c r="Y136">
        <v>-80.186040000000006</v>
      </c>
      <c r="Z136">
        <v>40.491042999999998</v>
      </c>
      <c r="AA136">
        <v>1</v>
      </c>
    </row>
    <row r="137" spans="1:27" x14ac:dyDescent="0.2">
      <c r="A137">
        <v>3170512</v>
      </c>
      <c r="B137">
        <v>31</v>
      </c>
      <c r="C137" t="s">
        <v>380</v>
      </c>
      <c r="D137" t="s">
        <v>1</v>
      </c>
      <c r="E137" t="s">
        <v>381</v>
      </c>
      <c r="F137">
        <v>-80.040000915500002</v>
      </c>
      <c r="G137">
        <v>40.549999237100003</v>
      </c>
      <c r="H137" s="8" t="s">
        <v>380</v>
      </c>
      <c r="I137" t="s">
        <v>382</v>
      </c>
      <c r="J137" s="15">
        <v>1</v>
      </c>
      <c r="K137" s="3">
        <v>1</v>
      </c>
      <c r="L137" t="s">
        <v>393</v>
      </c>
      <c r="M137" s="4">
        <v>1</v>
      </c>
      <c r="N137" t="s">
        <v>393</v>
      </c>
      <c r="O137">
        <f t="shared" si="11"/>
        <v>0</v>
      </c>
      <c r="Q137">
        <f t="shared" si="12"/>
        <v>0</v>
      </c>
      <c r="R137">
        <f t="shared" si="13"/>
        <v>0</v>
      </c>
      <c r="S137">
        <f t="shared" si="14"/>
        <v>1</v>
      </c>
      <c r="T137">
        <f t="shared" si="10"/>
        <v>1</v>
      </c>
      <c r="U137" t="s">
        <v>394</v>
      </c>
      <c r="V137" t="s">
        <v>395</v>
      </c>
      <c r="W137" t="s">
        <v>1</v>
      </c>
      <c r="X137" t="s">
        <v>396</v>
      </c>
      <c r="Y137">
        <v>-79.942160000000001</v>
      </c>
      <c r="Z137">
        <v>40.431978999999998</v>
      </c>
      <c r="AA137">
        <v>1</v>
      </c>
    </row>
    <row r="138" spans="1:27" x14ac:dyDescent="0.2">
      <c r="A138">
        <v>3170512</v>
      </c>
      <c r="B138">
        <v>31</v>
      </c>
      <c r="C138" t="s">
        <v>380</v>
      </c>
      <c r="D138" t="s">
        <v>1</v>
      </c>
      <c r="E138" t="s">
        <v>381</v>
      </c>
      <c r="F138">
        <v>-80.040000915500002</v>
      </c>
      <c r="G138">
        <v>40.549999237100003</v>
      </c>
      <c r="H138" s="8" t="s">
        <v>380</v>
      </c>
      <c r="I138" t="s">
        <v>382</v>
      </c>
      <c r="J138" s="15">
        <v>1</v>
      </c>
      <c r="K138" s="3">
        <v>1</v>
      </c>
      <c r="L138" t="s">
        <v>393</v>
      </c>
      <c r="M138" s="4">
        <v>1</v>
      </c>
      <c r="N138" t="s">
        <v>393</v>
      </c>
      <c r="O138">
        <f t="shared" si="11"/>
        <v>0</v>
      </c>
      <c r="Q138">
        <f t="shared" si="12"/>
        <v>0</v>
      </c>
      <c r="R138">
        <f t="shared" si="13"/>
        <v>0</v>
      </c>
      <c r="S138">
        <f t="shared" si="14"/>
        <v>1</v>
      </c>
      <c r="T138">
        <f t="shared" si="10"/>
        <v>1</v>
      </c>
      <c r="U138" t="s">
        <v>400</v>
      </c>
      <c r="V138" t="s">
        <v>401</v>
      </c>
      <c r="W138" t="s">
        <v>1</v>
      </c>
      <c r="X138" t="s">
        <v>402</v>
      </c>
      <c r="Y138">
        <v>-79.910736</v>
      </c>
      <c r="Z138">
        <v>40.475098000000003</v>
      </c>
      <c r="AA138">
        <v>1</v>
      </c>
    </row>
    <row r="139" spans="1:27" x14ac:dyDescent="0.2">
      <c r="A139">
        <v>3170512</v>
      </c>
      <c r="B139">
        <v>31</v>
      </c>
      <c r="C139" t="s">
        <v>380</v>
      </c>
      <c r="D139" t="s">
        <v>1</v>
      </c>
      <c r="E139" t="s">
        <v>381</v>
      </c>
      <c r="F139">
        <v>-80.040000915500002</v>
      </c>
      <c r="G139">
        <v>40.549999237100003</v>
      </c>
      <c r="H139" s="8" t="s">
        <v>380</v>
      </c>
      <c r="I139" t="s">
        <v>382</v>
      </c>
      <c r="J139" s="15">
        <v>1</v>
      </c>
      <c r="K139" s="3">
        <v>1</v>
      </c>
      <c r="L139" t="s">
        <v>393</v>
      </c>
      <c r="M139" s="4">
        <v>1</v>
      </c>
      <c r="N139" t="s">
        <v>393</v>
      </c>
      <c r="O139">
        <f t="shared" si="11"/>
        <v>0</v>
      </c>
      <c r="Q139">
        <f t="shared" si="12"/>
        <v>0</v>
      </c>
      <c r="R139">
        <f t="shared" si="13"/>
        <v>0</v>
      </c>
      <c r="S139">
        <f t="shared" si="14"/>
        <v>1</v>
      </c>
      <c r="T139">
        <f t="shared" si="10"/>
        <v>1</v>
      </c>
      <c r="U139" t="s">
        <v>400</v>
      </c>
      <c r="V139" t="s">
        <v>395</v>
      </c>
      <c r="W139" t="s">
        <v>1</v>
      </c>
      <c r="X139" t="s">
        <v>396</v>
      </c>
      <c r="Y139">
        <v>-79.942160000000001</v>
      </c>
      <c r="Z139">
        <v>40.431978999999998</v>
      </c>
      <c r="AA139">
        <v>1</v>
      </c>
    </row>
    <row r="140" spans="1:27" x14ac:dyDescent="0.2">
      <c r="A140">
        <v>3170512</v>
      </c>
      <c r="B140">
        <v>31</v>
      </c>
      <c r="C140" t="s">
        <v>380</v>
      </c>
      <c r="D140" t="s">
        <v>1</v>
      </c>
      <c r="E140" t="s">
        <v>381</v>
      </c>
      <c r="F140">
        <v>-80.040000915500002</v>
      </c>
      <c r="G140">
        <v>40.549999237100003</v>
      </c>
      <c r="H140" s="8" t="s">
        <v>380</v>
      </c>
      <c r="I140" t="s">
        <v>382</v>
      </c>
      <c r="J140" s="15">
        <v>1</v>
      </c>
      <c r="K140" s="3">
        <v>1</v>
      </c>
      <c r="L140" t="s">
        <v>391</v>
      </c>
      <c r="M140" s="4">
        <v>1</v>
      </c>
      <c r="N140" t="s">
        <v>391</v>
      </c>
      <c r="O140">
        <f t="shared" si="11"/>
        <v>0</v>
      </c>
      <c r="Q140">
        <f t="shared" si="12"/>
        <v>0</v>
      </c>
      <c r="R140">
        <f t="shared" si="13"/>
        <v>0</v>
      </c>
      <c r="S140">
        <f t="shared" si="14"/>
        <v>1</v>
      </c>
      <c r="T140">
        <f t="shared" si="10"/>
        <v>1</v>
      </c>
      <c r="U140" t="s">
        <v>389</v>
      </c>
      <c r="V140" t="s">
        <v>390</v>
      </c>
      <c r="AA140">
        <v>1</v>
      </c>
    </row>
    <row r="141" spans="1:27" x14ac:dyDescent="0.2">
      <c r="A141">
        <v>3170512</v>
      </c>
      <c r="B141">
        <v>31</v>
      </c>
      <c r="C141" t="s">
        <v>380</v>
      </c>
      <c r="D141" t="s">
        <v>1</v>
      </c>
      <c r="E141" t="s">
        <v>381</v>
      </c>
      <c r="F141">
        <v>-80.040000915500002</v>
      </c>
      <c r="G141">
        <v>40.549999237100003</v>
      </c>
      <c r="H141" s="8" t="s">
        <v>380</v>
      </c>
      <c r="I141" t="s">
        <v>382</v>
      </c>
      <c r="J141" s="15">
        <v>1</v>
      </c>
      <c r="K141" s="3">
        <v>1</v>
      </c>
      <c r="L141" t="s">
        <v>403</v>
      </c>
      <c r="M141" s="4">
        <v>1</v>
      </c>
      <c r="N141" t="s">
        <v>403</v>
      </c>
      <c r="O141">
        <f t="shared" si="11"/>
        <v>0</v>
      </c>
      <c r="Q141">
        <f t="shared" si="12"/>
        <v>0</v>
      </c>
      <c r="R141">
        <f t="shared" si="13"/>
        <v>0</v>
      </c>
      <c r="S141">
        <f t="shared" si="14"/>
        <v>1</v>
      </c>
      <c r="T141">
        <f t="shared" si="10"/>
        <v>1</v>
      </c>
      <c r="U141" t="s">
        <v>404</v>
      </c>
      <c r="V141" t="s">
        <v>395</v>
      </c>
      <c r="W141" t="s">
        <v>1</v>
      </c>
      <c r="X141" t="s">
        <v>396</v>
      </c>
      <c r="Y141">
        <v>-79.942160000000001</v>
      </c>
      <c r="Z141">
        <v>40.431978999999998</v>
      </c>
      <c r="AA141">
        <v>1</v>
      </c>
    </row>
    <row r="142" spans="1:27" x14ac:dyDescent="0.2">
      <c r="A142">
        <v>3170512</v>
      </c>
      <c r="B142">
        <v>31</v>
      </c>
      <c r="C142" t="s">
        <v>380</v>
      </c>
      <c r="D142" t="s">
        <v>1</v>
      </c>
      <c r="E142" t="s">
        <v>381</v>
      </c>
      <c r="F142">
        <v>-80.040000915500002</v>
      </c>
      <c r="G142">
        <v>40.549999237100003</v>
      </c>
      <c r="H142" s="8" t="s">
        <v>380</v>
      </c>
      <c r="I142" t="s">
        <v>382</v>
      </c>
      <c r="J142" s="15">
        <v>1</v>
      </c>
      <c r="K142" s="3">
        <v>1</v>
      </c>
      <c r="L142" t="s">
        <v>405</v>
      </c>
      <c r="M142" s="4">
        <v>1</v>
      </c>
      <c r="N142" t="s">
        <v>405</v>
      </c>
      <c r="O142">
        <f t="shared" si="11"/>
        <v>0</v>
      </c>
      <c r="Q142">
        <f t="shared" si="12"/>
        <v>0</v>
      </c>
      <c r="R142">
        <f t="shared" si="13"/>
        <v>0</v>
      </c>
      <c r="S142">
        <f t="shared" si="14"/>
        <v>1</v>
      </c>
      <c r="T142">
        <f t="shared" si="10"/>
        <v>1</v>
      </c>
      <c r="U142" t="s">
        <v>406</v>
      </c>
      <c r="V142" t="s">
        <v>395</v>
      </c>
      <c r="W142" t="s">
        <v>1</v>
      </c>
      <c r="X142" t="s">
        <v>396</v>
      </c>
      <c r="Y142">
        <v>-79.942160000000001</v>
      </c>
      <c r="Z142">
        <v>40.431978999999998</v>
      </c>
      <c r="AA142">
        <v>1</v>
      </c>
    </row>
    <row r="143" spans="1:27" x14ac:dyDescent="0.2">
      <c r="A143">
        <v>3170512</v>
      </c>
      <c r="B143">
        <v>31</v>
      </c>
      <c r="C143" t="s">
        <v>380</v>
      </c>
      <c r="D143" t="s">
        <v>1</v>
      </c>
      <c r="E143" t="s">
        <v>381</v>
      </c>
      <c r="F143">
        <v>-80.040000915500002</v>
      </c>
      <c r="G143">
        <v>40.549999237100003</v>
      </c>
      <c r="H143" s="8" t="s">
        <v>380</v>
      </c>
      <c r="I143" t="s">
        <v>382</v>
      </c>
      <c r="J143" s="15">
        <v>1</v>
      </c>
      <c r="K143" s="3">
        <v>1</v>
      </c>
      <c r="L143" t="s">
        <v>407</v>
      </c>
      <c r="M143" s="4">
        <v>1</v>
      </c>
      <c r="N143" t="s">
        <v>407</v>
      </c>
      <c r="O143">
        <f t="shared" si="11"/>
        <v>0</v>
      </c>
      <c r="Q143">
        <f t="shared" si="12"/>
        <v>0</v>
      </c>
      <c r="R143">
        <f t="shared" si="13"/>
        <v>0</v>
      </c>
      <c r="S143">
        <f t="shared" si="14"/>
        <v>1</v>
      </c>
      <c r="T143">
        <f t="shared" si="10"/>
        <v>1</v>
      </c>
      <c r="U143" t="s">
        <v>408</v>
      </c>
      <c r="V143" t="s">
        <v>409</v>
      </c>
      <c r="W143" t="s">
        <v>1</v>
      </c>
      <c r="X143" t="s">
        <v>410</v>
      </c>
      <c r="Y143">
        <v>-80.015525999999994</v>
      </c>
      <c r="Z143">
        <v>40.403713000000003</v>
      </c>
      <c r="AA143">
        <v>1</v>
      </c>
    </row>
    <row r="144" spans="1:27" x14ac:dyDescent="0.2">
      <c r="A144">
        <v>3170512</v>
      </c>
      <c r="B144">
        <v>31</v>
      </c>
      <c r="C144" t="s">
        <v>380</v>
      </c>
      <c r="D144" t="s">
        <v>1</v>
      </c>
      <c r="E144" t="s">
        <v>381</v>
      </c>
      <c r="F144">
        <v>-80.040000915500002</v>
      </c>
      <c r="G144">
        <v>40.549999237100003</v>
      </c>
      <c r="H144" s="8" t="s">
        <v>380</v>
      </c>
      <c r="I144" t="s">
        <v>382</v>
      </c>
      <c r="J144" s="15">
        <v>1</v>
      </c>
      <c r="K144" s="3">
        <v>1</v>
      </c>
      <c r="L144" t="s">
        <v>411</v>
      </c>
      <c r="M144" s="4">
        <v>1</v>
      </c>
      <c r="N144" t="s">
        <v>411</v>
      </c>
      <c r="O144">
        <f t="shared" si="11"/>
        <v>0</v>
      </c>
      <c r="Q144">
        <f t="shared" si="12"/>
        <v>0</v>
      </c>
      <c r="R144">
        <f t="shared" si="13"/>
        <v>0</v>
      </c>
      <c r="S144">
        <f t="shared" si="14"/>
        <v>1</v>
      </c>
      <c r="T144">
        <f t="shared" si="10"/>
        <v>1</v>
      </c>
      <c r="U144" t="s">
        <v>412</v>
      </c>
      <c r="V144" t="s">
        <v>395</v>
      </c>
      <c r="W144" t="s">
        <v>1</v>
      </c>
      <c r="X144" t="s">
        <v>396</v>
      </c>
      <c r="Y144">
        <v>-79.942160000000001</v>
      </c>
      <c r="Z144">
        <v>40.431978999999998</v>
      </c>
      <c r="AA144">
        <v>1</v>
      </c>
    </row>
    <row r="145" spans="1:27" x14ac:dyDescent="0.2">
      <c r="A145">
        <v>3170512</v>
      </c>
      <c r="B145">
        <v>31</v>
      </c>
      <c r="C145" t="s">
        <v>380</v>
      </c>
      <c r="D145" t="s">
        <v>1</v>
      </c>
      <c r="E145" t="s">
        <v>381</v>
      </c>
      <c r="F145">
        <v>-80.040000915500002</v>
      </c>
      <c r="G145">
        <v>40.549999237100003</v>
      </c>
      <c r="H145" s="8" t="s">
        <v>380</v>
      </c>
      <c r="I145" t="s">
        <v>382</v>
      </c>
      <c r="J145" s="15">
        <v>1</v>
      </c>
      <c r="K145" s="3">
        <v>1</v>
      </c>
      <c r="L145" t="s">
        <v>413</v>
      </c>
      <c r="M145" s="4">
        <v>1</v>
      </c>
      <c r="N145" t="s">
        <v>413</v>
      </c>
      <c r="O145">
        <f t="shared" si="11"/>
        <v>0</v>
      </c>
      <c r="Q145">
        <f t="shared" si="12"/>
        <v>0</v>
      </c>
      <c r="R145">
        <f t="shared" si="13"/>
        <v>0</v>
      </c>
      <c r="S145">
        <f t="shared" si="14"/>
        <v>1</v>
      </c>
      <c r="T145">
        <f t="shared" si="10"/>
        <v>1</v>
      </c>
      <c r="U145" t="s">
        <v>414</v>
      </c>
      <c r="V145" t="s">
        <v>390</v>
      </c>
      <c r="AA145">
        <v>1</v>
      </c>
    </row>
    <row r="146" spans="1:27" x14ac:dyDescent="0.2">
      <c r="A146">
        <v>3170512</v>
      </c>
      <c r="B146">
        <v>31</v>
      </c>
      <c r="C146" t="s">
        <v>380</v>
      </c>
      <c r="D146" t="s">
        <v>1</v>
      </c>
      <c r="E146" t="s">
        <v>381</v>
      </c>
      <c r="F146">
        <v>-80.040000915500002</v>
      </c>
      <c r="G146">
        <v>40.549999237100003</v>
      </c>
      <c r="H146" s="8" t="s">
        <v>380</v>
      </c>
      <c r="I146" t="s">
        <v>382</v>
      </c>
      <c r="J146" s="15">
        <v>1</v>
      </c>
      <c r="K146" s="3">
        <v>1</v>
      </c>
      <c r="L146" t="s">
        <v>415</v>
      </c>
      <c r="M146" s="4">
        <v>1</v>
      </c>
      <c r="N146" t="s">
        <v>415</v>
      </c>
      <c r="O146">
        <f t="shared" si="11"/>
        <v>0</v>
      </c>
      <c r="Q146">
        <f t="shared" si="12"/>
        <v>0</v>
      </c>
      <c r="R146">
        <f t="shared" si="13"/>
        <v>0</v>
      </c>
      <c r="S146">
        <f t="shared" si="14"/>
        <v>1</v>
      </c>
      <c r="T146">
        <f t="shared" si="10"/>
        <v>1</v>
      </c>
      <c r="U146" t="s">
        <v>416</v>
      </c>
      <c r="V146" t="s">
        <v>390</v>
      </c>
      <c r="AA146">
        <v>1</v>
      </c>
    </row>
    <row r="147" spans="1:27" x14ac:dyDescent="0.2">
      <c r="A147">
        <v>3170512</v>
      </c>
      <c r="B147">
        <v>31</v>
      </c>
      <c r="C147" t="s">
        <v>380</v>
      </c>
      <c r="D147" t="s">
        <v>1</v>
      </c>
      <c r="E147" t="s">
        <v>381</v>
      </c>
      <c r="F147">
        <v>-80.040000915500002</v>
      </c>
      <c r="G147">
        <v>40.549999237100003</v>
      </c>
      <c r="H147" s="8" t="s">
        <v>380</v>
      </c>
      <c r="I147" t="s">
        <v>382</v>
      </c>
      <c r="J147" s="15">
        <v>1</v>
      </c>
      <c r="K147" s="3">
        <v>1</v>
      </c>
      <c r="L147" t="s">
        <v>417</v>
      </c>
      <c r="M147" s="4">
        <v>1</v>
      </c>
      <c r="N147" t="s">
        <v>417</v>
      </c>
      <c r="O147">
        <f t="shared" si="11"/>
        <v>0</v>
      </c>
      <c r="Q147">
        <f t="shared" si="12"/>
        <v>0</v>
      </c>
      <c r="R147">
        <f t="shared" si="13"/>
        <v>0</v>
      </c>
      <c r="S147">
        <f t="shared" si="14"/>
        <v>1</v>
      </c>
      <c r="T147">
        <f t="shared" si="10"/>
        <v>1</v>
      </c>
      <c r="U147" t="s">
        <v>418</v>
      </c>
      <c r="V147" t="s">
        <v>390</v>
      </c>
      <c r="AA147">
        <v>1</v>
      </c>
    </row>
    <row r="148" spans="1:27" x14ac:dyDescent="0.2">
      <c r="A148">
        <v>3170512</v>
      </c>
      <c r="B148">
        <v>31</v>
      </c>
      <c r="C148" t="s">
        <v>380</v>
      </c>
      <c r="D148" t="s">
        <v>1</v>
      </c>
      <c r="E148" t="s">
        <v>381</v>
      </c>
      <c r="F148">
        <v>-80.040000915500002</v>
      </c>
      <c r="G148">
        <v>40.549999237100003</v>
      </c>
      <c r="H148" s="8" t="s">
        <v>380</v>
      </c>
      <c r="I148" t="s">
        <v>382</v>
      </c>
      <c r="J148" s="15">
        <v>1</v>
      </c>
      <c r="K148" s="3">
        <v>1</v>
      </c>
      <c r="L148" t="s">
        <v>419</v>
      </c>
      <c r="M148" s="4">
        <v>1</v>
      </c>
      <c r="N148" t="s">
        <v>419</v>
      </c>
      <c r="O148">
        <f t="shared" si="11"/>
        <v>0</v>
      </c>
      <c r="Q148">
        <f t="shared" si="12"/>
        <v>0</v>
      </c>
      <c r="R148">
        <f t="shared" si="13"/>
        <v>0</v>
      </c>
      <c r="S148">
        <f t="shared" si="14"/>
        <v>1</v>
      </c>
      <c r="T148">
        <f t="shared" si="10"/>
        <v>1</v>
      </c>
      <c r="U148" t="s">
        <v>414</v>
      </c>
      <c r="V148" t="s">
        <v>390</v>
      </c>
      <c r="AA148">
        <v>1</v>
      </c>
    </row>
    <row r="149" spans="1:27" x14ac:dyDescent="0.2">
      <c r="A149">
        <v>3170512</v>
      </c>
      <c r="B149">
        <v>31</v>
      </c>
      <c r="C149" t="s">
        <v>380</v>
      </c>
      <c r="D149" t="s">
        <v>1</v>
      </c>
      <c r="E149" t="s">
        <v>381</v>
      </c>
      <c r="F149">
        <v>-80.040000915500002</v>
      </c>
      <c r="G149">
        <v>40.549999237100003</v>
      </c>
      <c r="H149" s="8" t="s">
        <v>380</v>
      </c>
      <c r="I149" t="s">
        <v>382</v>
      </c>
      <c r="J149" s="15">
        <v>1</v>
      </c>
      <c r="K149" s="3">
        <v>1</v>
      </c>
      <c r="L149" t="s">
        <v>393</v>
      </c>
      <c r="M149" s="4">
        <v>1</v>
      </c>
      <c r="N149" t="s">
        <v>393</v>
      </c>
      <c r="O149">
        <f t="shared" si="11"/>
        <v>0</v>
      </c>
      <c r="Q149">
        <f t="shared" si="12"/>
        <v>0</v>
      </c>
      <c r="R149">
        <f t="shared" si="13"/>
        <v>0</v>
      </c>
      <c r="S149">
        <f t="shared" si="14"/>
        <v>1</v>
      </c>
      <c r="T149">
        <f t="shared" si="10"/>
        <v>1</v>
      </c>
      <c r="U149" t="s">
        <v>400</v>
      </c>
      <c r="V149" t="s">
        <v>395</v>
      </c>
      <c r="W149" t="s">
        <v>1</v>
      </c>
      <c r="X149" t="s">
        <v>396</v>
      </c>
      <c r="Y149">
        <v>-79.942160000000001</v>
      </c>
      <c r="Z149">
        <v>40.431978999999998</v>
      </c>
      <c r="AA149">
        <v>1</v>
      </c>
    </row>
    <row r="150" spans="1:27" x14ac:dyDescent="0.2">
      <c r="A150">
        <v>3170512</v>
      </c>
      <c r="B150">
        <v>31</v>
      </c>
      <c r="C150" t="s">
        <v>380</v>
      </c>
      <c r="D150" t="s">
        <v>1</v>
      </c>
      <c r="E150" t="s">
        <v>381</v>
      </c>
      <c r="F150">
        <v>-80.040000915500002</v>
      </c>
      <c r="G150">
        <v>40.549999237100003</v>
      </c>
      <c r="H150" s="8" t="s">
        <v>380</v>
      </c>
      <c r="I150" t="s">
        <v>382</v>
      </c>
      <c r="J150" s="15">
        <v>1</v>
      </c>
      <c r="K150" s="3">
        <v>1</v>
      </c>
      <c r="L150" t="s">
        <v>420</v>
      </c>
      <c r="M150" s="4">
        <v>1</v>
      </c>
      <c r="N150" t="s">
        <v>420</v>
      </c>
      <c r="O150">
        <f t="shared" si="11"/>
        <v>0</v>
      </c>
      <c r="Q150">
        <f t="shared" si="12"/>
        <v>0</v>
      </c>
      <c r="R150">
        <f t="shared" si="13"/>
        <v>0</v>
      </c>
      <c r="S150">
        <f t="shared" si="14"/>
        <v>1</v>
      </c>
      <c r="T150">
        <f t="shared" si="10"/>
        <v>1</v>
      </c>
      <c r="U150" t="s">
        <v>421</v>
      </c>
      <c r="V150" t="s">
        <v>385</v>
      </c>
      <c r="W150" t="s">
        <v>386</v>
      </c>
      <c r="X150" t="s">
        <v>387</v>
      </c>
      <c r="Y150">
        <v>-80.186040000000006</v>
      </c>
      <c r="Z150">
        <v>40.491042999999998</v>
      </c>
      <c r="AA150">
        <v>1</v>
      </c>
    </row>
    <row r="151" spans="1:27" x14ac:dyDescent="0.2">
      <c r="A151">
        <v>3170512</v>
      </c>
      <c r="B151">
        <v>31</v>
      </c>
      <c r="C151" t="s">
        <v>380</v>
      </c>
      <c r="D151" t="s">
        <v>1</v>
      </c>
      <c r="E151" t="s">
        <v>381</v>
      </c>
      <c r="F151">
        <v>-80.040000915500002</v>
      </c>
      <c r="G151">
        <v>40.549999237100003</v>
      </c>
      <c r="H151" s="8" t="s">
        <v>380</v>
      </c>
      <c r="I151" t="s">
        <v>382</v>
      </c>
      <c r="J151" s="15">
        <v>1</v>
      </c>
      <c r="K151" s="3">
        <v>1</v>
      </c>
      <c r="L151" t="s">
        <v>397</v>
      </c>
      <c r="M151" s="4">
        <v>1</v>
      </c>
      <c r="N151" t="s">
        <v>397</v>
      </c>
      <c r="O151">
        <f t="shared" si="11"/>
        <v>0</v>
      </c>
      <c r="Q151">
        <f t="shared" si="12"/>
        <v>0</v>
      </c>
      <c r="R151">
        <f t="shared" si="13"/>
        <v>0</v>
      </c>
      <c r="S151">
        <f t="shared" si="14"/>
        <v>1</v>
      </c>
      <c r="T151">
        <f t="shared" si="10"/>
        <v>1</v>
      </c>
      <c r="U151" t="s">
        <v>384</v>
      </c>
      <c r="V151" t="s">
        <v>385</v>
      </c>
      <c r="W151" t="s">
        <v>386</v>
      </c>
      <c r="X151" t="s">
        <v>387</v>
      </c>
      <c r="Y151">
        <v>-80.186040000000006</v>
      </c>
      <c r="Z151">
        <v>40.491042999999998</v>
      </c>
      <c r="AA151">
        <v>1</v>
      </c>
    </row>
    <row r="152" spans="1:27" x14ac:dyDescent="0.2">
      <c r="A152">
        <v>3170512</v>
      </c>
      <c r="B152">
        <v>31</v>
      </c>
      <c r="C152" t="s">
        <v>380</v>
      </c>
      <c r="D152" t="s">
        <v>1</v>
      </c>
      <c r="E152" t="s">
        <v>381</v>
      </c>
      <c r="F152">
        <v>-80.040000915500002</v>
      </c>
      <c r="G152">
        <v>40.549999237100003</v>
      </c>
      <c r="H152" s="8" t="s">
        <v>380</v>
      </c>
      <c r="I152" t="s">
        <v>382</v>
      </c>
      <c r="J152" s="15">
        <v>1</v>
      </c>
      <c r="K152" s="3">
        <v>1</v>
      </c>
      <c r="L152" t="s">
        <v>391</v>
      </c>
      <c r="M152" s="4">
        <v>1</v>
      </c>
      <c r="N152" t="s">
        <v>391</v>
      </c>
      <c r="O152">
        <f t="shared" si="11"/>
        <v>0</v>
      </c>
      <c r="Q152">
        <f t="shared" si="12"/>
        <v>0</v>
      </c>
      <c r="R152">
        <f t="shared" si="13"/>
        <v>0</v>
      </c>
      <c r="S152">
        <f t="shared" si="14"/>
        <v>1</v>
      </c>
      <c r="T152">
        <f t="shared" si="10"/>
        <v>1</v>
      </c>
      <c r="U152" t="s">
        <v>389</v>
      </c>
      <c r="V152" t="s">
        <v>390</v>
      </c>
      <c r="AA152">
        <v>1</v>
      </c>
    </row>
    <row r="153" spans="1:27" x14ac:dyDescent="0.2">
      <c r="A153">
        <v>3170512</v>
      </c>
      <c r="B153">
        <v>31</v>
      </c>
      <c r="C153" t="s">
        <v>380</v>
      </c>
      <c r="D153" t="s">
        <v>1</v>
      </c>
      <c r="E153" t="s">
        <v>381</v>
      </c>
      <c r="F153">
        <v>-80.040000915500002</v>
      </c>
      <c r="G153">
        <v>40.549999237100003</v>
      </c>
      <c r="H153" s="8" t="s">
        <v>380</v>
      </c>
      <c r="I153" t="s">
        <v>382</v>
      </c>
      <c r="J153" s="15">
        <v>1</v>
      </c>
      <c r="K153" s="3">
        <v>1</v>
      </c>
      <c r="L153" t="s">
        <v>405</v>
      </c>
      <c r="M153" s="4">
        <v>1</v>
      </c>
      <c r="N153" t="s">
        <v>405</v>
      </c>
      <c r="O153">
        <f t="shared" si="11"/>
        <v>0</v>
      </c>
      <c r="Q153">
        <f t="shared" si="12"/>
        <v>0</v>
      </c>
      <c r="R153">
        <f t="shared" si="13"/>
        <v>0</v>
      </c>
      <c r="S153">
        <f t="shared" si="14"/>
        <v>1</v>
      </c>
      <c r="T153">
        <f t="shared" si="10"/>
        <v>1</v>
      </c>
      <c r="U153" t="s">
        <v>406</v>
      </c>
      <c r="V153" t="s">
        <v>395</v>
      </c>
      <c r="W153" t="s">
        <v>1</v>
      </c>
      <c r="X153" t="s">
        <v>396</v>
      </c>
      <c r="Y153">
        <v>-79.942160000000001</v>
      </c>
      <c r="Z153">
        <v>40.431978999999998</v>
      </c>
      <c r="AA153">
        <v>1</v>
      </c>
    </row>
    <row r="154" spans="1:27" x14ac:dyDescent="0.2">
      <c r="A154">
        <v>3170512</v>
      </c>
      <c r="B154">
        <v>31</v>
      </c>
      <c r="C154" t="s">
        <v>380</v>
      </c>
      <c r="D154" t="s">
        <v>1</v>
      </c>
      <c r="E154" t="s">
        <v>381</v>
      </c>
      <c r="F154">
        <v>-80.040000915500002</v>
      </c>
      <c r="G154">
        <v>40.549999237100003</v>
      </c>
      <c r="H154" s="8" t="s">
        <v>380</v>
      </c>
      <c r="I154" t="s">
        <v>382</v>
      </c>
      <c r="J154" s="15">
        <v>1</v>
      </c>
      <c r="K154" s="3">
        <v>1</v>
      </c>
      <c r="L154" t="s">
        <v>422</v>
      </c>
      <c r="M154" s="4">
        <v>1</v>
      </c>
      <c r="N154" t="s">
        <v>422</v>
      </c>
      <c r="O154">
        <f t="shared" si="11"/>
        <v>0</v>
      </c>
      <c r="Q154">
        <f t="shared" si="12"/>
        <v>0</v>
      </c>
      <c r="R154">
        <f t="shared" si="13"/>
        <v>0</v>
      </c>
      <c r="S154">
        <f t="shared" si="14"/>
        <v>1</v>
      </c>
      <c r="T154">
        <f t="shared" si="10"/>
        <v>1</v>
      </c>
      <c r="U154" t="s">
        <v>423</v>
      </c>
      <c r="V154" t="s">
        <v>385</v>
      </c>
      <c r="W154" t="s">
        <v>386</v>
      </c>
      <c r="X154" t="s">
        <v>387</v>
      </c>
      <c r="Y154">
        <v>-80.186040000000006</v>
      </c>
      <c r="Z154">
        <v>40.491042999999998</v>
      </c>
      <c r="AA154">
        <v>1</v>
      </c>
    </row>
    <row r="155" spans="1:27" x14ac:dyDescent="0.2">
      <c r="A155">
        <v>3170512</v>
      </c>
      <c r="B155">
        <v>31</v>
      </c>
      <c r="C155" t="s">
        <v>380</v>
      </c>
      <c r="D155" t="s">
        <v>1</v>
      </c>
      <c r="E155" t="s">
        <v>381</v>
      </c>
      <c r="F155">
        <v>-80.040000915500002</v>
      </c>
      <c r="G155">
        <v>40.549999237100003</v>
      </c>
      <c r="H155" s="8" t="s">
        <v>380</v>
      </c>
      <c r="I155" t="s">
        <v>382</v>
      </c>
      <c r="J155" s="15">
        <v>1</v>
      </c>
      <c r="K155" s="3">
        <v>1</v>
      </c>
      <c r="L155" t="s">
        <v>411</v>
      </c>
      <c r="M155" s="4">
        <v>1</v>
      </c>
      <c r="N155" t="s">
        <v>411</v>
      </c>
      <c r="O155">
        <f t="shared" si="11"/>
        <v>0</v>
      </c>
      <c r="Q155">
        <f t="shared" si="12"/>
        <v>0</v>
      </c>
      <c r="R155">
        <f t="shared" si="13"/>
        <v>0</v>
      </c>
      <c r="S155">
        <f t="shared" si="14"/>
        <v>1</v>
      </c>
      <c r="T155">
        <f t="shared" si="10"/>
        <v>1</v>
      </c>
      <c r="U155" t="s">
        <v>406</v>
      </c>
      <c r="V155" t="s">
        <v>395</v>
      </c>
      <c r="W155" t="s">
        <v>1</v>
      </c>
      <c r="X155" t="s">
        <v>396</v>
      </c>
      <c r="Y155">
        <v>-79.942160000000001</v>
      </c>
      <c r="Z155">
        <v>40.431978999999998</v>
      </c>
      <c r="AA155">
        <v>1</v>
      </c>
    </row>
    <row r="156" spans="1:27" x14ac:dyDescent="0.2">
      <c r="A156">
        <v>3170512</v>
      </c>
      <c r="B156">
        <v>31</v>
      </c>
      <c r="C156" t="s">
        <v>380</v>
      </c>
      <c r="D156" t="s">
        <v>1</v>
      </c>
      <c r="E156" t="s">
        <v>381</v>
      </c>
      <c r="F156">
        <v>-80.040000915500002</v>
      </c>
      <c r="G156">
        <v>40.549999237100003</v>
      </c>
      <c r="H156" s="8" t="s">
        <v>380</v>
      </c>
      <c r="I156" t="s">
        <v>382</v>
      </c>
      <c r="J156" s="15">
        <v>1</v>
      </c>
      <c r="K156" s="3">
        <v>1</v>
      </c>
      <c r="L156" t="s">
        <v>424</v>
      </c>
      <c r="M156" s="4">
        <v>1</v>
      </c>
      <c r="N156" t="s">
        <v>424</v>
      </c>
      <c r="O156">
        <f t="shared" si="11"/>
        <v>0</v>
      </c>
      <c r="Q156">
        <f t="shared" si="12"/>
        <v>0</v>
      </c>
      <c r="R156">
        <f t="shared" si="13"/>
        <v>0</v>
      </c>
      <c r="S156">
        <f t="shared" si="14"/>
        <v>1</v>
      </c>
      <c r="T156">
        <f t="shared" si="10"/>
        <v>1</v>
      </c>
      <c r="U156" t="s">
        <v>425</v>
      </c>
      <c r="V156" t="s">
        <v>395</v>
      </c>
      <c r="W156" t="s">
        <v>1</v>
      </c>
      <c r="X156" t="s">
        <v>396</v>
      </c>
      <c r="Y156">
        <v>-79.942160000000001</v>
      </c>
      <c r="Z156">
        <v>40.431978999999998</v>
      </c>
      <c r="AA156">
        <v>1</v>
      </c>
    </row>
    <row r="157" spans="1:27" x14ac:dyDescent="0.2">
      <c r="A157">
        <v>3170512</v>
      </c>
      <c r="B157">
        <v>31</v>
      </c>
      <c r="C157" t="s">
        <v>380</v>
      </c>
      <c r="D157" t="s">
        <v>1</v>
      </c>
      <c r="E157" t="s">
        <v>381</v>
      </c>
      <c r="F157">
        <v>-80.040000915500002</v>
      </c>
      <c r="G157">
        <v>40.549999237100003</v>
      </c>
      <c r="H157" s="8" t="s">
        <v>380</v>
      </c>
      <c r="I157" t="s">
        <v>382</v>
      </c>
      <c r="J157" s="15">
        <v>1</v>
      </c>
      <c r="K157" s="3">
        <v>1</v>
      </c>
      <c r="L157" t="s">
        <v>388</v>
      </c>
      <c r="M157" s="4">
        <v>1</v>
      </c>
      <c r="N157" t="s">
        <v>388</v>
      </c>
      <c r="O157">
        <f t="shared" si="11"/>
        <v>0</v>
      </c>
      <c r="Q157">
        <f t="shared" si="12"/>
        <v>0</v>
      </c>
      <c r="R157">
        <f t="shared" si="13"/>
        <v>0</v>
      </c>
      <c r="S157">
        <f t="shared" si="14"/>
        <v>1</v>
      </c>
      <c r="T157">
        <f t="shared" si="10"/>
        <v>1</v>
      </c>
      <c r="U157" t="s">
        <v>389</v>
      </c>
      <c r="V157" t="s">
        <v>390</v>
      </c>
      <c r="AA157">
        <v>1</v>
      </c>
    </row>
    <row r="158" spans="1:27" x14ac:dyDescent="0.2">
      <c r="A158">
        <v>3170512</v>
      </c>
      <c r="B158">
        <v>31</v>
      </c>
      <c r="C158" t="s">
        <v>380</v>
      </c>
      <c r="D158" t="s">
        <v>1</v>
      </c>
      <c r="E158" t="s">
        <v>381</v>
      </c>
      <c r="F158">
        <v>-80.040000915500002</v>
      </c>
      <c r="G158">
        <v>40.549999237100003</v>
      </c>
      <c r="H158" s="8" t="s">
        <v>380</v>
      </c>
      <c r="I158" t="s">
        <v>382</v>
      </c>
      <c r="J158" s="15">
        <v>1</v>
      </c>
      <c r="K158" s="3">
        <v>1</v>
      </c>
      <c r="L158" t="s">
        <v>388</v>
      </c>
      <c r="M158" s="4">
        <v>1</v>
      </c>
      <c r="N158" t="s">
        <v>388</v>
      </c>
      <c r="O158">
        <f t="shared" si="11"/>
        <v>0</v>
      </c>
      <c r="Q158">
        <f t="shared" si="12"/>
        <v>0</v>
      </c>
      <c r="R158">
        <f t="shared" si="13"/>
        <v>0</v>
      </c>
      <c r="S158">
        <f t="shared" si="14"/>
        <v>1</v>
      </c>
      <c r="T158">
        <f t="shared" si="10"/>
        <v>1</v>
      </c>
      <c r="U158" t="s">
        <v>389</v>
      </c>
      <c r="V158" t="s">
        <v>390</v>
      </c>
      <c r="AA158">
        <v>1</v>
      </c>
    </row>
    <row r="159" spans="1:27" x14ac:dyDescent="0.2">
      <c r="A159">
        <v>3170512</v>
      </c>
      <c r="B159">
        <v>31</v>
      </c>
      <c r="C159" t="s">
        <v>380</v>
      </c>
      <c r="D159" t="s">
        <v>1</v>
      </c>
      <c r="E159" t="s">
        <v>381</v>
      </c>
      <c r="F159">
        <v>-80.040000915500002</v>
      </c>
      <c r="G159">
        <v>40.549999237100003</v>
      </c>
      <c r="H159" s="8" t="s">
        <v>380</v>
      </c>
      <c r="I159" t="s">
        <v>382</v>
      </c>
      <c r="J159" s="15">
        <v>1</v>
      </c>
      <c r="K159" s="3">
        <v>1</v>
      </c>
      <c r="L159" t="s">
        <v>388</v>
      </c>
      <c r="M159" s="4">
        <v>1</v>
      </c>
      <c r="N159" t="s">
        <v>388</v>
      </c>
      <c r="O159">
        <f t="shared" si="11"/>
        <v>0</v>
      </c>
      <c r="Q159">
        <f t="shared" si="12"/>
        <v>0</v>
      </c>
      <c r="R159">
        <f t="shared" si="13"/>
        <v>0</v>
      </c>
      <c r="S159">
        <f t="shared" si="14"/>
        <v>1</v>
      </c>
      <c r="T159">
        <f t="shared" si="10"/>
        <v>1</v>
      </c>
      <c r="U159" t="s">
        <v>389</v>
      </c>
      <c r="V159" t="s">
        <v>390</v>
      </c>
      <c r="AA159">
        <v>1</v>
      </c>
    </row>
    <row r="160" spans="1:27" x14ac:dyDescent="0.2">
      <c r="A160">
        <v>3170512</v>
      </c>
      <c r="B160">
        <v>31</v>
      </c>
      <c r="C160" t="s">
        <v>380</v>
      </c>
      <c r="D160" t="s">
        <v>1</v>
      </c>
      <c r="E160" t="s">
        <v>381</v>
      </c>
      <c r="F160">
        <v>-80.040000915500002</v>
      </c>
      <c r="G160">
        <v>40.549999237100003</v>
      </c>
      <c r="H160" s="8" t="s">
        <v>380</v>
      </c>
      <c r="I160" t="s">
        <v>382</v>
      </c>
      <c r="J160" s="15">
        <v>1</v>
      </c>
      <c r="K160" s="3">
        <v>1</v>
      </c>
      <c r="L160" t="s">
        <v>403</v>
      </c>
      <c r="M160" s="4">
        <v>1</v>
      </c>
      <c r="N160" t="s">
        <v>403</v>
      </c>
      <c r="O160">
        <f t="shared" si="11"/>
        <v>0</v>
      </c>
      <c r="Q160">
        <f t="shared" si="12"/>
        <v>0</v>
      </c>
      <c r="R160">
        <f t="shared" si="13"/>
        <v>0</v>
      </c>
      <c r="S160">
        <f t="shared" si="14"/>
        <v>1</v>
      </c>
      <c r="T160">
        <f t="shared" si="10"/>
        <v>1</v>
      </c>
      <c r="U160" t="s">
        <v>404</v>
      </c>
      <c r="V160" t="s">
        <v>395</v>
      </c>
      <c r="W160" t="s">
        <v>1</v>
      </c>
      <c r="X160" t="s">
        <v>396</v>
      </c>
      <c r="Y160">
        <v>-79.942160000000001</v>
      </c>
      <c r="Z160">
        <v>40.431978999999998</v>
      </c>
      <c r="AA160">
        <v>1</v>
      </c>
    </row>
    <row r="161" spans="1:27" x14ac:dyDescent="0.2">
      <c r="A161">
        <v>276071</v>
      </c>
      <c r="B161">
        <v>24</v>
      </c>
      <c r="C161" t="s">
        <v>426</v>
      </c>
      <c r="D161" t="s">
        <v>1</v>
      </c>
      <c r="E161" t="s">
        <v>427</v>
      </c>
      <c r="F161">
        <v>-80.040000915500002</v>
      </c>
      <c r="G161">
        <v>40.3800010681</v>
      </c>
      <c r="H161" s="8" t="s">
        <v>426</v>
      </c>
      <c r="I161" t="s">
        <v>428</v>
      </c>
      <c r="J161" s="15">
        <v>1</v>
      </c>
      <c r="K161" s="3">
        <v>1</v>
      </c>
      <c r="L161" t="s">
        <v>429</v>
      </c>
      <c r="M161" s="4">
        <v>1</v>
      </c>
      <c r="N161" t="s">
        <v>429</v>
      </c>
      <c r="O161">
        <f t="shared" si="11"/>
        <v>0</v>
      </c>
      <c r="Q161">
        <f t="shared" si="12"/>
        <v>0</v>
      </c>
      <c r="R161">
        <f t="shared" si="13"/>
        <v>0</v>
      </c>
      <c r="S161">
        <f t="shared" si="14"/>
        <v>1</v>
      </c>
      <c r="T161">
        <f t="shared" si="10"/>
        <v>1</v>
      </c>
      <c r="U161" t="s">
        <v>430</v>
      </c>
      <c r="V161" t="s">
        <v>390</v>
      </c>
      <c r="AA161">
        <v>1</v>
      </c>
    </row>
    <row r="162" spans="1:27" x14ac:dyDescent="0.2">
      <c r="A162">
        <v>276071</v>
      </c>
      <c r="B162">
        <v>24</v>
      </c>
      <c r="C162" t="s">
        <v>426</v>
      </c>
      <c r="D162" t="s">
        <v>1</v>
      </c>
      <c r="E162" t="s">
        <v>427</v>
      </c>
      <c r="F162">
        <v>-80.040000915500002</v>
      </c>
      <c r="G162">
        <v>40.3800010681</v>
      </c>
      <c r="H162" s="8" t="s">
        <v>426</v>
      </c>
      <c r="I162" t="s">
        <v>428</v>
      </c>
      <c r="J162" s="15">
        <v>1</v>
      </c>
      <c r="K162" s="3">
        <v>1</v>
      </c>
      <c r="L162" t="s">
        <v>431</v>
      </c>
      <c r="M162" s="4">
        <v>1</v>
      </c>
      <c r="N162" t="s">
        <v>431</v>
      </c>
      <c r="O162">
        <f t="shared" si="11"/>
        <v>0</v>
      </c>
      <c r="Q162">
        <f t="shared" si="12"/>
        <v>0</v>
      </c>
      <c r="R162">
        <f t="shared" si="13"/>
        <v>0</v>
      </c>
      <c r="S162">
        <f t="shared" si="14"/>
        <v>1</v>
      </c>
      <c r="T162">
        <f t="shared" si="10"/>
        <v>1</v>
      </c>
      <c r="U162" t="s">
        <v>432</v>
      </c>
      <c r="V162" t="s">
        <v>390</v>
      </c>
      <c r="AA162">
        <v>1</v>
      </c>
    </row>
    <row r="163" spans="1:27" x14ac:dyDescent="0.2">
      <c r="A163">
        <v>276071</v>
      </c>
      <c r="B163">
        <v>24</v>
      </c>
      <c r="C163" t="s">
        <v>426</v>
      </c>
      <c r="D163" t="s">
        <v>1</v>
      </c>
      <c r="E163" t="s">
        <v>427</v>
      </c>
      <c r="F163">
        <v>-80.040000915500002</v>
      </c>
      <c r="G163">
        <v>40.3800010681</v>
      </c>
      <c r="H163" s="8" t="s">
        <v>426</v>
      </c>
      <c r="I163" t="s">
        <v>428</v>
      </c>
      <c r="J163" s="15">
        <v>1</v>
      </c>
      <c r="K163" s="3">
        <v>1</v>
      </c>
      <c r="L163" t="s">
        <v>433</v>
      </c>
      <c r="M163" s="4">
        <v>1</v>
      </c>
      <c r="N163" t="s">
        <v>433</v>
      </c>
      <c r="O163">
        <f t="shared" si="11"/>
        <v>0</v>
      </c>
      <c r="Q163">
        <f t="shared" si="12"/>
        <v>0</v>
      </c>
      <c r="R163">
        <f t="shared" si="13"/>
        <v>0</v>
      </c>
      <c r="S163">
        <f t="shared" si="14"/>
        <v>1</v>
      </c>
      <c r="T163">
        <f t="shared" si="10"/>
        <v>1</v>
      </c>
      <c r="U163" t="s">
        <v>434</v>
      </c>
      <c r="V163" t="s">
        <v>390</v>
      </c>
      <c r="AA163">
        <v>1</v>
      </c>
    </row>
    <row r="164" spans="1:27" x14ac:dyDescent="0.2">
      <c r="A164">
        <v>276071</v>
      </c>
      <c r="B164">
        <v>24</v>
      </c>
      <c r="C164" t="s">
        <v>426</v>
      </c>
      <c r="D164" t="s">
        <v>1</v>
      </c>
      <c r="E164" t="s">
        <v>427</v>
      </c>
      <c r="F164">
        <v>-80.040000915500002</v>
      </c>
      <c r="G164">
        <v>40.3800010681</v>
      </c>
      <c r="H164" s="8" t="s">
        <v>426</v>
      </c>
      <c r="I164" t="s">
        <v>428</v>
      </c>
      <c r="J164" s="15">
        <v>1</v>
      </c>
      <c r="K164" s="3">
        <v>1</v>
      </c>
      <c r="L164" t="s">
        <v>431</v>
      </c>
      <c r="M164" s="4">
        <v>1</v>
      </c>
      <c r="N164" t="s">
        <v>431</v>
      </c>
      <c r="O164">
        <f t="shared" si="11"/>
        <v>0</v>
      </c>
      <c r="Q164">
        <f t="shared" si="12"/>
        <v>0</v>
      </c>
      <c r="R164">
        <f t="shared" si="13"/>
        <v>0</v>
      </c>
      <c r="S164">
        <f t="shared" si="14"/>
        <v>1</v>
      </c>
      <c r="T164">
        <f t="shared" si="10"/>
        <v>1</v>
      </c>
      <c r="U164" t="s">
        <v>432</v>
      </c>
      <c r="V164" t="s">
        <v>390</v>
      </c>
      <c r="AA164">
        <v>1</v>
      </c>
    </row>
    <row r="165" spans="1:27" x14ac:dyDescent="0.2">
      <c r="A165">
        <v>276071</v>
      </c>
      <c r="B165">
        <v>24</v>
      </c>
      <c r="C165" t="s">
        <v>426</v>
      </c>
      <c r="D165" t="s">
        <v>1</v>
      </c>
      <c r="E165" t="s">
        <v>427</v>
      </c>
      <c r="F165">
        <v>-80.040000915500002</v>
      </c>
      <c r="G165">
        <v>40.3800010681</v>
      </c>
      <c r="H165" s="8" t="s">
        <v>426</v>
      </c>
      <c r="I165" t="s">
        <v>428</v>
      </c>
      <c r="J165" s="15">
        <v>1</v>
      </c>
      <c r="K165" s="3">
        <v>1</v>
      </c>
      <c r="L165" t="s">
        <v>431</v>
      </c>
      <c r="M165" s="4">
        <v>1</v>
      </c>
      <c r="N165" t="s">
        <v>431</v>
      </c>
      <c r="O165">
        <f t="shared" si="11"/>
        <v>0</v>
      </c>
      <c r="Q165">
        <f t="shared" si="12"/>
        <v>0</v>
      </c>
      <c r="R165">
        <f t="shared" si="13"/>
        <v>0</v>
      </c>
      <c r="S165">
        <f t="shared" si="14"/>
        <v>1</v>
      </c>
      <c r="T165">
        <f t="shared" si="10"/>
        <v>1</v>
      </c>
      <c r="U165" t="s">
        <v>432</v>
      </c>
      <c r="V165" t="s">
        <v>390</v>
      </c>
      <c r="AA165">
        <v>1</v>
      </c>
    </row>
    <row r="166" spans="1:27" x14ac:dyDescent="0.2">
      <c r="A166">
        <v>276071</v>
      </c>
      <c r="B166">
        <v>24</v>
      </c>
      <c r="C166" t="s">
        <v>426</v>
      </c>
      <c r="D166" t="s">
        <v>1</v>
      </c>
      <c r="E166" t="s">
        <v>427</v>
      </c>
      <c r="F166">
        <v>-80.040000915500002</v>
      </c>
      <c r="G166">
        <v>40.3800010681</v>
      </c>
      <c r="H166" s="8" t="s">
        <v>426</v>
      </c>
      <c r="I166" t="s">
        <v>428</v>
      </c>
      <c r="J166" s="15">
        <v>1</v>
      </c>
      <c r="K166" s="3">
        <v>1</v>
      </c>
      <c r="L166" t="s">
        <v>431</v>
      </c>
      <c r="M166" s="4">
        <v>1</v>
      </c>
      <c r="N166" t="s">
        <v>431</v>
      </c>
      <c r="O166">
        <f t="shared" si="11"/>
        <v>0</v>
      </c>
      <c r="Q166">
        <f t="shared" si="12"/>
        <v>0</v>
      </c>
      <c r="R166">
        <f t="shared" si="13"/>
        <v>0</v>
      </c>
      <c r="S166">
        <f t="shared" si="14"/>
        <v>1</v>
      </c>
      <c r="T166">
        <f t="shared" si="10"/>
        <v>1</v>
      </c>
      <c r="U166" t="s">
        <v>432</v>
      </c>
      <c r="V166" t="s">
        <v>390</v>
      </c>
      <c r="AA166">
        <v>1</v>
      </c>
    </row>
    <row r="167" spans="1:27" x14ac:dyDescent="0.2">
      <c r="A167">
        <v>276071</v>
      </c>
      <c r="B167">
        <v>24</v>
      </c>
      <c r="C167" t="s">
        <v>426</v>
      </c>
      <c r="D167" t="s">
        <v>1</v>
      </c>
      <c r="E167" t="s">
        <v>427</v>
      </c>
      <c r="F167">
        <v>-80.040000915500002</v>
      </c>
      <c r="G167">
        <v>40.3800010681</v>
      </c>
      <c r="H167" s="8" t="s">
        <v>426</v>
      </c>
      <c r="I167" t="s">
        <v>428</v>
      </c>
      <c r="J167" s="15">
        <v>1</v>
      </c>
      <c r="K167" s="3">
        <v>1</v>
      </c>
      <c r="L167" t="s">
        <v>429</v>
      </c>
      <c r="M167" s="4">
        <v>1</v>
      </c>
      <c r="N167" t="s">
        <v>429</v>
      </c>
      <c r="O167">
        <f t="shared" si="11"/>
        <v>0</v>
      </c>
      <c r="Q167">
        <f t="shared" si="12"/>
        <v>0</v>
      </c>
      <c r="R167">
        <f t="shared" si="13"/>
        <v>0</v>
      </c>
      <c r="S167">
        <f t="shared" si="14"/>
        <v>1</v>
      </c>
      <c r="T167">
        <f t="shared" si="10"/>
        <v>1</v>
      </c>
      <c r="U167" t="s">
        <v>430</v>
      </c>
      <c r="V167" t="s">
        <v>390</v>
      </c>
      <c r="AA167">
        <v>1</v>
      </c>
    </row>
    <row r="168" spans="1:27" x14ac:dyDescent="0.2">
      <c r="A168">
        <v>276071</v>
      </c>
      <c r="B168">
        <v>24</v>
      </c>
      <c r="C168" t="s">
        <v>426</v>
      </c>
      <c r="D168" t="s">
        <v>1</v>
      </c>
      <c r="E168" t="s">
        <v>427</v>
      </c>
      <c r="F168">
        <v>-80.040000915500002</v>
      </c>
      <c r="G168">
        <v>40.3800010681</v>
      </c>
      <c r="H168" s="8" t="s">
        <v>426</v>
      </c>
      <c r="I168" t="s">
        <v>428</v>
      </c>
      <c r="J168" s="15">
        <v>1</v>
      </c>
      <c r="K168" s="3">
        <v>1</v>
      </c>
      <c r="L168" t="s">
        <v>433</v>
      </c>
      <c r="M168" s="4">
        <v>1</v>
      </c>
      <c r="N168" t="s">
        <v>433</v>
      </c>
      <c r="O168">
        <f t="shared" si="11"/>
        <v>0</v>
      </c>
      <c r="Q168">
        <f t="shared" si="12"/>
        <v>0</v>
      </c>
      <c r="R168">
        <f t="shared" si="13"/>
        <v>0</v>
      </c>
      <c r="S168">
        <f t="shared" si="14"/>
        <v>1</v>
      </c>
      <c r="T168">
        <f t="shared" si="10"/>
        <v>1</v>
      </c>
      <c r="U168" t="s">
        <v>434</v>
      </c>
      <c r="V168" t="s">
        <v>390</v>
      </c>
      <c r="AA168">
        <v>1</v>
      </c>
    </row>
    <row r="169" spans="1:27" x14ac:dyDescent="0.2">
      <c r="A169">
        <v>276071</v>
      </c>
      <c r="B169">
        <v>24</v>
      </c>
      <c r="C169" t="s">
        <v>426</v>
      </c>
      <c r="D169" t="s">
        <v>1</v>
      </c>
      <c r="E169" t="s">
        <v>427</v>
      </c>
      <c r="F169">
        <v>-80.040000915500002</v>
      </c>
      <c r="G169">
        <v>40.3800010681</v>
      </c>
      <c r="H169" s="8" t="s">
        <v>426</v>
      </c>
      <c r="I169" t="s">
        <v>428</v>
      </c>
      <c r="J169" s="15">
        <v>1</v>
      </c>
      <c r="K169" s="3">
        <v>1</v>
      </c>
      <c r="L169" t="s">
        <v>431</v>
      </c>
      <c r="M169" s="4">
        <v>1</v>
      </c>
      <c r="N169" t="s">
        <v>431</v>
      </c>
      <c r="O169">
        <f t="shared" si="11"/>
        <v>0</v>
      </c>
      <c r="Q169">
        <f t="shared" si="12"/>
        <v>0</v>
      </c>
      <c r="R169">
        <f t="shared" si="13"/>
        <v>0</v>
      </c>
      <c r="S169">
        <f t="shared" si="14"/>
        <v>1</v>
      </c>
      <c r="T169">
        <f t="shared" si="10"/>
        <v>1</v>
      </c>
      <c r="U169" t="s">
        <v>432</v>
      </c>
      <c r="V169" t="s">
        <v>390</v>
      </c>
      <c r="AA169">
        <v>1</v>
      </c>
    </row>
    <row r="170" spans="1:27" x14ac:dyDescent="0.2">
      <c r="A170">
        <v>276071</v>
      </c>
      <c r="B170">
        <v>24</v>
      </c>
      <c r="C170" t="s">
        <v>426</v>
      </c>
      <c r="D170" t="s">
        <v>1</v>
      </c>
      <c r="E170" t="s">
        <v>427</v>
      </c>
      <c r="F170">
        <v>-80.040000915500002</v>
      </c>
      <c r="G170">
        <v>40.3800010681</v>
      </c>
      <c r="H170" s="8" t="s">
        <v>426</v>
      </c>
      <c r="I170" t="s">
        <v>428</v>
      </c>
      <c r="J170" s="15">
        <v>1</v>
      </c>
      <c r="K170" s="3">
        <v>1</v>
      </c>
      <c r="L170" t="s">
        <v>429</v>
      </c>
      <c r="M170" s="4">
        <v>1</v>
      </c>
      <c r="N170" t="s">
        <v>429</v>
      </c>
      <c r="O170">
        <f t="shared" si="11"/>
        <v>0</v>
      </c>
      <c r="Q170">
        <f t="shared" si="12"/>
        <v>0</v>
      </c>
      <c r="R170">
        <f t="shared" si="13"/>
        <v>0</v>
      </c>
      <c r="S170">
        <f t="shared" si="14"/>
        <v>1</v>
      </c>
      <c r="T170">
        <f t="shared" si="10"/>
        <v>1</v>
      </c>
      <c r="U170" t="s">
        <v>430</v>
      </c>
      <c r="V170" t="s">
        <v>390</v>
      </c>
      <c r="AA170">
        <v>1</v>
      </c>
    </row>
    <row r="171" spans="1:27" x14ac:dyDescent="0.2">
      <c r="A171">
        <v>276071</v>
      </c>
      <c r="B171">
        <v>24</v>
      </c>
      <c r="C171" t="s">
        <v>426</v>
      </c>
      <c r="D171" t="s">
        <v>1</v>
      </c>
      <c r="E171" t="s">
        <v>427</v>
      </c>
      <c r="F171">
        <v>-80.040000915500002</v>
      </c>
      <c r="G171">
        <v>40.3800010681</v>
      </c>
      <c r="H171" s="8" t="s">
        <v>426</v>
      </c>
      <c r="I171" t="s">
        <v>428</v>
      </c>
      <c r="J171" s="15">
        <v>1</v>
      </c>
      <c r="K171" s="3">
        <v>1</v>
      </c>
      <c r="L171" t="s">
        <v>429</v>
      </c>
      <c r="M171" s="4">
        <v>1</v>
      </c>
      <c r="N171" t="s">
        <v>429</v>
      </c>
      <c r="O171">
        <f t="shared" si="11"/>
        <v>0</v>
      </c>
      <c r="Q171">
        <f t="shared" si="12"/>
        <v>0</v>
      </c>
      <c r="R171">
        <f t="shared" si="13"/>
        <v>0</v>
      </c>
      <c r="S171">
        <f t="shared" si="14"/>
        <v>1</v>
      </c>
      <c r="T171">
        <f t="shared" si="10"/>
        <v>1</v>
      </c>
      <c r="U171" t="s">
        <v>430</v>
      </c>
      <c r="V171" t="s">
        <v>390</v>
      </c>
      <c r="AA171">
        <v>1</v>
      </c>
    </row>
    <row r="172" spans="1:27" x14ac:dyDescent="0.2">
      <c r="A172">
        <v>276071</v>
      </c>
      <c r="B172">
        <v>24</v>
      </c>
      <c r="C172" t="s">
        <v>426</v>
      </c>
      <c r="D172" t="s">
        <v>1</v>
      </c>
      <c r="E172" t="s">
        <v>427</v>
      </c>
      <c r="F172">
        <v>-80.040000915500002</v>
      </c>
      <c r="G172">
        <v>40.3800010681</v>
      </c>
      <c r="H172" s="8" t="s">
        <v>426</v>
      </c>
      <c r="I172" t="s">
        <v>428</v>
      </c>
      <c r="J172" s="15">
        <v>1</v>
      </c>
      <c r="K172" s="3">
        <v>1</v>
      </c>
      <c r="L172" t="s">
        <v>431</v>
      </c>
      <c r="M172" s="4">
        <v>1</v>
      </c>
      <c r="N172" t="s">
        <v>431</v>
      </c>
      <c r="O172">
        <f t="shared" si="11"/>
        <v>0</v>
      </c>
      <c r="Q172">
        <f t="shared" si="12"/>
        <v>0</v>
      </c>
      <c r="R172">
        <f t="shared" si="13"/>
        <v>0</v>
      </c>
      <c r="S172">
        <f t="shared" si="14"/>
        <v>1</v>
      </c>
      <c r="T172">
        <f t="shared" si="10"/>
        <v>1</v>
      </c>
      <c r="U172" t="s">
        <v>432</v>
      </c>
      <c r="V172" t="s">
        <v>390</v>
      </c>
      <c r="AA172">
        <v>1</v>
      </c>
    </row>
    <row r="173" spans="1:27" x14ac:dyDescent="0.2">
      <c r="A173">
        <v>276071</v>
      </c>
      <c r="B173">
        <v>24</v>
      </c>
      <c r="C173" t="s">
        <v>426</v>
      </c>
      <c r="D173" t="s">
        <v>1</v>
      </c>
      <c r="E173" t="s">
        <v>427</v>
      </c>
      <c r="F173">
        <v>-80.040000915500002</v>
      </c>
      <c r="G173">
        <v>40.3800010681</v>
      </c>
      <c r="H173" s="8" t="s">
        <v>426</v>
      </c>
      <c r="I173" t="s">
        <v>428</v>
      </c>
      <c r="J173" s="15">
        <v>1</v>
      </c>
      <c r="K173" s="3">
        <v>1</v>
      </c>
      <c r="L173" t="s">
        <v>431</v>
      </c>
      <c r="M173" s="4">
        <v>1</v>
      </c>
      <c r="N173" t="s">
        <v>431</v>
      </c>
      <c r="O173">
        <f t="shared" si="11"/>
        <v>0</v>
      </c>
      <c r="Q173">
        <f t="shared" si="12"/>
        <v>0</v>
      </c>
      <c r="R173">
        <f t="shared" si="13"/>
        <v>0</v>
      </c>
      <c r="S173">
        <f t="shared" si="14"/>
        <v>1</v>
      </c>
      <c r="T173">
        <f t="shared" si="10"/>
        <v>1</v>
      </c>
      <c r="U173" t="s">
        <v>432</v>
      </c>
      <c r="V173" t="s">
        <v>390</v>
      </c>
      <c r="AA173">
        <v>1</v>
      </c>
    </row>
    <row r="174" spans="1:27" x14ac:dyDescent="0.2">
      <c r="A174">
        <v>276071</v>
      </c>
      <c r="B174">
        <v>24</v>
      </c>
      <c r="C174" t="s">
        <v>426</v>
      </c>
      <c r="D174" t="s">
        <v>1</v>
      </c>
      <c r="E174" t="s">
        <v>427</v>
      </c>
      <c r="F174">
        <v>-80.040000915500002</v>
      </c>
      <c r="G174">
        <v>40.3800010681</v>
      </c>
      <c r="H174" s="8" t="s">
        <v>426</v>
      </c>
      <c r="I174" t="s">
        <v>428</v>
      </c>
      <c r="J174" s="15">
        <v>1</v>
      </c>
      <c r="K174" s="3">
        <v>1</v>
      </c>
      <c r="L174" t="s">
        <v>435</v>
      </c>
      <c r="M174" s="4">
        <v>1</v>
      </c>
      <c r="N174" t="s">
        <v>435</v>
      </c>
      <c r="O174">
        <f t="shared" si="11"/>
        <v>0</v>
      </c>
      <c r="Q174">
        <f t="shared" si="12"/>
        <v>0</v>
      </c>
      <c r="R174">
        <f t="shared" si="13"/>
        <v>0</v>
      </c>
      <c r="S174">
        <f t="shared" si="14"/>
        <v>1</v>
      </c>
      <c r="T174">
        <f t="shared" si="10"/>
        <v>1</v>
      </c>
      <c r="U174" t="s">
        <v>436</v>
      </c>
      <c r="V174" t="s">
        <v>146</v>
      </c>
      <c r="W174" t="s">
        <v>1</v>
      </c>
      <c r="X174" t="s">
        <v>437</v>
      </c>
      <c r="Y174">
        <v>-79.958076000000005</v>
      </c>
      <c r="Z174">
        <v>40.436008000000001</v>
      </c>
      <c r="AA174">
        <v>1</v>
      </c>
    </row>
    <row r="175" spans="1:27" x14ac:dyDescent="0.2">
      <c r="A175">
        <v>276071</v>
      </c>
      <c r="B175">
        <v>24</v>
      </c>
      <c r="C175" t="s">
        <v>426</v>
      </c>
      <c r="D175" t="s">
        <v>1</v>
      </c>
      <c r="E175" t="s">
        <v>427</v>
      </c>
      <c r="F175">
        <v>-80.040000915500002</v>
      </c>
      <c r="G175">
        <v>40.3800010681</v>
      </c>
      <c r="H175" s="8" t="s">
        <v>426</v>
      </c>
      <c r="I175" t="s">
        <v>428</v>
      </c>
      <c r="J175" s="15">
        <v>1</v>
      </c>
      <c r="K175" s="3">
        <v>1</v>
      </c>
      <c r="L175" t="s">
        <v>438</v>
      </c>
      <c r="M175" s="4">
        <v>1</v>
      </c>
      <c r="N175" t="s">
        <v>438</v>
      </c>
      <c r="O175">
        <f t="shared" si="11"/>
        <v>0</v>
      </c>
      <c r="Q175">
        <f t="shared" si="12"/>
        <v>0</v>
      </c>
      <c r="R175">
        <f t="shared" si="13"/>
        <v>0</v>
      </c>
      <c r="S175">
        <f t="shared" si="14"/>
        <v>1</v>
      </c>
      <c r="T175">
        <f t="shared" si="10"/>
        <v>1</v>
      </c>
      <c r="U175" t="s">
        <v>439</v>
      </c>
      <c r="V175" t="s">
        <v>333</v>
      </c>
      <c r="W175" t="s">
        <v>1</v>
      </c>
      <c r="X175" t="s">
        <v>440</v>
      </c>
      <c r="Y175">
        <v>-79.948845000000006</v>
      </c>
      <c r="Z175">
        <v>40.443424</v>
      </c>
      <c r="AA175">
        <v>1</v>
      </c>
    </row>
    <row r="176" spans="1:27" x14ac:dyDescent="0.2">
      <c r="A176">
        <v>276071</v>
      </c>
      <c r="B176">
        <v>24</v>
      </c>
      <c r="C176" t="s">
        <v>426</v>
      </c>
      <c r="D176" t="s">
        <v>1</v>
      </c>
      <c r="E176" t="s">
        <v>427</v>
      </c>
      <c r="F176">
        <v>-80.040000915500002</v>
      </c>
      <c r="G176">
        <v>40.3800010681</v>
      </c>
      <c r="H176" s="8" t="s">
        <v>426</v>
      </c>
      <c r="I176" t="s">
        <v>428</v>
      </c>
      <c r="J176" s="15">
        <v>1</v>
      </c>
      <c r="K176" s="3">
        <v>1</v>
      </c>
      <c r="L176" t="s">
        <v>438</v>
      </c>
      <c r="M176" s="4">
        <v>1</v>
      </c>
      <c r="N176" t="s">
        <v>438</v>
      </c>
      <c r="O176">
        <f t="shared" si="11"/>
        <v>0</v>
      </c>
      <c r="Q176">
        <f t="shared" si="12"/>
        <v>0</v>
      </c>
      <c r="R176">
        <f t="shared" si="13"/>
        <v>0</v>
      </c>
      <c r="S176">
        <f t="shared" si="14"/>
        <v>1</v>
      </c>
      <c r="T176">
        <f t="shared" si="10"/>
        <v>1</v>
      </c>
      <c r="U176" t="s">
        <v>439</v>
      </c>
      <c r="V176" t="s">
        <v>333</v>
      </c>
      <c r="W176" t="s">
        <v>1</v>
      </c>
      <c r="X176" t="s">
        <v>440</v>
      </c>
      <c r="Y176">
        <v>-79.948845000000006</v>
      </c>
      <c r="Z176">
        <v>40.443424</v>
      </c>
      <c r="AA176">
        <v>1</v>
      </c>
    </row>
    <row r="177" spans="1:27" x14ac:dyDescent="0.2">
      <c r="A177">
        <v>276071</v>
      </c>
      <c r="B177">
        <v>24</v>
      </c>
      <c r="C177" t="s">
        <v>426</v>
      </c>
      <c r="D177" t="s">
        <v>1</v>
      </c>
      <c r="E177" t="s">
        <v>427</v>
      </c>
      <c r="F177">
        <v>-80.040000915500002</v>
      </c>
      <c r="G177">
        <v>40.3800010681</v>
      </c>
      <c r="H177" s="8" t="s">
        <v>426</v>
      </c>
      <c r="I177" t="s">
        <v>428</v>
      </c>
      <c r="J177" s="15">
        <v>1</v>
      </c>
      <c r="K177" s="3">
        <v>1</v>
      </c>
      <c r="L177" t="s">
        <v>429</v>
      </c>
      <c r="M177" s="4">
        <v>1</v>
      </c>
      <c r="N177" t="s">
        <v>429</v>
      </c>
      <c r="O177">
        <f t="shared" si="11"/>
        <v>0</v>
      </c>
      <c r="Q177">
        <f t="shared" si="12"/>
        <v>0</v>
      </c>
      <c r="R177">
        <f t="shared" si="13"/>
        <v>0</v>
      </c>
      <c r="S177">
        <f t="shared" si="14"/>
        <v>1</v>
      </c>
      <c r="T177">
        <f t="shared" si="10"/>
        <v>1</v>
      </c>
      <c r="U177" t="s">
        <v>430</v>
      </c>
      <c r="V177" t="s">
        <v>390</v>
      </c>
      <c r="AA177">
        <v>1</v>
      </c>
    </row>
    <row r="178" spans="1:27" x14ac:dyDescent="0.2">
      <c r="A178">
        <v>276071</v>
      </c>
      <c r="B178">
        <v>24</v>
      </c>
      <c r="C178" t="s">
        <v>426</v>
      </c>
      <c r="D178" t="s">
        <v>1</v>
      </c>
      <c r="E178" t="s">
        <v>427</v>
      </c>
      <c r="F178">
        <v>-80.040000915500002</v>
      </c>
      <c r="G178">
        <v>40.3800010681</v>
      </c>
      <c r="H178" s="8" t="s">
        <v>426</v>
      </c>
      <c r="I178" t="s">
        <v>428</v>
      </c>
      <c r="J178" s="15">
        <v>1</v>
      </c>
      <c r="K178" s="3">
        <v>1</v>
      </c>
      <c r="L178" t="s">
        <v>431</v>
      </c>
      <c r="M178" s="4">
        <v>1</v>
      </c>
      <c r="N178" t="s">
        <v>431</v>
      </c>
      <c r="O178">
        <f t="shared" si="11"/>
        <v>0</v>
      </c>
      <c r="Q178">
        <f t="shared" si="12"/>
        <v>0</v>
      </c>
      <c r="R178">
        <f t="shared" si="13"/>
        <v>0</v>
      </c>
      <c r="S178">
        <f t="shared" si="14"/>
        <v>1</v>
      </c>
      <c r="T178">
        <f t="shared" si="10"/>
        <v>1</v>
      </c>
      <c r="U178" t="s">
        <v>432</v>
      </c>
      <c r="V178" t="s">
        <v>390</v>
      </c>
      <c r="AA178">
        <v>1</v>
      </c>
    </row>
    <row r="179" spans="1:27" x14ac:dyDescent="0.2">
      <c r="A179">
        <v>276071</v>
      </c>
      <c r="B179">
        <v>24</v>
      </c>
      <c r="C179" t="s">
        <v>426</v>
      </c>
      <c r="D179" t="s">
        <v>1</v>
      </c>
      <c r="E179" t="s">
        <v>427</v>
      </c>
      <c r="F179">
        <v>-80.040000915500002</v>
      </c>
      <c r="G179">
        <v>40.3800010681</v>
      </c>
      <c r="H179" s="8" t="s">
        <v>426</v>
      </c>
      <c r="I179" t="s">
        <v>428</v>
      </c>
      <c r="J179" s="15">
        <v>1</v>
      </c>
      <c r="K179" s="3">
        <v>1</v>
      </c>
      <c r="L179" t="s">
        <v>429</v>
      </c>
      <c r="M179" s="4">
        <v>1</v>
      </c>
      <c r="N179" t="s">
        <v>429</v>
      </c>
      <c r="O179">
        <f t="shared" si="11"/>
        <v>0</v>
      </c>
      <c r="Q179">
        <f t="shared" si="12"/>
        <v>0</v>
      </c>
      <c r="R179">
        <f t="shared" si="13"/>
        <v>0</v>
      </c>
      <c r="S179">
        <f t="shared" si="14"/>
        <v>1</v>
      </c>
      <c r="T179">
        <f t="shared" si="10"/>
        <v>1</v>
      </c>
      <c r="U179" t="s">
        <v>430</v>
      </c>
      <c r="V179" t="s">
        <v>390</v>
      </c>
      <c r="AA179">
        <v>1</v>
      </c>
    </row>
    <row r="180" spans="1:27" x14ac:dyDescent="0.2">
      <c r="A180">
        <v>276071</v>
      </c>
      <c r="B180">
        <v>24</v>
      </c>
      <c r="C180" t="s">
        <v>426</v>
      </c>
      <c r="D180" t="s">
        <v>1</v>
      </c>
      <c r="E180" t="s">
        <v>427</v>
      </c>
      <c r="F180">
        <v>-80.040000915500002</v>
      </c>
      <c r="G180">
        <v>40.3800010681</v>
      </c>
      <c r="H180" s="8" t="s">
        <v>426</v>
      </c>
      <c r="I180" t="s">
        <v>428</v>
      </c>
      <c r="J180" s="15">
        <v>1</v>
      </c>
      <c r="K180" s="3">
        <v>1</v>
      </c>
      <c r="L180" t="s">
        <v>431</v>
      </c>
      <c r="M180" s="4">
        <v>1</v>
      </c>
      <c r="N180" t="s">
        <v>431</v>
      </c>
      <c r="O180">
        <f t="shared" si="11"/>
        <v>0</v>
      </c>
      <c r="Q180">
        <f t="shared" si="12"/>
        <v>0</v>
      </c>
      <c r="R180">
        <f t="shared" si="13"/>
        <v>0</v>
      </c>
      <c r="S180">
        <f t="shared" si="14"/>
        <v>1</v>
      </c>
      <c r="T180">
        <f t="shared" si="10"/>
        <v>1</v>
      </c>
      <c r="U180" t="s">
        <v>432</v>
      </c>
      <c r="V180" t="s">
        <v>390</v>
      </c>
      <c r="AA180">
        <v>1</v>
      </c>
    </row>
    <row r="181" spans="1:27" x14ac:dyDescent="0.2">
      <c r="A181">
        <v>276071</v>
      </c>
      <c r="B181">
        <v>24</v>
      </c>
      <c r="C181" t="s">
        <v>426</v>
      </c>
      <c r="D181" t="s">
        <v>1</v>
      </c>
      <c r="E181" t="s">
        <v>427</v>
      </c>
      <c r="F181">
        <v>-80.040000915500002</v>
      </c>
      <c r="G181">
        <v>40.3800010681</v>
      </c>
      <c r="H181" s="8" t="s">
        <v>426</v>
      </c>
      <c r="I181" t="s">
        <v>428</v>
      </c>
      <c r="J181" s="15">
        <v>1</v>
      </c>
      <c r="K181" s="3">
        <v>1</v>
      </c>
      <c r="L181" t="s">
        <v>431</v>
      </c>
      <c r="M181" s="4">
        <v>1</v>
      </c>
      <c r="N181" t="s">
        <v>431</v>
      </c>
      <c r="O181">
        <f t="shared" si="11"/>
        <v>0</v>
      </c>
      <c r="Q181">
        <f t="shared" si="12"/>
        <v>0</v>
      </c>
      <c r="R181">
        <f t="shared" si="13"/>
        <v>0</v>
      </c>
      <c r="S181">
        <f t="shared" si="14"/>
        <v>1</v>
      </c>
      <c r="T181">
        <f t="shared" si="10"/>
        <v>1</v>
      </c>
      <c r="U181" t="s">
        <v>432</v>
      </c>
      <c r="V181" t="s">
        <v>390</v>
      </c>
      <c r="AA181">
        <v>1</v>
      </c>
    </row>
    <row r="182" spans="1:27" x14ac:dyDescent="0.2">
      <c r="A182">
        <v>276071</v>
      </c>
      <c r="B182">
        <v>24</v>
      </c>
      <c r="C182" t="s">
        <v>426</v>
      </c>
      <c r="D182" t="s">
        <v>1</v>
      </c>
      <c r="E182" t="s">
        <v>427</v>
      </c>
      <c r="F182">
        <v>-80.040000915500002</v>
      </c>
      <c r="G182">
        <v>40.3800010681</v>
      </c>
      <c r="H182" s="8" t="s">
        <v>426</v>
      </c>
      <c r="I182" t="s">
        <v>428</v>
      </c>
      <c r="J182" s="15">
        <v>1</v>
      </c>
      <c r="K182" s="3">
        <v>1</v>
      </c>
      <c r="L182" t="s">
        <v>433</v>
      </c>
      <c r="M182" s="4">
        <v>1</v>
      </c>
      <c r="N182" t="s">
        <v>433</v>
      </c>
      <c r="O182">
        <f t="shared" si="11"/>
        <v>0</v>
      </c>
      <c r="Q182">
        <f t="shared" si="12"/>
        <v>0</v>
      </c>
      <c r="R182">
        <f t="shared" si="13"/>
        <v>0</v>
      </c>
      <c r="S182">
        <f t="shared" si="14"/>
        <v>1</v>
      </c>
      <c r="T182">
        <f t="shared" si="10"/>
        <v>1</v>
      </c>
      <c r="U182" t="s">
        <v>434</v>
      </c>
      <c r="V182" t="s">
        <v>390</v>
      </c>
      <c r="AA182">
        <v>1</v>
      </c>
    </row>
    <row r="183" spans="1:27" x14ac:dyDescent="0.2">
      <c r="A183">
        <v>276071</v>
      </c>
      <c r="B183">
        <v>24</v>
      </c>
      <c r="C183" t="s">
        <v>426</v>
      </c>
      <c r="D183" t="s">
        <v>1</v>
      </c>
      <c r="E183" t="s">
        <v>427</v>
      </c>
      <c r="F183">
        <v>-80.040000915500002</v>
      </c>
      <c r="G183">
        <v>40.3800010681</v>
      </c>
      <c r="H183" s="8" t="s">
        <v>426</v>
      </c>
      <c r="I183" t="s">
        <v>428</v>
      </c>
      <c r="J183" s="15">
        <v>1</v>
      </c>
      <c r="K183" s="3">
        <v>1</v>
      </c>
      <c r="L183" t="s">
        <v>435</v>
      </c>
      <c r="M183" s="4">
        <v>1</v>
      </c>
      <c r="N183" t="s">
        <v>435</v>
      </c>
      <c r="O183">
        <f t="shared" si="11"/>
        <v>0</v>
      </c>
      <c r="Q183">
        <f t="shared" si="12"/>
        <v>0</v>
      </c>
      <c r="R183">
        <f t="shared" si="13"/>
        <v>0</v>
      </c>
      <c r="S183">
        <f t="shared" si="14"/>
        <v>1</v>
      </c>
      <c r="T183">
        <f t="shared" si="10"/>
        <v>1</v>
      </c>
      <c r="U183" t="s">
        <v>441</v>
      </c>
      <c r="V183" t="s">
        <v>146</v>
      </c>
      <c r="W183" t="s">
        <v>1</v>
      </c>
      <c r="X183" t="s">
        <v>437</v>
      </c>
      <c r="Y183">
        <v>-79.958076000000005</v>
      </c>
      <c r="Z183">
        <v>40.436008000000001</v>
      </c>
      <c r="AA183">
        <v>1</v>
      </c>
    </row>
    <row r="184" spans="1:27" x14ac:dyDescent="0.2">
      <c r="A184">
        <v>276071</v>
      </c>
      <c r="B184">
        <v>24</v>
      </c>
      <c r="C184" t="s">
        <v>426</v>
      </c>
      <c r="D184" t="s">
        <v>1</v>
      </c>
      <c r="E184" t="s">
        <v>427</v>
      </c>
      <c r="F184">
        <v>-80.040000915500002</v>
      </c>
      <c r="G184">
        <v>40.3800010681</v>
      </c>
      <c r="H184" s="8" t="s">
        <v>426</v>
      </c>
      <c r="I184" t="s">
        <v>428</v>
      </c>
      <c r="J184" s="15">
        <v>1</v>
      </c>
      <c r="K184" s="3">
        <v>1</v>
      </c>
      <c r="L184" t="s">
        <v>433</v>
      </c>
      <c r="M184" s="4">
        <v>1</v>
      </c>
      <c r="N184" t="s">
        <v>433</v>
      </c>
      <c r="O184">
        <f t="shared" si="11"/>
        <v>0</v>
      </c>
      <c r="Q184">
        <f t="shared" si="12"/>
        <v>0</v>
      </c>
      <c r="R184">
        <f t="shared" si="13"/>
        <v>0</v>
      </c>
      <c r="S184">
        <f t="shared" si="14"/>
        <v>1</v>
      </c>
      <c r="T184">
        <f t="shared" si="10"/>
        <v>1</v>
      </c>
      <c r="U184" t="s">
        <v>434</v>
      </c>
      <c r="V184" t="s">
        <v>390</v>
      </c>
      <c r="AA184">
        <v>1</v>
      </c>
    </row>
    <row r="185" spans="1:27" x14ac:dyDescent="0.2">
      <c r="A185">
        <v>1782914</v>
      </c>
      <c r="B185">
        <v>20</v>
      </c>
      <c r="C185" t="s">
        <v>442</v>
      </c>
      <c r="D185" t="s">
        <v>1</v>
      </c>
      <c r="E185" t="s">
        <v>443</v>
      </c>
      <c r="F185">
        <v>-79.949996948199995</v>
      </c>
      <c r="G185">
        <v>40.439998626700003</v>
      </c>
      <c r="H185" s="8" t="s">
        <v>442</v>
      </c>
      <c r="I185" t="s">
        <v>444</v>
      </c>
      <c r="J185" s="15">
        <v>1</v>
      </c>
      <c r="K185" s="3">
        <v>1</v>
      </c>
      <c r="L185" t="s">
        <v>445</v>
      </c>
      <c r="M185" s="4">
        <v>1</v>
      </c>
      <c r="N185" t="s">
        <v>445</v>
      </c>
      <c r="O185">
        <f t="shared" si="11"/>
        <v>0</v>
      </c>
      <c r="Q185">
        <f t="shared" si="12"/>
        <v>0</v>
      </c>
      <c r="R185">
        <f t="shared" si="13"/>
        <v>0</v>
      </c>
      <c r="S185">
        <f t="shared" si="14"/>
        <v>1</v>
      </c>
      <c r="T185">
        <f t="shared" si="10"/>
        <v>1</v>
      </c>
      <c r="U185" t="s">
        <v>446</v>
      </c>
      <c r="V185" t="s">
        <v>447</v>
      </c>
      <c r="W185" t="s">
        <v>1</v>
      </c>
      <c r="X185" t="s">
        <v>448</v>
      </c>
      <c r="Y185">
        <v>-79.922535999999994</v>
      </c>
      <c r="Z185">
        <v>40.438136999999998</v>
      </c>
      <c r="AA185">
        <v>1</v>
      </c>
    </row>
    <row r="186" spans="1:27" x14ac:dyDescent="0.2">
      <c r="A186">
        <v>1782914</v>
      </c>
      <c r="B186">
        <v>20</v>
      </c>
      <c r="C186" t="s">
        <v>442</v>
      </c>
      <c r="D186" t="s">
        <v>1</v>
      </c>
      <c r="E186" t="s">
        <v>443</v>
      </c>
      <c r="F186">
        <v>-79.949996948199995</v>
      </c>
      <c r="G186">
        <v>40.439998626700003</v>
      </c>
      <c r="H186" s="8" t="s">
        <v>442</v>
      </c>
      <c r="I186" t="s">
        <v>444</v>
      </c>
      <c r="J186" s="15">
        <v>1</v>
      </c>
      <c r="K186" s="3">
        <v>1</v>
      </c>
      <c r="L186" t="s">
        <v>449</v>
      </c>
      <c r="M186" s="4">
        <v>1</v>
      </c>
      <c r="N186" t="s">
        <v>449</v>
      </c>
      <c r="O186">
        <f t="shared" si="11"/>
        <v>0</v>
      </c>
      <c r="Q186">
        <f t="shared" si="12"/>
        <v>0</v>
      </c>
      <c r="R186">
        <f t="shared" si="13"/>
        <v>0</v>
      </c>
      <c r="S186">
        <f t="shared" si="14"/>
        <v>1</v>
      </c>
      <c r="T186">
        <f t="shared" si="10"/>
        <v>1</v>
      </c>
      <c r="U186" t="s">
        <v>450</v>
      </c>
      <c r="V186" t="s">
        <v>447</v>
      </c>
      <c r="W186" t="s">
        <v>1</v>
      </c>
      <c r="X186" t="s">
        <v>448</v>
      </c>
      <c r="Y186">
        <v>-79.922535999999994</v>
      </c>
      <c r="Z186">
        <v>40.438136999999998</v>
      </c>
      <c r="AA186">
        <v>1</v>
      </c>
    </row>
    <row r="187" spans="1:27" x14ac:dyDescent="0.2">
      <c r="A187">
        <v>1782914</v>
      </c>
      <c r="B187">
        <v>20</v>
      </c>
      <c r="C187" t="s">
        <v>442</v>
      </c>
      <c r="D187" t="s">
        <v>1</v>
      </c>
      <c r="E187" t="s">
        <v>443</v>
      </c>
      <c r="F187">
        <v>-79.949996948199995</v>
      </c>
      <c r="G187">
        <v>40.439998626700003</v>
      </c>
      <c r="H187" s="8" t="s">
        <v>442</v>
      </c>
      <c r="I187" t="s">
        <v>444</v>
      </c>
      <c r="J187" s="15">
        <v>1</v>
      </c>
      <c r="K187" s="3">
        <v>1</v>
      </c>
      <c r="L187" t="s">
        <v>449</v>
      </c>
      <c r="M187" s="4">
        <v>1</v>
      </c>
      <c r="N187" t="s">
        <v>449</v>
      </c>
      <c r="O187">
        <f t="shared" si="11"/>
        <v>0</v>
      </c>
      <c r="Q187">
        <f t="shared" si="12"/>
        <v>0</v>
      </c>
      <c r="R187">
        <f t="shared" si="13"/>
        <v>0</v>
      </c>
      <c r="S187">
        <f t="shared" si="14"/>
        <v>1</v>
      </c>
      <c r="T187">
        <f t="shared" si="10"/>
        <v>1</v>
      </c>
      <c r="U187" t="s">
        <v>450</v>
      </c>
      <c r="V187" t="s">
        <v>447</v>
      </c>
      <c r="W187" t="s">
        <v>1</v>
      </c>
      <c r="X187" t="s">
        <v>448</v>
      </c>
      <c r="Y187">
        <v>-79.922535999999994</v>
      </c>
      <c r="Z187">
        <v>40.438136999999998</v>
      </c>
      <c r="AA187">
        <v>1</v>
      </c>
    </row>
    <row r="188" spans="1:27" x14ac:dyDescent="0.2">
      <c r="A188">
        <v>1782914</v>
      </c>
      <c r="B188">
        <v>20</v>
      </c>
      <c r="C188" t="s">
        <v>442</v>
      </c>
      <c r="D188" t="s">
        <v>1</v>
      </c>
      <c r="E188" t="s">
        <v>443</v>
      </c>
      <c r="F188">
        <v>-79.949996948199995</v>
      </c>
      <c r="G188">
        <v>40.439998626700003</v>
      </c>
      <c r="H188" s="8" t="s">
        <v>442</v>
      </c>
      <c r="I188" t="s">
        <v>444</v>
      </c>
      <c r="J188" s="15">
        <v>1</v>
      </c>
      <c r="K188" s="3">
        <v>1</v>
      </c>
      <c r="L188" t="s">
        <v>445</v>
      </c>
      <c r="M188" s="4">
        <v>1</v>
      </c>
      <c r="N188" t="s">
        <v>445</v>
      </c>
      <c r="O188">
        <f t="shared" si="11"/>
        <v>0</v>
      </c>
      <c r="Q188">
        <f t="shared" si="12"/>
        <v>0</v>
      </c>
      <c r="R188">
        <f t="shared" si="13"/>
        <v>0</v>
      </c>
      <c r="S188">
        <f t="shared" si="14"/>
        <v>1</v>
      </c>
      <c r="T188">
        <f t="shared" si="10"/>
        <v>1</v>
      </c>
      <c r="U188" t="s">
        <v>446</v>
      </c>
      <c r="V188" t="s">
        <v>447</v>
      </c>
      <c r="W188" t="s">
        <v>1</v>
      </c>
      <c r="X188" t="s">
        <v>448</v>
      </c>
      <c r="Y188">
        <v>-79.922535999999994</v>
      </c>
      <c r="Z188">
        <v>40.438136999999998</v>
      </c>
      <c r="AA188">
        <v>1</v>
      </c>
    </row>
    <row r="189" spans="1:27" x14ac:dyDescent="0.2">
      <c r="A189">
        <v>1782914</v>
      </c>
      <c r="B189">
        <v>20</v>
      </c>
      <c r="C189" t="s">
        <v>442</v>
      </c>
      <c r="D189" t="s">
        <v>1</v>
      </c>
      <c r="E189" t="s">
        <v>443</v>
      </c>
      <c r="F189">
        <v>-79.949996948199995</v>
      </c>
      <c r="G189">
        <v>40.439998626700003</v>
      </c>
      <c r="H189" s="8" t="s">
        <v>442</v>
      </c>
      <c r="I189" t="s">
        <v>444</v>
      </c>
      <c r="J189" s="15">
        <v>1</v>
      </c>
      <c r="K189" s="3">
        <v>1</v>
      </c>
      <c r="L189" t="s">
        <v>449</v>
      </c>
      <c r="M189" s="4">
        <v>1</v>
      </c>
      <c r="N189" t="s">
        <v>449</v>
      </c>
      <c r="O189">
        <f t="shared" si="11"/>
        <v>0</v>
      </c>
      <c r="Q189">
        <f t="shared" si="12"/>
        <v>0</v>
      </c>
      <c r="R189">
        <f t="shared" si="13"/>
        <v>0</v>
      </c>
      <c r="S189">
        <f t="shared" si="14"/>
        <v>1</v>
      </c>
      <c r="T189">
        <f t="shared" si="10"/>
        <v>1</v>
      </c>
      <c r="U189" t="s">
        <v>450</v>
      </c>
      <c r="V189" t="s">
        <v>447</v>
      </c>
      <c r="W189" t="s">
        <v>1</v>
      </c>
      <c r="X189" t="s">
        <v>448</v>
      </c>
      <c r="Y189">
        <v>-79.922535999999994</v>
      </c>
      <c r="Z189">
        <v>40.438136999999998</v>
      </c>
      <c r="AA189">
        <v>1</v>
      </c>
    </row>
    <row r="190" spans="1:27" x14ac:dyDescent="0.2">
      <c r="A190">
        <v>1782914</v>
      </c>
      <c r="B190">
        <v>20</v>
      </c>
      <c r="C190" t="s">
        <v>442</v>
      </c>
      <c r="D190" t="s">
        <v>1</v>
      </c>
      <c r="E190" t="s">
        <v>443</v>
      </c>
      <c r="F190">
        <v>-79.949996948199995</v>
      </c>
      <c r="G190">
        <v>40.439998626700003</v>
      </c>
      <c r="H190" s="8" t="s">
        <v>442</v>
      </c>
      <c r="I190" t="s">
        <v>444</v>
      </c>
      <c r="J190" s="15">
        <v>1</v>
      </c>
      <c r="K190" s="3">
        <v>1</v>
      </c>
      <c r="L190" t="s">
        <v>451</v>
      </c>
      <c r="M190" s="4">
        <v>1</v>
      </c>
      <c r="N190" t="s">
        <v>451</v>
      </c>
      <c r="O190">
        <f t="shared" si="11"/>
        <v>0</v>
      </c>
      <c r="Q190">
        <f t="shared" si="12"/>
        <v>0</v>
      </c>
      <c r="R190">
        <f t="shared" si="13"/>
        <v>0</v>
      </c>
      <c r="S190">
        <f t="shared" si="14"/>
        <v>1</v>
      </c>
      <c r="T190">
        <f t="shared" si="10"/>
        <v>1</v>
      </c>
      <c r="U190" t="s">
        <v>452</v>
      </c>
      <c r="V190" t="s">
        <v>447</v>
      </c>
      <c r="W190" t="s">
        <v>1</v>
      </c>
      <c r="X190" t="s">
        <v>448</v>
      </c>
      <c r="Y190">
        <v>-79.922535999999994</v>
      </c>
      <c r="Z190">
        <v>40.438136999999998</v>
      </c>
      <c r="AA190">
        <v>1</v>
      </c>
    </row>
    <row r="191" spans="1:27" x14ac:dyDescent="0.2">
      <c r="A191">
        <v>1782914</v>
      </c>
      <c r="B191">
        <v>20</v>
      </c>
      <c r="C191" t="s">
        <v>442</v>
      </c>
      <c r="D191" t="s">
        <v>1</v>
      </c>
      <c r="E191" t="s">
        <v>443</v>
      </c>
      <c r="F191">
        <v>-79.949996948199995</v>
      </c>
      <c r="G191">
        <v>40.439998626700003</v>
      </c>
      <c r="H191" s="8" t="s">
        <v>442</v>
      </c>
      <c r="I191" t="s">
        <v>444</v>
      </c>
      <c r="J191" s="15">
        <v>1</v>
      </c>
      <c r="K191" s="3">
        <v>1</v>
      </c>
      <c r="L191" t="s">
        <v>445</v>
      </c>
      <c r="M191" s="4">
        <v>1</v>
      </c>
      <c r="N191" t="s">
        <v>445</v>
      </c>
      <c r="O191">
        <f t="shared" si="11"/>
        <v>0</v>
      </c>
      <c r="Q191">
        <f t="shared" si="12"/>
        <v>0</v>
      </c>
      <c r="R191">
        <f t="shared" si="13"/>
        <v>0</v>
      </c>
      <c r="S191">
        <f t="shared" si="14"/>
        <v>1</v>
      </c>
      <c r="T191">
        <f t="shared" si="10"/>
        <v>1</v>
      </c>
      <c r="U191" t="s">
        <v>446</v>
      </c>
      <c r="V191" t="s">
        <v>447</v>
      </c>
      <c r="W191" t="s">
        <v>1</v>
      </c>
      <c r="X191" t="s">
        <v>448</v>
      </c>
      <c r="Y191">
        <v>-79.922535999999994</v>
      </c>
      <c r="Z191">
        <v>40.438136999999998</v>
      </c>
      <c r="AA191">
        <v>1</v>
      </c>
    </row>
    <row r="192" spans="1:27" x14ac:dyDescent="0.2">
      <c r="A192">
        <v>1782914</v>
      </c>
      <c r="B192">
        <v>20</v>
      </c>
      <c r="C192" t="s">
        <v>442</v>
      </c>
      <c r="D192" t="s">
        <v>1</v>
      </c>
      <c r="E192" t="s">
        <v>443</v>
      </c>
      <c r="F192">
        <v>-79.949996948199995</v>
      </c>
      <c r="G192">
        <v>40.439998626700003</v>
      </c>
      <c r="H192" s="8" t="s">
        <v>442</v>
      </c>
      <c r="I192" t="s">
        <v>444</v>
      </c>
      <c r="J192" s="15">
        <v>1</v>
      </c>
      <c r="K192" s="3">
        <v>1</v>
      </c>
      <c r="L192" t="s">
        <v>445</v>
      </c>
      <c r="M192" s="4">
        <v>1</v>
      </c>
      <c r="N192" t="s">
        <v>445</v>
      </c>
      <c r="O192">
        <f t="shared" si="11"/>
        <v>0</v>
      </c>
      <c r="Q192">
        <f t="shared" si="12"/>
        <v>0</v>
      </c>
      <c r="R192">
        <f t="shared" si="13"/>
        <v>0</v>
      </c>
      <c r="S192">
        <f t="shared" si="14"/>
        <v>1</v>
      </c>
      <c r="T192">
        <f t="shared" si="10"/>
        <v>1</v>
      </c>
      <c r="U192" t="s">
        <v>446</v>
      </c>
      <c r="V192" t="s">
        <v>447</v>
      </c>
      <c r="W192" t="s">
        <v>1</v>
      </c>
      <c r="X192" t="s">
        <v>448</v>
      </c>
      <c r="Y192">
        <v>-79.922535999999994</v>
      </c>
      <c r="Z192">
        <v>40.438136999999998</v>
      </c>
      <c r="AA192">
        <v>1</v>
      </c>
    </row>
    <row r="193" spans="1:27" x14ac:dyDescent="0.2">
      <c r="A193">
        <v>1782914</v>
      </c>
      <c r="B193">
        <v>20</v>
      </c>
      <c r="C193" t="s">
        <v>442</v>
      </c>
      <c r="D193" t="s">
        <v>1</v>
      </c>
      <c r="E193" t="s">
        <v>443</v>
      </c>
      <c r="F193">
        <v>-79.949996948199995</v>
      </c>
      <c r="G193">
        <v>40.439998626700003</v>
      </c>
      <c r="H193" s="8" t="s">
        <v>442</v>
      </c>
      <c r="I193" t="s">
        <v>444</v>
      </c>
      <c r="J193" s="15">
        <v>1</v>
      </c>
      <c r="K193" s="3">
        <v>1</v>
      </c>
      <c r="L193" t="s">
        <v>445</v>
      </c>
      <c r="M193" s="4">
        <v>1</v>
      </c>
      <c r="N193" t="s">
        <v>445</v>
      </c>
      <c r="O193">
        <f t="shared" si="11"/>
        <v>0</v>
      </c>
      <c r="Q193">
        <f t="shared" si="12"/>
        <v>0</v>
      </c>
      <c r="R193">
        <f t="shared" si="13"/>
        <v>0</v>
      </c>
      <c r="S193">
        <f t="shared" si="14"/>
        <v>1</v>
      </c>
      <c r="T193">
        <f t="shared" si="10"/>
        <v>1</v>
      </c>
      <c r="U193" t="s">
        <v>453</v>
      </c>
      <c r="V193" t="s">
        <v>447</v>
      </c>
      <c r="W193" t="s">
        <v>1</v>
      </c>
      <c r="X193" t="s">
        <v>448</v>
      </c>
      <c r="Y193">
        <v>-79.922535999999994</v>
      </c>
      <c r="Z193">
        <v>40.438136999999998</v>
      </c>
      <c r="AA193">
        <v>1</v>
      </c>
    </row>
    <row r="194" spans="1:27" x14ac:dyDescent="0.2">
      <c r="A194">
        <v>1782914</v>
      </c>
      <c r="B194">
        <v>20</v>
      </c>
      <c r="C194" t="s">
        <v>442</v>
      </c>
      <c r="D194" t="s">
        <v>1</v>
      </c>
      <c r="E194" t="s">
        <v>443</v>
      </c>
      <c r="F194">
        <v>-79.949996948199995</v>
      </c>
      <c r="G194">
        <v>40.439998626700003</v>
      </c>
      <c r="H194" s="8" t="s">
        <v>442</v>
      </c>
      <c r="I194" t="s">
        <v>444</v>
      </c>
      <c r="J194" s="15">
        <v>1</v>
      </c>
      <c r="K194" s="3">
        <v>1</v>
      </c>
      <c r="L194" t="s">
        <v>454</v>
      </c>
      <c r="M194" s="4">
        <v>1</v>
      </c>
      <c r="N194" t="s">
        <v>454</v>
      </c>
      <c r="O194">
        <f t="shared" si="11"/>
        <v>0</v>
      </c>
      <c r="Q194">
        <f t="shared" si="12"/>
        <v>0</v>
      </c>
      <c r="R194">
        <f t="shared" si="13"/>
        <v>0</v>
      </c>
      <c r="S194">
        <f t="shared" si="14"/>
        <v>1</v>
      </c>
      <c r="T194">
        <f t="shared" ref="T194:T257" si="15">IF(L194=N194,1,888)</f>
        <v>1</v>
      </c>
      <c r="U194" t="s">
        <v>455</v>
      </c>
      <c r="V194" t="s">
        <v>447</v>
      </c>
      <c r="W194" t="s">
        <v>1</v>
      </c>
      <c r="X194" t="s">
        <v>448</v>
      </c>
      <c r="Y194">
        <v>-79.922535999999994</v>
      </c>
      <c r="Z194">
        <v>40.438136999999998</v>
      </c>
      <c r="AA194">
        <v>1</v>
      </c>
    </row>
    <row r="195" spans="1:27" x14ac:dyDescent="0.2">
      <c r="A195">
        <v>1782914</v>
      </c>
      <c r="B195">
        <v>20</v>
      </c>
      <c r="C195" t="s">
        <v>442</v>
      </c>
      <c r="D195" t="s">
        <v>1</v>
      </c>
      <c r="E195" t="s">
        <v>443</v>
      </c>
      <c r="F195">
        <v>-79.949996948199995</v>
      </c>
      <c r="G195">
        <v>40.439998626700003</v>
      </c>
      <c r="H195" s="8" t="s">
        <v>442</v>
      </c>
      <c r="I195" t="s">
        <v>444</v>
      </c>
      <c r="J195" s="15">
        <v>1</v>
      </c>
      <c r="K195" s="3">
        <v>1</v>
      </c>
      <c r="L195" t="s">
        <v>456</v>
      </c>
      <c r="M195" s="4">
        <v>1</v>
      </c>
      <c r="N195" t="s">
        <v>456</v>
      </c>
      <c r="O195">
        <f t="shared" ref="O195:O258" si="16">IF((K195+M195=3),1,0)</f>
        <v>0</v>
      </c>
      <c r="P195" s="10">
        <v>1</v>
      </c>
      <c r="Q195">
        <f t="shared" ref="Q195:Q258" si="17">IF(K195=P195,1,0)</f>
        <v>1</v>
      </c>
      <c r="R195">
        <f t="shared" ref="R195:R258" si="18">IF((K195+M195=4),1,0)</f>
        <v>0</v>
      </c>
      <c r="S195">
        <f t="shared" ref="S195:S258" si="19">IF(K195=M195,1,0)</f>
        <v>1</v>
      </c>
      <c r="T195">
        <f t="shared" si="15"/>
        <v>1</v>
      </c>
      <c r="U195" t="s">
        <v>457</v>
      </c>
      <c r="V195" t="s">
        <v>458</v>
      </c>
      <c r="W195" t="s">
        <v>1</v>
      </c>
      <c r="X195" t="s">
        <v>459</v>
      </c>
      <c r="Y195">
        <v>-79.999733000000006</v>
      </c>
      <c r="Z195">
        <v>40.455264999999997</v>
      </c>
      <c r="AA195">
        <v>1</v>
      </c>
    </row>
    <row r="196" spans="1:27" x14ac:dyDescent="0.2">
      <c r="A196">
        <v>1782914</v>
      </c>
      <c r="B196">
        <v>20</v>
      </c>
      <c r="C196" t="s">
        <v>442</v>
      </c>
      <c r="D196" t="s">
        <v>1</v>
      </c>
      <c r="E196" t="s">
        <v>443</v>
      </c>
      <c r="F196">
        <v>-79.949996948199995</v>
      </c>
      <c r="G196">
        <v>40.439998626700003</v>
      </c>
      <c r="H196" s="8" t="s">
        <v>442</v>
      </c>
      <c r="I196" t="s">
        <v>444</v>
      </c>
      <c r="J196" s="15">
        <v>1</v>
      </c>
      <c r="K196" s="3">
        <v>1</v>
      </c>
      <c r="L196" t="s">
        <v>460</v>
      </c>
      <c r="M196" s="4">
        <v>1</v>
      </c>
      <c r="N196" t="s">
        <v>460</v>
      </c>
      <c r="O196">
        <f t="shared" si="16"/>
        <v>0</v>
      </c>
      <c r="Q196">
        <f t="shared" si="17"/>
        <v>0</v>
      </c>
      <c r="R196">
        <f t="shared" si="18"/>
        <v>0</v>
      </c>
      <c r="S196">
        <f t="shared" si="19"/>
        <v>1</v>
      </c>
      <c r="T196">
        <f t="shared" si="15"/>
        <v>1</v>
      </c>
      <c r="U196" t="s">
        <v>450</v>
      </c>
      <c r="V196" t="s">
        <v>447</v>
      </c>
      <c r="W196" t="s">
        <v>1</v>
      </c>
      <c r="X196" t="s">
        <v>448</v>
      </c>
      <c r="Y196">
        <v>-79.922535999999994</v>
      </c>
      <c r="Z196">
        <v>40.438136999999998</v>
      </c>
      <c r="AA196">
        <v>1</v>
      </c>
    </row>
    <row r="197" spans="1:27" x14ac:dyDescent="0.2">
      <c r="A197">
        <v>1782914</v>
      </c>
      <c r="B197">
        <v>20</v>
      </c>
      <c r="C197" t="s">
        <v>442</v>
      </c>
      <c r="D197" t="s">
        <v>1</v>
      </c>
      <c r="E197" t="s">
        <v>443</v>
      </c>
      <c r="F197">
        <v>-79.949996948199995</v>
      </c>
      <c r="G197">
        <v>40.439998626700003</v>
      </c>
      <c r="H197" s="8" t="s">
        <v>442</v>
      </c>
      <c r="I197" t="s">
        <v>444</v>
      </c>
      <c r="J197" s="15">
        <v>1</v>
      </c>
      <c r="K197" s="3">
        <v>1</v>
      </c>
      <c r="L197" t="s">
        <v>454</v>
      </c>
      <c r="M197" s="4">
        <v>1</v>
      </c>
      <c r="N197" t="s">
        <v>454</v>
      </c>
      <c r="O197">
        <f t="shared" si="16"/>
        <v>0</v>
      </c>
      <c r="Q197">
        <f t="shared" si="17"/>
        <v>0</v>
      </c>
      <c r="R197">
        <f t="shared" si="18"/>
        <v>0</v>
      </c>
      <c r="S197">
        <f t="shared" si="19"/>
        <v>1</v>
      </c>
      <c r="T197">
        <f t="shared" si="15"/>
        <v>1</v>
      </c>
      <c r="U197" t="s">
        <v>455</v>
      </c>
      <c r="V197" t="s">
        <v>447</v>
      </c>
      <c r="W197" t="s">
        <v>1</v>
      </c>
      <c r="X197" t="s">
        <v>448</v>
      </c>
      <c r="Y197">
        <v>-79.922535999999994</v>
      </c>
      <c r="Z197">
        <v>40.438136999999998</v>
      </c>
      <c r="AA197">
        <v>1</v>
      </c>
    </row>
    <row r="198" spans="1:27" x14ac:dyDescent="0.2">
      <c r="A198">
        <v>1782914</v>
      </c>
      <c r="B198">
        <v>20</v>
      </c>
      <c r="C198" t="s">
        <v>442</v>
      </c>
      <c r="D198" t="s">
        <v>1</v>
      </c>
      <c r="E198" t="s">
        <v>443</v>
      </c>
      <c r="F198">
        <v>-79.949996948199995</v>
      </c>
      <c r="G198">
        <v>40.439998626700003</v>
      </c>
      <c r="H198" s="8" t="s">
        <v>442</v>
      </c>
      <c r="I198" t="s">
        <v>444</v>
      </c>
      <c r="J198" s="15">
        <v>1</v>
      </c>
      <c r="K198" s="3">
        <v>1</v>
      </c>
      <c r="L198" t="s">
        <v>454</v>
      </c>
      <c r="M198" s="4">
        <v>1</v>
      </c>
      <c r="N198" t="s">
        <v>454</v>
      </c>
      <c r="O198">
        <f t="shared" si="16"/>
        <v>0</v>
      </c>
      <c r="Q198">
        <f t="shared" si="17"/>
        <v>0</v>
      </c>
      <c r="R198">
        <f t="shared" si="18"/>
        <v>0</v>
      </c>
      <c r="S198">
        <f t="shared" si="19"/>
        <v>1</v>
      </c>
      <c r="T198">
        <f t="shared" si="15"/>
        <v>1</v>
      </c>
      <c r="U198" t="s">
        <v>455</v>
      </c>
      <c r="V198" t="s">
        <v>447</v>
      </c>
      <c r="W198" t="s">
        <v>1</v>
      </c>
      <c r="X198" t="s">
        <v>448</v>
      </c>
      <c r="Y198">
        <v>-79.922535999999994</v>
      </c>
      <c r="Z198">
        <v>40.438136999999998</v>
      </c>
      <c r="AA198">
        <v>1</v>
      </c>
    </row>
    <row r="199" spans="1:27" x14ac:dyDescent="0.2">
      <c r="A199">
        <v>1782914</v>
      </c>
      <c r="B199">
        <v>20</v>
      </c>
      <c r="C199" t="s">
        <v>442</v>
      </c>
      <c r="D199" t="s">
        <v>1</v>
      </c>
      <c r="E199" t="s">
        <v>443</v>
      </c>
      <c r="F199">
        <v>-79.949996948199995</v>
      </c>
      <c r="G199">
        <v>40.439998626700003</v>
      </c>
      <c r="H199" s="8" t="s">
        <v>442</v>
      </c>
      <c r="I199" t="s">
        <v>444</v>
      </c>
      <c r="J199" s="15">
        <v>1</v>
      </c>
      <c r="K199" s="3">
        <v>1</v>
      </c>
      <c r="L199" t="s">
        <v>454</v>
      </c>
      <c r="M199" s="4">
        <v>1</v>
      </c>
      <c r="N199" t="s">
        <v>454</v>
      </c>
      <c r="O199">
        <f t="shared" si="16"/>
        <v>0</v>
      </c>
      <c r="Q199">
        <f t="shared" si="17"/>
        <v>0</v>
      </c>
      <c r="R199">
        <f t="shared" si="18"/>
        <v>0</v>
      </c>
      <c r="S199">
        <f t="shared" si="19"/>
        <v>1</v>
      </c>
      <c r="T199">
        <f t="shared" si="15"/>
        <v>1</v>
      </c>
      <c r="U199" t="s">
        <v>461</v>
      </c>
      <c r="V199" t="s">
        <v>447</v>
      </c>
      <c r="W199" t="s">
        <v>1</v>
      </c>
      <c r="X199" t="s">
        <v>448</v>
      </c>
      <c r="Y199">
        <v>-79.922535999999994</v>
      </c>
      <c r="Z199">
        <v>40.438136999999998</v>
      </c>
      <c r="AA199">
        <v>1</v>
      </c>
    </row>
    <row r="200" spans="1:27" x14ac:dyDescent="0.2">
      <c r="A200">
        <v>1782914</v>
      </c>
      <c r="B200">
        <v>20</v>
      </c>
      <c r="C200" t="s">
        <v>442</v>
      </c>
      <c r="D200" t="s">
        <v>1</v>
      </c>
      <c r="E200" t="s">
        <v>443</v>
      </c>
      <c r="F200">
        <v>-79.949996948199995</v>
      </c>
      <c r="G200">
        <v>40.439998626700003</v>
      </c>
      <c r="H200" s="8" t="s">
        <v>442</v>
      </c>
      <c r="I200" t="s">
        <v>444</v>
      </c>
      <c r="J200" s="15">
        <v>1</v>
      </c>
      <c r="K200" s="3">
        <v>1</v>
      </c>
      <c r="L200" t="s">
        <v>449</v>
      </c>
      <c r="M200" s="4">
        <v>1</v>
      </c>
      <c r="N200" t="s">
        <v>449</v>
      </c>
      <c r="O200">
        <f t="shared" si="16"/>
        <v>0</v>
      </c>
      <c r="Q200">
        <f t="shared" si="17"/>
        <v>0</v>
      </c>
      <c r="R200">
        <f t="shared" si="18"/>
        <v>0</v>
      </c>
      <c r="S200">
        <f t="shared" si="19"/>
        <v>1</v>
      </c>
      <c r="T200">
        <f t="shared" si="15"/>
        <v>1</v>
      </c>
      <c r="U200" t="s">
        <v>450</v>
      </c>
      <c r="V200" t="s">
        <v>447</v>
      </c>
      <c r="W200" t="s">
        <v>1</v>
      </c>
      <c r="X200" t="s">
        <v>448</v>
      </c>
      <c r="Y200">
        <v>-79.922535999999994</v>
      </c>
      <c r="Z200">
        <v>40.438136999999998</v>
      </c>
      <c r="AA200">
        <v>1</v>
      </c>
    </row>
    <row r="201" spans="1:27" x14ac:dyDescent="0.2">
      <c r="A201">
        <v>1782914</v>
      </c>
      <c r="B201">
        <v>20</v>
      </c>
      <c r="C201" t="s">
        <v>442</v>
      </c>
      <c r="D201" t="s">
        <v>1</v>
      </c>
      <c r="E201" t="s">
        <v>443</v>
      </c>
      <c r="F201">
        <v>-79.949996948199995</v>
      </c>
      <c r="G201">
        <v>40.439998626700003</v>
      </c>
      <c r="H201" s="8" t="s">
        <v>442</v>
      </c>
      <c r="I201" t="s">
        <v>444</v>
      </c>
      <c r="J201" s="15">
        <v>1</v>
      </c>
      <c r="K201" s="3">
        <v>1</v>
      </c>
      <c r="L201" t="s">
        <v>462</v>
      </c>
      <c r="M201" s="4">
        <v>1</v>
      </c>
      <c r="N201" t="s">
        <v>462</v>
      </c>
      <c r="O201">
        <f t="shared" si="16"/>
        <v>0</v>
      </c>
      <c r="Q201">
        <f t="shared" si="17"/>
        <v>0</v>
      </c>
      <c r="R201">
        <f t="shared" si="18"/>
        <v>0</v>
      </c>
      <c r="S201">
        <f t="shared" si="19"/>
        <v>1</v>
      </c>
      <c r="T201">
        <f t="shared" si="15"/>
        <v>1</v>
      </c>
      <c r="U201" t="s">
        <v>463</v>
      </c>
      <c r="V201" t="s">
        <v>447</v>
      </c>
      <c r="W201" t="s">
        <v>1</v>
      </c>
      <c r="X201" t="s">
        <v>448</v>
      </c>
      <c r="Y201">
        <v>-79.922535999999994</v>
      </c>
      <c r="Z201">
        <v>40.438136999999998</v>
      </c>
      <c r="AA201">
        <v>1</v>
      </c>
    </row>
    <row r="202" spans="1:27" x14ac:dyDescent="0.2">
      <c r="A202">
        <v>1782914</v>
      </c>
      <c r="B202">
        <v>20</v>
      </c>
      <c r="C202" t="s">
        <v>442</v>
      </c>
      <c r="D202" t="s">
        <v>1</v>
      </c>
      <c r="E202" t="s">
        <v>443</v>
      </c>
      <c r="F202">
        <v>-79.949996948199995</v>
      </c>
      <c r="G202">
        <v>40.439998626700003</v>
      </c>
      <c r="H202" s="8" t="s">
        <v>442</v>
      </c>
      <c r="I202" t="s">
        <v>444</v>
      </c>
      <c r="J202" s="15">
        <v>1</v>
      </c>
      <c r="K202" s="3">
        <v>1</v>
      </c>
      <c r="L202" t="s">
        <v>454</v>
      </c>
      <c r="M202" s="4">
        <v>1</v>
      </c>
      <c r="N202" t="s">
        <v>454</v>
      </c>
      <c r="O202">
        <f t="shared" si="16"/>
        <v>0</v>
      </c>
      <c r="Q202">
        <f t="shared" si="17"/>
        <v>0</v>
      </c>
      <c r="R202">
        <f t="shared" si="18"/>
        <v>0</v>
      </c>
      <c r="S202">
        <f t="shared" si="19"/>
        <v>1</v>
      </c>
      <c r="T202">
        <f t="shared" si="15"/>
        <v>1</v>
      </c>
      <c r="U202" t="s">
        <v>455</v>
      </c>
      <c r="V202" t="s">
        <v>447</v>
      </c>
      <c r="W202" t="s">
        <v>1</v>
      </c>
      <c r="X202" t="s">
        <v>448</v>
      </c>
      <c r="Y202">
        <v>-79.922535999999994</v>
      </c>
      <c r="Z202">
        <v>40.438136999999998</v>
      </c>
      <c r="AA202">
        <v>1</v>
      </c>
    </row>
    <row r="203" spans="1:27" x14ac:dyDescent="0.2">
      <c r="A203">
        <v>1782914</v>
      </c>
      <c r="B203">
        <v>20</v>
      </c>
      <c r="C203" t="s">
        <v>442</v>
      </c>
      <c r="D203" t="s">
        <v>1</v>
      </c>
      <c r="E203" t="s">
        <v>443</v>
      </c>
      <c r="F203">
        <v>-79.949996948199995</v>
      </c>
      <c r="G203">
        <v>40.439998626700003</v>
      </c>
      <c r="H203" s="8" t="s">
        <v>442</v>
      </c>
      <c r="I203" t="s">
        <v>444</v>
      </c>
      <c r="J203" s="15">
        <v>1</v>
      </c>
      <c r="K203" s="3">
        <v>1</v>
      </c>
      <c r="L203" t="s">
        <v>464</v>
      </c>
      <c r="M203" s="4">
        <v>1</v>
      </c>
      <c r="N203" t="s">
        <v>464</v>
      </c>
      <c r="O203">
        <f t="shared" si="16"/>
        <v>0</v>
      </c>
      <c r="Q203">
        <f t="shared" si="17"/>
        <v>0</v>
      </c>
      <c r="R203">
        <f t="shared" si="18"/>
        <v>0</v>
      </c>
      <c r="S203">
        <f t="shared" si="19"/>
        <v>1</v>
      </c>
      <c r="T203">
        <f t="shared" si="15"/>
        <v>1</v>
      </c>
      <c r="U203" t="s">
        <v>465</v>
      </c>
      <c r="V203" t="s">
        <v>390</v>
      </c>
      <c r="AA203">
        <v>1</v>
      </c>
    </row>
    <row r="204" spans="1:27" x14ac:dyDescent="0.2">
      <c r="A204">
        <v>1782914</v>
      </c>
      <c r="B204">
        <v>20</v>
      </c>
      <c r="C204" t="s">
        <v>442</v>
      </c>
      <c r="D204" t="s">
        <v>1</v>
      </c>
      <c r="E204" t="s">
        <v>443</v>
      </c>
      <c r="F204">
        <v>-79.949996948199995</v>
      </c>
      <c r="G204">
        <v>40.439998626700003</v>
      </c>
      <c r="H204" s="8" t="s">
        <v>442</v>
      </c>
      <c r="I204" t="s">
        <v>444</v>
      </c>
      <c r="J204" s="15">
        <v>1</v>
      </c>
      <c r="K204" s="3">
        <v>1</v>
      </c>
      <c r="L204" t="s">
        <v>466</v>
      </c>
      <c r="M204" s="4">
        <v>1</v>
      </c>
      <c r="N204" t="s">
        <v>466</v>
      </c>
      <c r="O204">
        <f t="shared" si="16"/>
        <v>0</v>
      </c>
      <c r="P204" s="10">
        <v>1</v>
      </c>
      <c r="Q204">
        <f t="shared" si="17"/>
        <v>1</v>
      </c>
      <c r="R204">
        <f t="shared" si="18"/>
        <v>0</v>
      </c>
      <c r="S204">
        <f t="shared" si="19"/>
        <v>1</v>
      </c>
      <c r="T204">
        <f t="shared" si="15"/>
        <v>1</v>
      </c>
      <c r="U204" t="s">
        <v>467</v>
      </c>
      <c r="V204" t="s">
        <v>390</v>
      </c>
      <c r="AA204">
        <v>1</v>
      </c>
    </row>
    <row r="205" spans="1:27" x14ac:dyDescent="0.2">
      <c r="A205">
        <v>1248801</v>
      </c>
      <c r="B205">
        <v>19</v>
      </c>
      <c r="C205" t="s">
        <v>468</v>
      </c>
      <c r="D205" t="s">
        <v>1</v>
      </c>
      <c r="E205" t="s">
        <v>381</v>
      </c>
      <c r="F205">
        <v>-79.949996948199995</v>
      </c>
      <c r="G205">
        <v>40.470001220699999</v>
      </c>
      <c r="H205" s="8" t="s">
        <v>468</v>
      </c>
      <c r="I205" t="s">
        <v>469</v>
      </c>
      <c r="J205" s="15">
        <v>1</v>
      </c>
      <c r="K205" s="3">
        <v>1</v>
      </c>
      <c r="L205" t="s">
        <v>470</v>
      </c>
      <c r="M205" s="4">
        <v>1</v>
      </c>
      <c r="N205" t="s">
        <v>470</v>
      </c>
      <c r="O205">
        <f t="shared" si="16"/>
        <v>0</v>
      </c>
      <c r="Q205">
        <f t="shared" si="17"/>
        <v>0</v>
      </c>
      <c r="R205">
        <f t="shared" si="18"/>
        <v>0</v>
      </c>
      <c r="S205">
        <f t="shared" si="19"/>
        <v>1</v>
      </c>
      <c r="T205">
        <f t="shared" si="15"/>
        <v>1</v>
      </c>
      <c r="U205" t="s">
        <v>471</v>
      </c>
      <c r="V205" t="s">
        <v>472</v>
      </c>
      <c r="W205" t="s">
        <v>1</v>
      </c>
      <c r="X205" t="s">
        <v>473</v>
      </c>
      <c r="Y205">
        <v>-79.888092</v>
      </c>
      <c r="Z205">
        <v>40.432568000000003</v>
      </c>
      <c r="AA205">
        <v>1</v>
      </c>
    </row>
    <row r="206" spans="1:27" x14ac:dyDescent="0.2">
      <c r="A206">
        <v>1248801</v>
      </c>
      <c r="B206">
        <v>19</v>
      </c>
      <c r="C206" t="s">
        <v>468</v>
      </c>
      <c r="D206" t="s">
        <v>1</v>
      </c>
      <c r="E206" t="s">
        <v>381</v>
      </c>
      <c r="F206">
        <v>-79.949996948199995</v>
      </c>
      <c r="G206">
        <v>40.470001220699999</v>
      </c>
      <c r="H206" s="8" t="s">
        <v>468</v>
      </c>
      <c r="I206" t="s">
        <v>469</v>
      </c>
      <c r="J206" s="15">
        <v>1</v>
      </c>
      <c r="K206" s="3">
        <v>1</v>
      </c>
      <c r="L206" t="s">
        <v>474</v>
      </c>
      <c r="M206" s="4">
        <v>1</v>
      </c>
      <c r="N206" t="s">
        <v>474</v>
      </c>
      <c r="O206">
        <f t="shared" si="16"/>
        <v>0</v>
      </c>
      <c r="Q206">
        <f t="shared" si="17"/>
        <v>0</v>
      </c>
      <c r="R206">
        <f t="shared" si="18"/>
        <v>0</v>
      </c>
      <c r="S206">
        <f t="shared" si="19"/>
        <v>1</v>
      </c>
      <c r="T206">
        <f t="shared" si="15"/>
        <v>1</v>
      </c>
      <c r="U206" t="s">
        <v>475</v>
      </c>
      <c r="V206" t="s">
        <v>476</v>
      </c>
      <c r="W206" t="s">
        <v>477</v>
      </c>
      <c r="X206" t="s">
        <v>478</v>
      </c>
      <c r="Y206">
        <v>0</v>
      </c>
      <c r="Z206">
        <v>0</v>
      </c>
      <c r="AA206">
        <v>1</v>
      </c>
    </row>
    <row r="207" spans="1:27" x14ac:dyDescent="0.2">
      <c r="A207">
        <v>1248801</v>
      </c>
      <c r="B207">
        <v>19</v>
      </c>
      <c r="C207" t="s">
        <v>468</v>
      </c>
      <c r="D207" t="s">
        <v>1</v>
      </c>
      <c r="E207" t="s">
        <v>381</v>
      </c>
      <c r="F207">
        <v>-79.949996948199995</v>
      </c>
      <c r="G207">
        <v>40.470001220699999</v>
      </c>
      <c r="H207" s="8" t="s">
        <v>468</v>
      </c>
      <c r="I207" t="s">
        <v>469</v>
      </c>
      <c r="J207" s="15">
        <v>1</v>
      </c>
      <c r="K207" s="3">
        <v>1</v>
      </c>
      <c r="L207" t="s">
        <v>479</v>
      </c>
      <c r="M207" s="4">
        <v>1</v>
      </c>
      <c r="N207" t="s">
        <v>479</v>
      </c>
      <c r="O207">
        <f t="shared" si="16"/>
        <v>0</v>
      </c>
      <c r="Q207">
        <f t="shared" si="17"/>
        <v>0</v>
      </c>
      <c r="R207">
        <f t="shared" si="18"/>
        <v>0</v>
      </c>
      <c r="S207">
        <f t="shared" si="19"/>
        <v>1</v>
      </c>
      <c r="T207">
        <f t="shared" si="15"/>
        <v>1</v>
      </c>
      <c r="U207" t="s">
        <v>480</v>
      </c>
      <c r="V207" t="s">
        <v>196</v>
      </c>
      <c r="W207" t="s">
        <v>1</v>
      </c>
      <c r="X207" t="s">
        <v>481</v>
      </c>
      <c r="Y207">
        <v>-80.021163999999999</v>
      </c>
      <c r="Z207">
        <v>40.490067000000003</v>
      </c>
      <c r="AA207">
        <v>1</v>
      </c>
    </row>
    <row r="208" spans="1:27" x14ac:dyDescent="0.2">
      <c r="A208">
        <v>1248801</v>
      </c>
      <c r="B208">
        <v>19</v>
      </c>
      <c r="C208" t="s">
        <v>468</v>
      </c>
      <c r="D208" t="s">
        <v>1</v>
      </c>
      <c r="E208" t="s">
        <v>381</v>
      </c>
      <c r="F208">
        <v>-79.949996948199995</v>
      </c>
      <c r="G208">
        <v>40.470001220699999</v>
      </c>
      <c r="H208" s="8" t="s">
        <v>468</v>
      </c>
      <c r="I208" t="s">
        <v>469</v>
      </c>
      <c r="J208" s="15">
        <v>1</v>
      </c>
      <c r="K208" s="3">
        <v>1</v>
      </c>
      <c r="L208" t="s">
        <v>482</v>
      </c>
      <c r="M208" s="4">
        <v>1</v>
      </c>
      <c r="N208" t="s">
        <v>482</v>
      </c>
      <c r="O208">
        <f t="shared" si="16"/>
        <v>0</v>
      </c>
      <c r="Q208">
        <f t="shared" si="17"/>
        <v>0</v>
      </c>
      <c r="R208">
        <f t="shared" si="18"/>
        <v>0</v>
      </c>
      <c r="S208">
        <f t="shared" si="19"/>
        <v>1</v>
      </c>
      <c r="T208">
        <f t="shared" si="15"/>
        <v>1</v>
      </c>
      <c r="U208" t="s">
        <v>471</v>
      </c>
      <c r="V208" t="s">
        <v>483</v>
      </c>
      <c r="W208" t="s">
        <v>1</v>
      </c>
      <c r="X208" t="s">
        <v>484</v>
      </c>
      <c r="Y208">
        <v>-79.898383999999993</v>
      </c>
      <c r="Z208">
        <v>40.431807999999997</v>
      </c>
      <c r="AA208">
        <v>1</v>
      </c>
    </row>
    <row r="209" spans="1:27" x14ac:dyDescent="0.2">
      <c r="A209">
        <v>1248801</v>
      </c>
      <c r="B209">
        <v>19</v>
      </c>
      <c r="C209" t="s">
        <v>468</v>
      </c>
      <c r="D209" t="s">
        <v>1</v>
      </c>
      <c r="E209" t="s">
        <v>381</v>
      </c>
      <c r="F209">
        <v>-79.949996948199995</v>
      </c>
      <c r="G209">
        <v>40.470001220699999</v>
      </c>
      <c r="H209" s="8" t="s">
        <v>468</v>
      </c>
      <c r="I209" t="s">
        <v>469</v>
      </c>
      <c r="J209" s="15">
        <v>1</v>
      </c>
      <c r="K209" s="3">
        <v>1</v>
      </c>
      <c r="L209" t="s">
        <v>482</v>
      </c>
      <c r="M209" s="4">
        <v>1</v>
      </c>
      <c r="N209" t="s">
        <v>482</v>
      </c>
      <c r="O209">
        <f t="shared" si="16"/>
        <v>0</v>
      </c>
      <c r="Q209">
        <f t="shared" si="17"/>
        <v>0</v>
      </c>
      <c r="R209">
        <f t="shared" si="18"/>
        <v>0</v>
      </c>
      <c r="S209">
        <f t="shared" si="19"/>
        <v>1</v>
      </c>
      <c r="T209">
        <f t="shared" si="15"/>
        <v>1</v>
      </c>
      <c r="U209" t="s">
        <v>471</v>
      </c>
      <c r="V209" t="s">
        <v>483</v>
      </c>
      <c r="W209" t="s">
        <v>1</v>
      </c>
      <c r="X209" t="s">
        <v>484</v>
      </c>
      <c r="Y209">
        <v>-79.898383999999993</v>
      </c>
      <c r="Z209">
        <v>40.431807999999997</v>
      </c>
      <c r="AA209">
        <v>1</v>
      </c>
    </row>
    <row r="210" spans="1:27" x14ac:dyDescent="0.2">
      <c r="A210">
        <v>1248801</v>
      </c>
      <c r="B210">
        <v>19</v>
      </c>
      <c r="C210" t="s">
        <v>468</v>
      </c>
      <c r="D210" t="s">
        <v>1</v>
      </c>
      <c r="E210" t="s">
        <v>381</v>
      </c>
      <c r="F210">
        <v>-79.949996948199995</v>
      </c>
      <c r="G210">
        <v>40.470001220699999</v>
      </c>
      <c r="H210" s="8" t="s">
        <v>468</v>
      </c>
      <c r="I210" t="s">
        <v>469</v>
      </c>
      <c r="J210" s="15">
        <v>1</v>
      </c>
      <c r="K210" s="3">
        <v>1</v>
      </c>
      <c r="L210" t="s">
        <v>485</v>
      </c>
      <c r="M210" s="4">
        <v>1</v>
      </c>
      <c r="N210" t="s">
        <v>485</v>
      </c>
      <c r="O210">
        <f t="shared" si="16"/>
        <v>0</v>
      </c>
      <c r="Q210">
        <f t="shared" si="17"/>
        <v>0</v>
      </c>
      <c r="R210">
        <f t="shared" si="18"/>
        <v>0</v>
      </c>
      <c r="S210">
        <f t="shared" si="19"/>
        <v>1</v>
      </c>
      <c r="T210">
        <f t="shared" si="15"/>
        <v>1</v>
      </c>
      <c r="U210" t="s">
        <v>486</v>
      </c>
      <c r="V210" t="s">
        <v>196</v>
      </c>
      <c r="W210" t="s">
        <v>1</v>
      </c>
      <c r="X210" t="s">
        <v>481</v>
      </c>
      <c r="Y210">
        <v>-80.021163999999999</v>
      </c>
      <c r="Z210">
        <v>40.490067000000003</v>
      </c>
      <c r="AA210">
        <v>1</v>
      </c>
    </row>
    <row r="211" spans="1:27" x14ac:dyDescent="0.2">
      <c r="A211">
        <v>1248801</v>
      </c>
      <c r="B211">
        <v>19</v>
      </c>
      <c r="C211" t="s">
        <v>468</v>
      </c>
      <c r="D211" t="s">
        <v>1</v>
      </c>
      <c r="E211" t="s">
        <v>381</v>
      </c>
      <c r="F211">
        <v>-79.949996948199995</v>
      </c>
      <c r="G211">
        <v>40.470001220699999</v>
      </c>
      <c r="H211" s="8" t="s">
        <v>468</v>
      </c>
      <c r="I211" t="s">
        <v>469</v>
      </c>
      <c r="J211" s="15">
        <v>1</v>
      </c>
      <c r="K211" s="3">
        <v>1</v>
      </c>
      <c r="L211" t="s">
        <v>474</v>
      </c>
      <c r="M211" s="4">
        <v>1</v>
      </c>
      <c r="N211" t="s">
        <v>474</v>
      </c>
      <c r="O211">
        <f t="shared" si="16"/>
        <v>0</v>
      </c>
      <c r="Q211">
        <f t="shared" si="17"/>
        <v>0</v>
      </c>
      <c r="R211">
        <f t="shared" si="18"/>
        <v>0</v>
      </c>
      <c r="S211">
        <f t="shared" si="19"/>
        <v>1</v>
      </c>
      <c r="T211">
        <f t="shared" si="15"/>
        <v>1</v>
      </c>
      <c r="U211" t="s">
        <v>475</v>
      </c>
      <c r="V211" t="s">
        <v>476</v>
      </c>
      <c r="W211" t="s">
        <v>477</v>
      </c>
      <c r="X211" t="s">
        <v>478</v>
      </c>
      <c r="Y211">
        <v>0</v>
      </c>
      <c r="Z211">
        <v>0</v>
      </c>
      <c r="AA211">
        <v>1</v>
      </c>
    </row>
    <row r="212" spans="1:27" x14ac:dyDescent="0.2">
      <c r="A212">
        <v>1248801</v>
      </c>
      <c r="B212">
        <v>19</v>
      </c>
      <c r="C212" t="s">
        <v>468</v>
      </c>
      <c r="D212" t="s">
        <v>1</v>
      </c>
      <c r="E212" t="s">
        <v>381</v>
      </c>
      <c r="F212">
        <v>-79.949996948199995</v>
      </c>
      <c r="G212">
        <v>40.470001220699999</v>
      </c>
      <c r="H212" s="8" t="s">
        <v>468</v>
      </c>
      <c r="I212" t="s">
        <v>469</v>
      </c>
      <c r="J212" s="15">
        <v>1</v>
      </c>
      <c r="K212" s="3">
        <v>1</v>
      </c>
      <c r="L212" t="s">
        <v>487</v>
      </c>
      <c r="M212" s="4">
        <v>1</v>
      </c>
      <c r="N212" t="s">
        <v>487</v>
      </c>
      <c r="O212">
        <f t="shared" si="16"/>
        <v>0</v>
      </c>
      <c r="Q212">
        <f t="shared" si="17"/>
        <v>0</v>
      </c>
      <c r="R212">
        <f t="shared" si="18"/>
        <v>0</v>
      </c>
      <c r="S212">
        <f t="shared" si="19"/>
        <v>1</v>
      </c>
      <c r="T212">
        <f t="shared" si="15"/>
        <v>1</v>
      </c>
      <c r="U212" t="s">
        <v>488</v>
      </c>
      <c r="V212" t="s">
        <v>489</v>
      </c>
      <c r="W212" t="s">
        <v>1</v>
      </c>
      <c r="X212" t="s">
        <v>490</v>
      </c>
      <c r="Y212">
        <v>-79.997467</v>
      </c>
      <c r="Z212">
        <v>40.438338999999999</v>
      </c>
      <c r="AA212">
        <v>1</v>
      </c>
    </row>
    <row r="213" spans="1:27" x14ac:dyDescent="0.2">
      <c r="A213">
        <v>1248801</v>
      </c>
      <c r="B213">
        <v>19</v>
      </c>
      <c r="C213" t="s">
        <v>468</v>
      </c>
      <c r="D213" t="s">
        <v>1</v>
      </c>
      <c r="E213" t="s">
        <v>381</v>
      </c>
      <c r="F213">
        <v>-79.949996948199995</v>
      </c>
      <c r="G213">
        <v>40.470001220699999</v>
      </c>
      <c r="H213" s="8" t="s">
        <v>468</v>
      </c>
      <c r="I213" t="s">
        <v>469</v>
      </c>
      <c r="J213" s="15">
        <v>1</v>
      </c>
      <c r="K213" s="3">
        <v>1</v>
      </c>
      <c r="L213" t="s">
        <v>491</v>
      </c>
      <c r="M213" s="4">
        <v>1</v>
      </c>
      <c r="N213" t="s">
        <v>491</v>
      </c>
      <c r="O213">
        <f t="shared" si="16"/>
        <v>0</v>
      </c>
      <c r="Q213">
        <f t="shared" si="17"/>
        <v>0</v>
      </c>
      <c r="R213">
        <f t="shared" si="18"/>
        <v>0</v>
      </c>
      <c r="S213">
        <f t="shared" si="19"/>
        <v>1</v>
      </c>
      <c r="T213">
        <f t="shared" si="15"/>
        <v>1</v>
      </c>
      <c r="U213" t="s">
        <v>492</v>
      </c>
      <c r="V213" t="s">
        <v>196</v>
      </c>
      <c r="W213" t="s">
        <v>1</v>
      </c>
      <c r="X213" t="s">
        <v>481</v>
      </c>
      <c r="Y213">
        <v>-80.021163999999999</v>
      </c>
      <c r="Z213">
        <v>40.490067000000003</v>
      </c>
      <c r="AA213">
        <v>1</v>
      </c>
    </row>
    <row r="214" spans="1:27" x14ac:dyDescent="0.2">
      <c r="A214">
        <v>1248801</v>
      </c>
      <c r="B214">
        <v>19</v>
      </c>
      <c r="C214" t="s">
        <v>468</v>
      </c>
      <c r="D214" t="s">
        <v>1</v>
      </c>
      <c r="E214" t="s">
        <v>381</v>
      </c>
      <c r="F214">
        <v>-79.949996948199995</v>
      </c>
      <c r="G214">
        <v>40.470001220699999</v>
      </c>
      <c r="H214" s="8" t="s">
        <v>468</v>
      </c>
      <c r="I214" t="s">
        <v>469</v>
      </c>
      <c r="J214" s="15">
        <v>1</v>
      </c>
      <c r="K214" s="3">
        <v>1</v>
      </c>
      <c r="L214" t="s">
        <v>493</v>
      </c>
      <c r="M214" s="4">
        <v>1</v>
      </c>
      <c r="N214" t="s">
        <v>493</v>
      </c>
      <c r="O214">
        <f t="shared" si="16"/>
        <v>0</v>
      </c>
      <c r="Q214">
        <f t="shared" si="17"/>
        <v>0</v>
      </c>
      <c r="R214">
        <f t="shared" si="18"/>
        <v>0</v>
      </c>
      <c r="S214">
        <f t="shared" si="19"/>
        <v>1</v>
      </c>
      <c r="T214">
        <f t="shared" si="15"/>
        <v>1</v>
      </c>
      <c r="U214" t="s">
        <v>494</v>
      </c>
      <c r="V214" t="s">
        <v>476</v>
      </c>
      <c r="W214" t="s">
        <v>477</v>
      </c>
      <c r="X214" t="s">
        <v>478</v>
      </c>
      <c r="Y214">
        <v>-79.564130000000006</v>
      </c>
      <c r="Z214">
        <v>40.277355</v>
      </c>
      <c r="AA214">
        <v>1</v>
      </c>
    </row>
    <row r="215" spans="1:27" x14ac:dyDescent="0.2">
      <c r="A215">
        <v>1248801</v>
      </c>
      <c r="B215">
        <v>19</v>
      </c>
      <c r="C215" t="s">
        <v>468</v>
      </c>
      <c r="D215" t="s">
        <v>1</v>
      </c>
      <c r="E215" t="s">
        <v>381</v>
      </c>
      <c r="F215">
        <v>-79.949996948199995</v>
      </c>
      <c r="G215">
        <v>40.470001220699999</v>
      </c>
      <c r="H215" s="8" t="s">
        <v>468</v>
      </c>
      <c r="I215" t="s">
        <v>469</v>
      </c>
      <c r="J215" s="15">
        <v>1</v>
      </c>
      <c r="K215" s="3">
        <v>1</v>
      </c>
      <c r="L215" t="s">
        <v>470</v>
      </c>
      <c r="M215" s="4">
        <v>1</v>
      </c>
      <c r="N215" t="s">
        <v>470</v>
      </c>
      <c r="O215">
        <f t="shared" si="16"/>
        <v>0</v>
      </c>
      <c r="Q215">
        <f t="shared" si="17"/>
        <v>0</v>
      </c>
      <c r="R215">
        <f t="shared" si="18"/>
        <v>0</v>
      </c>
      <c r="S215">
        <f t="shared" si="19"/>
        <v>1</v>
      </c>
      <c r="T215">
        <f t="shared" si="15"/>
        <v>1</v>
      </c>
      <c r="U215" t="s">
        <v>471</v>
      </c>
      <c r="V215" t="s">
        <v>472</v>
      </c>
      <c r="W215" t="s">
        <v>1</v>
      </c>
      <c r="X215" t="s">
        <v>473</v>
      </c>
      <c r="Y215">
        <v>-79.888092</v>
      </c>
      <c r="Z215">
        <v>40.432568000000003</v>
      </c>
      <c r="AA215">
        <v>1</v>
      </c>
    </row>
    <row r="216" spans="1:27" x14ac:dyDescent="0.2">
      <c r="A216">
        <v>1248801</v>
      </c>
      <c r="B216">
        <v>19</v>
      </c>
      <c r="C216" t="s">
        <v>468</v>
      </c>
      <c r="D216" t="s">
        <v>1</v>
      </c>
      <c r="E216" t="s">
        <v>381</v>
      </c>
      <c r="F216">
        <v>-79.949996948199995</v>
      </c>
      <c r="G216">
        <v>40.470001220699999</v>
      </c>
      <c r="H216" s="8" t="s">
        <v>468</v>
      </c>
      <c r="I216" t="s">
        <v>469</v>
      </c>
      <c r="J216" s="15">
        <v>1</v>
      </c>
      <c r="K216" s="3">
        <v>1</v>
      </c>
      <c r="L216" t="s">
        <v>495</v>
      </c>
      <c r="M216" s="4">
        <v>1</v>
      </c>
      <c r="N216" t="s">
        <v>495</v>
      </c>
      <c r="O216">
        <f t="shared" si="16"/>
        <v>0</v>
      </c>
      <c r="Q216">
        <f t="shared" si="17"/>
        <v>0</v>
      </c>
      <c r="R216">
        <f t="shared" si="18"/>
        <v>0</v>
      </c>
      <c r="S216">
        <f t="shared" si="19"/>
        <v>1</v>
      </c>
      <c r="T216">
        <f t="shared" si="15"/>
        <v>1</v>
      </c>
      <c r="U216" t="s">
        <v>496</v>
      </c>
      <c r="V216" t="s">
        <v>497</v>
      </c>
      <c r="W216" t="s">
        <v>1</v>
      </c>
      <c r="X216" t="s">
        <v>498</v>
      </c>
      <c r="Y216">
        <v>-79.948149000000001</v>
      </c>
      <c r="Z216">
        <v>40.440809000000002</v>
      </c>
      <c r="AA216">
        <v>1</v>
      </c>
    </row>
    <row r="217" spans="1:27" x14ac:dyDescent="0.2">
      <c r="A217">
        <v>1248801</v>
      </c>
      <c r="B217">
        <v>19</v>
      </c>
      <c r="C217" t="s">
        <v>468</v>
      </c>
      <c r="D217" t="s">
        <v>1</v>
      </c>
      <c r="E217" t="s">
        <v>381</v>
      </c>
      <c r="F217">
        <v>-79.949996948199995</v>
      </c>
      <c r="G217">
        <v>40.470001220699999</v>
      </c>
      <c r="H217" s="8" t="s">
        <v>468</v>
      </c>
      <c r="I217" t="s">
        <v>469</v>
      </c>
      <c r="J217" s="15">
        <v>1</v>
      </c>
      <c r="K217" s="3">
        <v>1</v>
      </c>
      <c r="L217" t="s">
        <v>499</v>
      </c>
      <c r="M217" s="4">
        <v>1</v>
      </c>
      <c r="N217" t="s">
        <v>499</v>
      </c>
      <c r="O217">
        <f t="shared" si="16"/>
        <v>0</v>
      </c>
      <c r="Q217">
        <f t="shared" si="17"/>
        <v>0</v>
      </c>
      <c r="R217">
        <f t="shared" si="18"/>
        <v>0</v>
      </c>
      <c r="S217">
        <f t="shared" si="19"/>
        <v>1</v>
      </c>
      <c r="T217">
        <f t="shared" si="15"/>
        <v>1</v>
      </c>
      <c r="U217" t="s">
        <v>471</v>
      </c>
      <c r="V217" t="s">
        <v>472</v>
      </c>
      <c r="W217" t="s">
        <v>1</v>
      </c>
      <c r="X217" t="s">
        <v>473</v>
      </c>
      <c r="Y217">
        <v>-79.888092</v>
      </c>
      <c r="Z217">
        <v>40.432568000000003</v>
      </c>
      <c r="AA217">
        <v>1</v>
      </c>
    </row>
    <row r="218" spans="1:27" x14ac:dyDescent="0.2">
      <c r="A218">
        <v>1248801</v>
      </c>
      <c r="B218">
        <v>19</v>
      </c>
      <c r="C218" t="s">
        <v>468</v>
      </c>
      <c r="D218" t="s">
        <v>1</v>
      </c>
      <c r="E218" t="s">
        <v>381</v>
      </c>
      <c r="F218">
        <v>-79.949996948199995</v>
      </c>
      <c r="G218">
        <v>40.470001220699999</v>
      </c>
      <c r="H218" s="8" t="s">
        <v>468</v>
      </c>
      <c r="I218" t="s">
        <v>469</v>
      </c>
      <c r="J218" s="15">
        <v>1</v>
      </c>
      <c r="K218" s="3">
        <v>1</v>
      </c>
      <c r="L218" t="s">
        <v>474</v>
      </c>
      <c r="M218" s="4">
        <v>1</v>
      </c>
      <c r="N218" t="s">
        <v>474</v>
      </c>
      <c r="O218">
        <f t="shared" si="16"/>
        <v>0</v>
      </c>
      <c r="Q218">
        <f t="shared" si="17"/>
        <v>0</v>
      </c>
      <c r="R218">
        <f t="shared" si="18"/>
        <v>0</v>
      </c>
      <c r="S218">
        <f t="shared" si="19"/>
        <v>1</v>
      </c>
      <c r="T218">
        <f t="shared" si="15"/>
        <v>1</v>
      </c>
      <c r="U218" t="s">
        <v>475</v>
      </c>
      <c r="V218" t="s">
        <v>476</v>
      </c>
      <c r="W218" t="s">
        <v>477</v>
      </c>
      <c r="X218" t="s">
        <v>478</v>
      </c>
      <c r="Y218">
        <v>0</v>
      </c>
      <c r="Z218">
        <v>0</v>
      </c>
      <c r="AA218">
        <v>1</v>
      </c>
    </row>
    <row r="219" spans="1:27" x14ac:dyDescent="0.2">
      <c r="A219">
        <v>1248801</v>
      </c>
      <c r="B219">
        <v>19</v>
      </c>
      <c r="C219" t="s">
        <v>468</v>
      </c>
      <c r="D219" t="s">
        <v>1</v>
      </c>
      <c r="E219" t="s">
        <v>381</v>
      </c>
      <c r="F219">
        <v>-79.949996948199995</v>
      </c>
      <c r="G219">
        <v>40.470001220699999</v>
      </c>
      <c r="H219" s="8" t="s">
        <v>468</v>
      </c>
      <c r="I219" t="s">
        <v>469</v>
      </c>
      <c r="J219" s="15">
        <v>1</v>
      </c>
      <c r="K219" s="3">
        <v>1</v>
      </c>
      <c r="L219" t="s">
        <v>482</v>
      </c>
      <c r="M219" s="4">
        <v>1</v>
      </c>
      <c r="N219" t="s">
        <v>482</v>
      </c>
      <c r="O219">
        <f t="shared" si="16"/>
        <v>0</v>
      </c>
      <c r="Q219">
        <f t="shared" si="17"/>
        <v>0</v>
      </c>
      <c r="R219">
        <f t="shared" si="18"/>
        <v>0</v>
      </c>
      <c r="S219">
        <f t="shared" si="19"/>
        <v>1</v>
      </c>
      <c r="T219">
        <f t="shared" si="15"/>
        <v>1</v>
      </c>
      <c r="U219" t="s">
        <v>471</v>
      </c>
      <c r="V219" t="s">
        <v>483</v>
      </c>
      <c r="W219" t="s">
        <v>1</v>
      </c>
      <c r="X219" t="s">
        <v>484</v>
      </c>
      <c r="Y219">
        <v>-79.898383999999993</v>
      </c>
      <c r="Z219">
        <v>40.431807999999997</v>
      </c>
      <c r="AA219">
        <v>1</v>
      </c>
    </row>
    <row r="220" spans="1:27" x14ac:dyDescent="0.2">
      <c r="A220">
        <v>1248801</v>
      </c>
      <c r="B220">
        <v>19</v>
      </c>
      <c r="C220" t="s">
        <v>468</v>
      </c>
      <c r="D220" t="s">
        <v>1</v>
      </c>
      <c r="E220" t="s">
        <v>381</v>
      </c>
      <c r="F220">
        <v>-79.949996948199995</v>
      </c>
      <c r="G220">
        <v>40.470001220699999</v>
      </c>
      <c r="H220" s="8" t="s">
        <v>468</v>
      </c>
      <c r="I220" t="s">
        <v>469</v>
      </c>
      <c r="J220" s="15">
        <v>1</v>
      </c>
      <c r="K220" s="3">
        <v>1</v>
      </c>
      <c r="L220" t="s">
        <v>491</v>
      </c>
      <c r="M220" s="4">
        <v>1</v>
      </c>
      <c r="N220" t="s">
        <v>491</v>
      </c>
      <c r="O220">
        <f t="shared" si="16"/>
        <v>0</v>
      </c>
      <c r="Q220">
        <f t="shared" si="17"/>
        <v>0</v>
      </c>
      <c r="R220">
        <f t="shared" si="18"/>
        <v>0</v>
      </c>
      <c r="S220">
        <f t="shared" si="19"/>
        <v>1</v>
      </c>
      <c r="T220">
        <f t="shared" si="15"/>
        <v>1</v>
      </c>
      <c r="U220" t="s">
        <v>492</v>
      </c>
      <c r="V220" t="s">
        <v>196</v>
      </c>
      <c r="W220" t="s">
        <v>1</v>
      </c>
      <c r="X220" t="s">
        <v>481</v>
      </c>
      <c r="Y220">
        <v>-80.021163999999999</v>
      </c>
      <c r="Z220">
        <v>40.490067000000003</v>
      </c>
      <c r="AA220">
        <v>1</v>
      </c>
    </row>
    <row r="221" spans="1:27" x14ac:dyDescent="0.2">
      <c r="A221">
        <v>1248801</v>
      </c>
      <c r="B221">
        <v>19</v>
      </c>
      <c r="C221" t="s">
        <v>468</v>
      </c>
      <c r="D221" t="s">
        <v>1</v>
      </c>
      <c r="E221" t="s">
        <v>381</v>
      </c>
      <c r="F221">
        <v>-79.949996948199995</v>
      </c>
      <c r="G221">
        <v>40.470001220699999</v>
      </c>
      <c r="H221" s="8" t="s">
        <v>468</v>
      </c>
      <c r="I221" t="s">
        <v>469</v>
      </c>
      <c r="J221" s="15">
        <v>1</v>
      </c>
      <c r="K221" s="3">
        <v>1</v>
      </c>
      <c r="L221" t="s">
        <v>500</v>
      </c>
      <c r="M221" s="4">
        <v>1</v>
      </c>
      <c r="N221" t="s">
        <v>500</v>
      </c>
      <c r="O221">
        <f t="shared" si="16"/>
        <v>0</v>
      </c>
      <c r="Q221">
        <f t="shared" si="17"/>
        <v>0</v>
      </c>
      <c r="R221">
        <f t="shared" si="18"/>
        <v>0</v>
      </c>
      <c r="S221">
        <f t="shared" si="19"/>
        <v>1</v>
      </c>
      <c r="T221">
        <f t="shared" si="15"/>
        <v>1</v>
      </c>
      <c r="U221" t="s">
        <v>471</v>
      </c>
      <c r="V221" t="s">
        <v>483</v>
      </c>
      <c r="W221" t="s">
        <v>1</v>
      </c>
      <c r="X221" t="s">
        <v>484</v>
      </c>
      <c r="Y221">
        <v>-79.898383999999993</v>
      </c>
      <c r="Z221">
        <v>40.431807999999997</v>
      </c>
      <c r="AA221">
        <v>1</v>
      </c>
    </row>
    <row r="222" spans="1:27" x14ac:dyDescent="0.2">
      <c r="A222">
        <v>1248801</v>
      </c>
      <c r="B222">
        <v>19</v>
      </c>
      <c r="C222" t="s">
        <v>468</v>
      </c>
      <c r="D222" t="s">
        <v>1</v>
      </c>
      <c r="E222" t="s">
        <v>381</v>
      </c>
      <c r="F222">
        <v>-79.949996948199995</v>
      </c>
      <c r="G222">
        <v>40.470001220699999</v>
      </c>
      <c r="H222" s="8" t="s">
        <v>468</v>
      </c>
      <c r="I222" t="s">
        <v>469</v>
      </c>
      <c r="J222" s="15">
        <v>1</v>
      </c>
      <c r="K222" s="3">
        <v>1</v>
      </c>
      <c r="L222" t="s">
        <v>495</v>
      </c>
      <c r="M222" s="4">
        <v>1</v>
      </c>
      <c r="N222" t="s">
        <v>495</v>
      </c>
      <c r="O222">
        <f t="shared" si="16"/>
        <v>0</v>
      </c>
      <c r="Q222">
        <f t="shared" si="17"/>
        <v>0</v>
      </c>
      <c r="R222">
        <f t="shared" si="18"/>
        <v>0</v>
      </c>
      <c r="S222">
        <f t="shared" si="19"/>
        <v>1</v>
      </c>
      <c r="T222">
        <f t="shared" si="15"/>
        <v>1</v>
      </c>
      <c r="U222" t="s">
        <v>496</v>
      </c>
      <c r="V222" t="s">
        <v>497</v>
      </c>
      <c r="W222" t="s">
        <v>1</v>
      </c>
      <c r="X222" t="s">
        <v>498</v>
      </c>
      <c r="Y222">
        <v>-79.948149000000001</v>
      </c>
      <c r="Z222">
        <v>40.440809000000002</v>
      </c>
      <c r="AA222">
        <v>1</v>
      </c>
    </row>
    <row r="223" spans="1:27" x14ac:dyDescent="0.2">
      <c r="A223">
        <v>1248801</v>
      </c>
      <c r="B223">
        <v>19</v>
      </c>
      <c r="C223" t="s">
        <v>468</v>
      </c>
      <c r="D223" t="s">
        <v>1</v>
      </c>
      <c r="E223" t="s">
        <v>381</v>
      </c>
      <c r="F223">
        <v>-79.949996948199995</v>
      </c>
      <c r="G223">
        <v>40.470001220699999</v>
      </c>
      <c r="H223" s="8" t="s">
        <v>468</v>
      </c>
      <c r="I223" t="s">
        <v>469</v>
      </c>
      <c r="J223" s="15">
        <v>1</v>
      </c>
      <c r="K223" s="3">
        <v>1</v>
      </c>
      <c r="L223" t="s">
        <v>470</v>
      </c>
      <c r="M223" s="4">
        <v>1</v>
      </c>
      <c r="N223" t="s">
        <v>470</v>
      </c>
      <c r="O223">
        <f t="shared" si="16"/>
        <v>0</v>
      </c>
      <c r="Q223">
        <f t="shared" si="17"/>
        <v>0</v>
      </c>
      <c r="R223">
        <f t="shared" si="18"/>
        <v>0</v>
      </c>
      <c r="S223">
        <f t="shared" si="19"/>
        <v>1</v>
      </c>
      <c r="T223">
        <f t="shared" si="15"/>
        <v>1</v>
      </c>
      <c r="U223" t="s">
        <v>471</v>
      </c>
      <c r="V223" t="s">
        <v>472</v>
      </c>
      <c r="W223" t="s">
        <v>1</v>
      </c>
      <c r="X223" t="s">
        <v>473</v>
      </c>
      <c r="Y223">
        <v>-79.888092</v>
      </c>
      <c r="Z223">
        <v>40.432568000000003</v>
      </c>
      <c r="AA223">
        <v>1</v>
      </c>
    </row>
    <row r="224" spans="1:27" x14ac:dyDescent="0.2">
      <c r="A224">
        <v>1773927</v>
      </c>
      <c r="B224">
        <v>18</v>
      </c>
      <c r="C224" t="s">
        <v>501</v>
      </c>
      <c r="D224" t="s">
        <v>1</v>
      </c>
      <c r="E224" t="s">
        <v>2</v>
      </c>
      <c r="F224">
        <v>-79.919998168899994</v>
      </c>
      <c r="G224">
        <v>40.470001220699999</v>
      </c>
      <c r="H224" s="8" t="s">
        <v>501</v>
      </c>
      <c r="I224" t="s">
        <v>502</v>
      </c>
      <c r="J224" s="15">
        <v>1</v>
      </c>
      <c r="K224" s="3">
        <v>1</v>
      </c>
      <c r="L224" t="s">
        <v>503</v>
      </c>
      <c r="M224" s="4">
        <v>1</v>
      </c>
      <c r="N224" t="s">
        <v>503</v>
      </c>
      <c r="O224">
        <f t="shared" si="16"/>
        <v>0</v>
      </c>
      <c r="Q224">
        <f t="shared" si="17"/>
        <v>0</v>
      </c>
      <c r="R224">
        <f t="shared" si="18"/>
        <v>0</v>
      </c>
      <c r="S224">
        <f t="shared" si="19"/>
        <v>1</v>
      </c>
      <c r="T224">
        <f t="shared" si="15"/>
        <v>1</v>
      </c>
      <c r="U224" t="s">
        <v>2590</v>
      </c>
      <c r="V224" t="s">
        <v>276</v>
      </c>
      <c r="W224" t="s">
        <v>1</v>
      </c>
      <c r="X224" t="s">
        <v>277</v>
      </c>
      <c r="Y224">
        <v>-79.932975999999996</v>
      </c>
      <c r="Z224">
        <v>40.451439000000001</v>
      </c>
      <c r="AA224">
        <v>1</v>
      </c>
    </row>
    <row r="225" spans="1:27" x14ac:dyDescent="0.2">
      <c r="A225">
        <v>1773927</v>
      </c>
      <c r="B225">
        <v>18</v>
      </c>
      <c r="C225" t="s">
        <v>501</v>
      </c>
      <c r="D225" t="s">
        <v>1</v>
      </c>
      <c r="E225" t="s">
        <v>2</v>
      </c>
      <c r="F225">
        <v>-79.919998168899994</v>
      </c>
      <c r="G225">
        <v>40.470001220699999</v>
      </c>
      <c r="H225" s="8" t="s">
        <v>501</v>
      </c>
      <c r="I225" t="s">
        <v>502</v>
      </c>
      <c r="J225" s="15">
        <v>1</v>
      </c>
      <c r="K225" s="3">
        <v>1</v>
      </c>
      <c r="L225" t="s">
        <v>504</v>
      </c>
      <c r="M225" s="4">
        <v>1</v>
      </c>
      <c r="N225" t="s">
        <v>504</v>
      </c>
      <c r="O225">
        <f t="shared" si="16"/>
        <v>0</v>
      </c>
      <c r="Q225">
        <f t="shared" si="17"/>
        <v>0</v>
      </c>
      <c r="R225">
        <f t="shared" si="18"/>
        <v>0</v>
      </c>
      <c r="S225">
        <f t="shared" si="19"/>
        <v>1</v>
      </c>
      <c r="T225">
        <f t="shared" si="15"/>
        <v>1</v>
      </c>
      <c r="U225" t="s">
        <v>2591</v>
      </c>
      <c r="V225" t="s">
        <v>505</v>
      </c>
      <c r="W225" t="s">
        <v>506</v>
      </c>
      <c r="X225" t="s">
        <v>507</v>
      </c>
      <c r="Y225">
        <v>-80.014110000000002</v>
      </c>
      <c r="Z225">
        <v>40.345280000000002</v>
      </c>
      <c r="AA225">
        <v>1</v>
      </c>
    </row>
    <row r="226" spans="1:27" x14ac:dyDescent="0.2">
      <c r="A226">
        <v>1773927</v>
      </c>
      <c r="B226">
        <v>18</v>
      </c>
      <c r="C226" t="s">
        <v>501</v>
      </c>
      <c r="D226" t="s">
        <v>1</v>
      </c>
      <c r="E226" t="s">
        <v>2</v>
      </c>
      <c r="F226">
        <v>-79.919998168899994</v>
      </c>
      <c r="G226">
        <v>40.470001220699999</v>
      </c>
      <c r="H226" s="8" t="s">
        <v>501</v>
      </c>
      <c r="I226" t="s">
        <v>502</v>
      </c>
      <c r="J226" s="15">
        <v>1</v>
      </c>
      <c r="K226" s="3">
        <v>1</v>
      </c>
      <c r="L226" t="s">
        <v>508</v>
      </c>
      <c r="M226" s="4">
        <v>1</v>
      </c>
      <c r="N226" t="s">
        <v>508</v>
      </c>
      <c r="O226">
        <f t="shared" si="16"/>
        <v>0</v>
      </c>
      <c r="P226" s="10">
        <v>1</v>
      </c>
      <c r="Q226">
        <f t="shared" si="17"/>
        <v>1</v>
      </c>
      <c r="R226">
        <f t="shared" si="18"/>
        <v>0</v>
      </c>
      <c r="S226">
        <f t="shared" si="19"/>
        <v>1</v>
      </c>
      <c r="T226">
        <f t="shared" si="15"/>
        <v>1</v>
      </c>
      <c r="U226" t="s">
        <v>509</v>
      </c>
      <c r="V226" t="s">
        <v>510</v>
      </c>
      <c r="W226" t="s">
        <v>1</v>
      </c>
      <c r="X226" t="s">
        <v>511</v>
      </c>
      <c r="Y226">
        <v>-79.978386</v>
      </c>
      <c r="Z226">
        <v>40.385337999999997</v>
      </c>
      <c r="AA226">
        <v>1</v>
      </c>
    </row>
    <row r="227" spans="1:27" x14ac:dyDescent="0.2">
      <c r="A227">
        <v>1773927</v>
      </c>
      <c r="B227">
        <v>18</v>
      </c>
      <c r="C227" t="s">
        <v>501</v>
      </c>
      <c r="D227" t="s">
        <v>1</v>
      </c>
      <c r="E227" t="s">
        <v>2</v>
      </c>
      <c r="F227">
        <v>-79.919998168899994</v>
      </c>
      <c r="G227">
        <v>40.470001220699999</v>
      </c>
      <c r="H227" s="8" t="s">
        <v>501</v>
      </c>
      <c r="I227" t="s">
        <v>502</v>
      </c>
      <c r="J227" s="15">
        <v>1</v>
      </c>
      <c r="K227" s="3">
        <v>1</v>
      </c>
      <c r="L227" t="s">
        <v>301</v>
      </c>
      <c r="M227" s="4">
        <v>1</v>
      </c>
      <c r="N227" t="s">
        <v>301</v>
      </c>
      <c r="O227">
        <f t="shared" si="16"/>
        <v>0</v>
      </c>
      <c r="Q227">
        <f t="shared" si="17"/>
        <v>0</v>
      </c>
      <c r="R227">
        <f t="shared" si="18"/>
        <v>0</v>
      </c>
      <c r="S227">
        <f t="shared" si="19"/>
        <v>1</v>
      </c>
      <c r="T227">
        <f t="shared" si="15"/>
        <v>1</v>
      </c>
      <c r="U227" t="s">
        <v>302</v>
      </c>
      <c r="V227" t="s">
        <v>232</v>
      </c>
      <c r="W227" t="s">
        <v>1</v>
      </c>
      <c r="X227" t="s">
        <v>54</v>
      </c>
      <c r="Y227">
        <v>-80.000793000000002</v>
      </c>
      <c r="Z227">
        <v>40.451824000000002</v>
      </c>
      <c r="AA227">
        <v>1</v>
      </c>
    </row>
    <row r="228" spans="1:27" x14ac:dyDescent="0.2">
      <c r="A228">
        <v>1773927</v>
      </c>
      <c r="B228">
        <v>18</v>
      </c>
      <c r="C228" t="s">
        <v>501</v>
      </c>
      <c r="D228" t="s">
        <v>1</v>
      </c>
      <c r="E228" t="s">
        <v>2</v>
      </c>
      <c r="F228">
        <v>-79.919998168899994</v>
      </c>
      <c r="G228">
        <v>40.470001220699999</v>
      </c>
      <c r="H228" s="8" t="s">
        <v>501</v>
      </c>
      <c r="I228" t="s">
        <v>502</v>
      </c>
      <c r="J228" s="15">
        <v>1</v>
      </c>
      <c r="K228" s="3">
        <v>1</v>
      </c>
      <c r="L228" t="s">
        <v>512</v>
      </c>
      <c r="M228" s="4">
        <v>1</v>
      </c>
      <c r="N228" t="s">
        <v>512</v>
      </c>
      <c r="O228">
        <f t="shared" si="16"/>
        <v>0</v>
      </c>
      <c r="Q228">
        <f t="shared" si="17"/>
        <v>0</v>
      </c>
      <c r="R228">
        <f t="shared" si="18"/>
        <v>0</v>
      </c>
      <c r="S228">
        <f t="shared" si="19"/>
        <v>1</v>
      </c>
      <c r="T228">
        <f t="shared" si="15"/>
        <v>1</v>
      </c>
      <c r="U228" t="s">
        <v>513</v>
      </c>
      <c r="V228" t="s">
        <v>514</v>
      </c>
      <c r="W228" t="s">
        <v>209</v>
      </c>
      <c r="X228" t="s">
        <v>515</v>
      </c>
      <c r="Y228">
        <v>-80.050629000000001</v>
      </c>
      <c r="Z228">
        <v>40.632927000000002</v>
      </c>
      <c r="AA228">
        <v>1</v>
      </c>
    </row>
    <row r="229" spans="1:27" x14ac:dyDescent="0.2">
      <c r="A229">
        <v>1773927</v>
      </c>
      <c r="B229">
        <v>18</v>
      </c>
      <c r="C229" t="s">
        <v>501</v>
      </c>
      <c r="D229" t="s">
        <v>1</v>
      </c>
      <c r="E229" t="s">
        <v>2</v>
      </c>
      <c r="F229">
        <v>-79.919998168899994</v>
      </c>
      <c r="G229">
        <v>40.470001220699999</v>
      </c>
      <c r="H229" s="8" t="s">
        <v>501</v>
      </c>
      <c r="I229" t="s">
        <v>502</v>
      </c>
      <c r="J229" s="15">
        <v>1</v>
      </c>
      <c r="K229" s="3">
        <v>1</v>
      </c>
      <c r="L229" t="s">
        <v>516</v>
      </c>
      <c r="M229" s="4">
        <v>1</v>
      </c>
      <c r="N229" t="s">
        <v>516</v>
      </c>
      <c r="O229">
        <f t="shared" si="16"/>
        <v>0</v>
      </c>
      <c r="Q229">
        <f t="shared" si="17"/>
        <v>0</v>
      </c>
      <c r="R229">
        <f t="shared" si="18"/>
        <v>0</v>
      </c>
      <c r="S229">
        <f t="shared" si="19"/>
        <v>1</v>
      </c>
      <c r="T229">
        <f t="shared" si="15"/>
        <v>1</v>
      </c>
      <c r="U229" t="s">
        <v>517</v>
      </c>
      <c r="V229" t="s">
        <v>518</v>
      </c>
      <c r="W229" t="s">
        <v>519</v>
      </c>
      <c r="X229" t="s">
        <v>520</v>
      </c>
      <c r="Y229">
        <v>-79.763419999999996</v>
      </c>
      <c r="Z229">
        <v>40.420403</v>
      </c>
      <c r="AA229">
        <v>1</v>
      </c>
    </row>
    <row r="230" spans="1:27" x14ac:dyDescent="0.2">
      <c r="A230">
        <v>1773927</v>
      </c>
      <c r="B230">
        <v>18</v>
      </c>
      <c r="C230" t="s">
        <v>501</v>
      </c>
      <c r="D230" t="s">
        <v>1</v>
      </c>
      <c r="E230" t="s">
        <v>2</v>
      </c>
      <c r="F230">
        <v>-79.919998168899994</v>
      </c>
      <c r="G230">
        <v>40.470001220699999</v>
      </c>
      <c r="H230" s="8" t="s">
        <v>501</v>
      </c>
      <c r="I230" t="s">
        <v>502</v>
      </c>
      <c r="J230" s="15">
        <v>1</v>
      </c>
      <c r="K230" s="3">
        <v>1</v>
      </c>
      <c r="L230" t="s">
        <v>521</v>
      </c>
      <c r="M230" s="4">
        <v>1</v>
      </c>
      <c r="N230" t="s">
        <v>521</v>
      </c>
      <c r="O230">
        <f t="shared" si="16"/>
        <v>0</v>
      </c>
      <c r="Q230">
        <f t="shared" si="17"/>
        <v>0</v>
      </c>
      <c r="R230">
        <f t="shared" si="18"/>
        <v>0</v>
      </c>
      <c r="S230">
        <f t="shared" si="19"/>
        <v>1</v>
      </c>
      <c r="T230">
        <f t="shared" si="15"/>
        <v>1</v>
      </c>
      <c r="U230" t="s">
        <v>522</v>
      </c>
      <c r="V230" t="s">
        <v>523</v>
      </c>
      <c r="W230" t="s">
        <v>524</v>
      </c>
      <c r="X230" t="s">
        <v>525</v>
      </c>
      <c r="Y230">
        <v>-79.797353000000001</v>
      </c>
      <c r="Z230">
        <v>40.168537000000001</v>
      </c>
      <c r="AA230">
        <v>1</v>
      </c>
    </row>
    <row r="231" spans="1:27" x14ac:dyDescent="0.2">
      <c r="A231">
        <v>1773927</v>
      </c>
      <c r="B231">
        <v>18</v>
      </c>
      <c r="C231" t="s">
        <v>501</v>
      </c>
      <c r="D231" t="s">
        <v>1</v>
      </c>
      <c r="E231" t="s">
        <v>2</v>
      </c>
      <c r="F231">
        <v>-79.919998168899994</v>
      </c>
      <c r="G231">
        <v>40.470001220699999</v>
      </c>
      <c r="H231" s="8" t="s">
        <v>501</v>
      </c>
      <c r="I231" t="s">
        <v>502</v>
      </c>
      <c r="J231" s="15">
        <v>1</v>
      </c>
      <c r="K231" s="3">
        <v>1</v>
      </c>
      <c r="L231" t="s">
        <v>230</v>
      </c>
      <c r="M231" s="4">
        <v>1</v>
      </c>
      <c r="N231" t="s">
        <v>230</v>
      </c>
      <c r="O231">
        <f t="shared" si="16"/>
        <v>0</v>
      </c>
      <c r="Q231">
        <f t="shared" si="17"/>
        <v>0</v>
      </c>
      <c r="R231">
        <f t="shared" si="18"/>
        <v>0</v>
      </c>
      <c r="S231">
        <f t="shared" si="19"/>
        <v>1</v>
      </c>
      <c r="T231">
        <f t="shared" si="15"/>
        <v>1</v>
      </c>
      <c r="U231" t="s">
        <v>231</v>
      </c>
      <c r="V231" t="s">
        <v>232</v>
      </c>
      <c r="W231" t="s">
        <v>1</v>
      </c>
      <c r="X231" t="s">
        <v>54</v>
      </c>
      <c r="Y231">
        <v>-80.000793000000002</v>
      </c>
      <c r="Z231">
        <v>40.451824000000002</v>
      </c>
      <c r="AA231">
        <v>1</v>
      </c>
    </row>
    <row r="232" spans="1:27" x14ac:dyDescent="0.2">
      <c r="A232">
        <v>1773927</v>
      </c>
      <c r="B232">
        <v>18</v>
      </c>
      <c r="C232" t="s">
        <v>501</v>
      </c>
      <c r="D232" t="s">
        <v>1</v>
      </c>
      <c r="E232" t="s">
        <v>2</v>
      </c>
      <c r="F232">
        <v>-79.919998168899994</v>
      </c>
      <c r="G232">
        <v>40.470001220699999</v>
      </c>
      <c r="H232" s="8" t="s">
        <v>501</v>
      </c>
      <c r="I232" t="s">
        <v>502</v>
      </c>
      <c r="J232" s="15">
        <v>1</v>
      </c>
      <c r="K232" s="3">
        <v>1</v>
      </c>
      <c r="L232" t="s">
        <v>526</v>
      </c>
      <c r="M232" s="4">
        <v>1</v>
      </c>
      <c r="N232" t="s">
        <v>526</v>
      </c>
      <c r="O232">
        <f t="shared" si="16"/>
        <v>0</v>
      </c>
      <c r="Q232">
        <f t="shared" si="17"/>
        <v>0</v>
      </c>
      <c r="R232">
        <f t="shared" si="18"/>
        <v>0</v>
      </c>
      <c r="S232">
        <f t="shared" si="19"/>
        <v>1</v>
      </c>
      <c r="T232">
        <f t="shared" si="15"/>
        <v>1</v>
      </c>
      <c r="U232" t="s">
        <v>527</v>
      </c>
      <c r="V232" t="s">
        <v>528</v>
      </c>
      <c r="W232" t="s">
        <v>1</v>
      </c>
      <c r="X232" t="s">
        <v>529</v>
      </c>
      <c r="Y232">
        <v>-80.033798000000004</v>
      </c>
      <c r="Z232">
        <v>40.441302999999998</v>
      </c>
      <c r="AA232">
        <v>1</v>
      </c>
    </row>
    <row r="233" spans="1:27" x14ac:dyDescent="0.2">
      <c r="A233">
        <v>1773927</v>
      </c>
      <c r="B233">
        <v>18</v>
      </c>
      <c r="C233" t="s">
        <v>501</v>
      </c>
      <c r="D233" t="s">
        <v>1</v>
      </c>
      <c r="E233" t="s">
        <v>2</v>
      </c>
      <c r="F233">
        <v>-79.919998168899994</v>
      </c>
      <c r="G233">
        <v>40.470001220699999</v>
      </c>
      <c r="H233" s="8" t="s">
        <v>501</v>
      </c>
      <c r="I233" t="s">
        <v>502</v>
      </c>
      <c r="J233" s="15">
        <v>1</v>
      </c>
      <c r="K233" s="3">
        <v>1</v>
      </c>
      <c r="L233" t="s">
        <v>530</v>
      </c>
      <c r="M233" s="4">
        <v>1</v>
      </c>
      <c r="N233" t="s">
        <v>530</v>
      </c>
      <c r="O233">
        <f t="shared" si="16"/>
        <v>0</v>
      </c>
      <c r="Q233">
        <f t="shared" si="17"/>
        <v>0</v>
      </c>
      <c r="R233">
        <f t="shared" si="18"/>
        <v>0</v>
      </c>
      <c r="S233">
        <f t="shared" si="19"/>
        <v>1</v>
      </c>
      <c r="T233">
        <f t="shared" si="15"/>
        <v>1</v>
      </c>
      <c r="U233" t="s">
        <v>531</v>
      </c>
      <c r="V233" t="s">
        <v>93</v>
      </c>
      <c r="W233" t="s">
        <v>1</v>
      </c>
      <c r="X233" t="s">
        <v>94</v>
      </c>
      <c r="Y233">
        <v>-80.017593000000005</v>
      </c>
      <c r="Z233">
        <v>40.365307000000001</v>
      </c>
      <c r="AA233">
        <v>1</v>
      </c>
    </row>
    <row r="234" spans="1:27" x14ac:dyDescent="0.2">
      <c r="A234">
        <v>1773927</v>
      </c>
      <c r="B234">
        <v>18</v>
      </c>
      <c r="C234" t="s">
        <v>501</v>
      </c>
      <c r="D234" t="s">
        <v>1</v>
      </c>
      <c r="E234" t="s">
        <v>2</v>
      </c>
      <c r="F234">
        <v>-79.919998168899994</v>
      </c>
      <c r="G234">
        <v>40.470001220699999</v>
      </c>
      <c r="H234" s="8" t="s">
        <v>501</v>
      </c>
      <c r="I234" t="s">
        <v>502</v>
      </c>
      <c r="J234" s="15">
        <v>1</v>
      </c>
      <c r="K234" s="3">
        <v>1</v>
      </c>
      <c r="L234" s="10" t="s">
        <v>343</v>
      </c>
      <c r="M234" s="4">
        <v>1</v>
      </c>
      <c r="N234" t="s">
        <v>343</v>
      </c>
      <c r="O234">
        <f t="shared" si="16"/>
        <v>0</v>
      </c>
      <c r="P234" s="10">
        <v>1</v>
      </c>
      <c r="Q234">
        <f t="shared" si="17"/>
        <v>1</v>
      </c>
      <c r="R234">
        <f t="shared" si="18"/>
        <v>0</v>
      </c>
      <c r="S234">
        <f t="shared" si="19"/>
        <v>1</v>
      </c>
      <c r="T234">
        <f t="shared" si="15"/>
        <v>1</v>
      </c>
      <c r="U234" t="s">
        <v>344</v>
      </c>
      <c r="V234" t="s">
        <v>532</v>
      </c>
      <c r="W234" t="s">
        <v>1</v>
      </c>
      <c r="X234" t="s">
        <v>533</v>
      </c>
      <c r="Y234">
        <v>-79.963922999999994</v>
      </c>
      <c r="Z234">
        <v>40.465831000000001</v>
      </c>
      <c r="AA234">
        <v>1</v>
      </c>
    </row>
    <row r="235" spans="1:27" x14ac:dyDescent="0.2">
      <c r="A235">
        <v>1773927</v>
      </c>
      <c r="B235">
        <v>18</v>
      </c>
      <c r="C235" t="s">
        <v>501</v>
      </c>
      <c r="D235" t="s">
        <v>1</v>
      </c>
      <c r="E235" t="s">
        <v>2</v>
      </c>
      <c r="F235">
        <v>-79.919998168899994</v>
      </c>
      <c r="G235">
        <v>40.470001220699999</v>
      </c>
      <c r="H235" s="8" t="s">
        <v>501</v>
      </c>
      <c r="I235" t="s">
        <v>502</v>
      </c>
      <c r="J235" s="15">
        <v>1</v>
      </c>
      <c r="K235" s="3">
        <v>1</v>
      </c>
      <c r="L235" t="s">
        <v>534</v>
      </c>
      <c r="M235" s="4">
        <v>1</v>
      </c>
      <c r="N235" t="s">
        <v>534</v>
      </c>
      <c r="O235">
        <f t="shared" si="16"/>
        <v>0</v>
      </c>
      <c r="Q235">
        <f t="shared" si="17"/>
        <v>0</v>
      </c>
      <c r="R235">
        <f t="shared" si="18"/>
        <v>0</v>
      </c>
      <c r="S235">
        <f t="shared" si="19"/>
        <v>1</v>
      </c>
      <c r="T235">
        <f t="shared" si="15"/>
        <v>1</v>
      </c>
      <c r="U235" t="s">
        <v>535</v>
      </c>
      <c r="V235" t="s">
        <v>536</v>
      </c>
      <c r="W235" t="s">
        <v>1</v>
      </c>
      <c r="X235" t="s">
        <v>537</v>
      </c>
      <c r="Y235">
        <v>-79.994079999999997</v>
      </c>
      <c r="Z235">
        <v>40.421764000000003</v>
      </c>
      <c r="AA235">
        <v>1</v>
      </c>
    </row>
    <row r="236" spans="1:27" x14ac:dyDescent="0.2">
      <c r="A236">
        <v>1773927</v>
      </c>
      <c r="B236">
        <v>18</v>
      </c>
      <c r="C236" t="s">
        <v>501</v>
      </c>
      <c r="D236" t="s">
        <v>1</v>
      </c>
      <c r="E236" t="s">
        <v>2</v>
      </c>
      <c r="F236">
        <v>-79.919998168899994</v>
      </c>
      <c r="G236">
        <v>40.470001220699999</v>
      </c>
      <c r="H236" s="8" t="s">
        <v>501</v>
      </c>
      <c r="I236" t="s">
        <v>502</v>
      </c>
      <c r="J236" s="15">
        <v>1</v>
      </c>
      <c r="K236" s="3">
        <v>1</v>
      </c>
      <c r="L236" t="s">
        <v>538</v>
      </c>
      <c r="M236" s="4">
        <v>1</v>
      </c>
      <c r="N236" t="s">
        <v>538</v>
      </c>
      <c r="O236">
        <f t="shared" si="16"/>
        <v>0</v>
      </c>
      <c r="Q236">
        <f t="shared" si="17"/>
        <v>0</v>
      </c>
      <c r="R236">
        <f t="shared" si="18"/>
        <v>0</v>
      </c>
      <c r="S236">
        <f t="shared" si="19"/>
        <v>1</v>
      </c>
      <c r="T236">
        <f t="shared" si="15"/>
        <v>1</v>
      </c>
      <c r="U236" t="s">
        <v>539</v>
      </c>
      <c r="V236" t="s">
        <v>540</v>
      </c>
      <c r="W236" t="s">
        <v>1</v>
      </c>
      <c r="X236" t="s">
        <v>541</v>
      </c>
      <c r="Y236">
        <v>-79.964393999999999</v>
      </c>
      <c r="Z236">
        <v>40.462440000000001</v>
      </c>
      <c r="AA236">
        <v>1</v>
      </c>
    </row>
    <row r="237" spans="1:27" x14ac:dyDescent="0.2">
      <c r="A237">
        <v>1773927</v>
      </c>
      <c r="B237">
        <v>18</v>
      </c>
      <c r="C237" t="s">
        <v>501</v>
      </c>
      <c r="D237" t="s">
        <v>1</v>
      </c>
      <c r="E237" t="s">
        <v>2</v>
      </c>
      <c r="F237">
        <v>-79.919998168899994</v>
      </c>
      <c r="G237">
        <v>40.470001220699999</v>
      </c>
      <c r="H237" s="8" t="s">
        <v>501</v>
      </c>
      <c r="I237" t="s">
        <v>502</v>
      </c>
      <c r="J237" s="15">
        <v>1</v>
      </c>
      <c r="K237" s="3">
        <v>1</v>
      </c>
      <c r="L237" t="s">
        <v>542</v>
      </c>
      <c r="M237" s="4">
        <v>1</v>
      </c>
      <c r="N237" t="s">
        <v>542</v>
      </c>
      <c r="O237">
        <f t="shared" si="16"/>
        <v>0</v>
      </c>
      <c r="Q237">
        <f t="shared" si="17"/>
        <v>0</v>
      </c>
      <c r="R237">
        <f t="shared" si="18"/>
        <v>0</v>
      </c>
      <c r="S237">
        <f t="shared" si="19"/>
        <v>1</v>
      </c>
      <c r="T237">
        <f t="shared" si="15"/>
        <v>1</v>
      </c>
      <c r="U237" t="s">
        <v>543</v>
      </c>
      <c r="V237" t="s">
        <v>544</v>
      </c>
      <c r="W237" t="s">
        <v>1</v>
      </c>
      <c r="X237" t="s">
        <v>545</v>
      </c>
      <c r="Y237">
        <v>-80.177848999999995</v>
      </c>
      <c r="Z237">
        <v>40.446178000000003</v>
      </c>
      <c r="AA237">
        <v>1</v>
      </c>
    </row>
    <row r="238" spans="1:27" x14ac:dyDescent="0.2">
      <c r="A238">
        <v>1773927</v>
      </c>
      <c r="B238">
        <v>18</v>
      </c>
      <c r="C238" t="s">
        <v>501</v>
      </c>
      <c r="D238" t="s">
        <v>1</v>
      </c>
      <c r="E238" t="s">
        <v>2</v>
      </c>
      <c r="F238">
        <v>-79.919998168899994</v>
      </c>
      <c r="G238">
        <v>40.470001220699999</v>
      </c>
      <c r="H238" s="8" t="s">
        <v>501</v>
      </c>
      <c r="I238" t="s">
        <v>502</v>
      </c>
      <c r="J238" s="15">
        <v>1</v>
      </c>
      <c r="K238" s="3">
        <v>1</v>
      </c>
      <c r="L238" t="s">
        <v>546</v>
      </c>
      <c r="M238" s="4">
        <v>1</v>
      </c>
      <c r="N238" t="s">
        <v>546</v>
      </c>
      <c r="O238">
        <f t="shared" si="16"/>
        <v>0</v>
      </c>
      <c r="Q238">
        <f t="shared" si="17"/>
        <v>0</v>
      </c>
      <c r="R238">
        <f t="shared" si="18"/>
        <v>0</v>
      </c>
      <c r="S238">
        <f t="shared" si="19"/>
        <v>1</v>
      </c>
      <c r="T238">
        <f t="shared" si="15"/>
        <v>1</v>
      </c>
      <c r="U238" t="s">
        <v>547</v>
      </c>
      <c r="V238" t="s">
        <v>158</v>
      </c>
      <c r="W238" t="s">
        <v>1</v>
      </c>
      <c r="X238" t="s">
        <v>159</v>
      </c>
      <c r="Y238">
        <v>-80.003710999999996</v>
      </c>
      <c r="Z238">
        <v>40.432541999999998</v>
      </c>
      <c r="AA238">
        <v>1</v>
      </c>
    </row>
    <row r="239" spans="1:27" x14ac:dyDescent="0.2">
      <c r="A239">
        <v>1773927</v>
      </c>
      <c r="B239">
        <v>18</v>
      </c>
      <c r="C239" t="s">
        <v>501</v>
      </c>
      <c r="D239" t="s">
        <v>1</v>
      </c>
      <c r="E239" t="s">
        <v>2</v>
      </c>
      <c r="F239">
        <v>-79.919998168899994</v>
      </c>
      <c r="G239">
        <v>40.470001220699999</v>
      </c>
      <c r="H239" s="8" t="s">
        <v>501</v>
      </c>
      <c r="I239" t="s">
        <v>502</v>
      </c>
      <c r="J239" s="15">
        <v>1</v>
      </c>
      <c r="K239" s="3">
        <v>1</v>
      </c>
      <c r="L239" t="s">
        <v>548</v>
      </c>
      <c r="M239" s="4">
        <v>1</v>
      </c>
      <c r="N239" t="s">
        <v>548</v>
      </c>
      <c r="O239">
        <f t="shared" si="16"/>
        <v>0</v>
      </c>
      <c r="Q239">
        <f t="shared" si="17"/>
        <v>0</v>
      </c>
      <c r="R239">
        <f t="shared" si="18"/>
        <v>0</v>
      </c>
      <c r="S239">
        <f t="shared" si="19"/>
        <v>1</v>
      </c>
      <c r="T239">
        <f t="shared" si="15"/>
        <v>1</v>
      </c>
      <c r="U239" t="s">
        <v>549</v>
      </c>
      <c r="V239" t="s">
        <v>550</v>
      </c>
      <c r="W239" t="s">
        <v>1</v>
      </c>
      <c r="X239" t="s">
        <v>551</v>
      </c>
      <c r="Y239">
        <v>-80.010818</v>
      </c>
      <c r="Z239">
        <v>40.445937999999998</v>
      </c>
      <c r="AA239">
        <v>1</v>
      </c>
    </row>
    <row r="240" spans="1:27" x14ac:dyDescent="0.2">
      <c r="A240">
        <v>1773927</v>
      </c>
      <c r="B240">
        <v>18</v>
      </c>
      <c r="C240" t="s">
        <v>501</v>
      </c>
      <c r="D240" t="s">
        <v>1</v>
      </c>
      <c r="E240" t="s">
        <v>2</v>
      </c>
      <c r="F240">
        <v>-79.919998168899994</v>
      </c>
      <c r="G240">
        <v>40.470001220699999</v>
      </c>
      <c r="H240" s="8" t="s">
        <v>501</v>
      </c>
      <c r="I240" t="s">
        <v>502</v>
      </c>
      <c r="J240" s="15">
        <v>1</v>
      </c>
      <c r="K240" s="3">
        <v>1</v>
      </c>
      <c r="L240" t="s">
        <v>552</v>
      </c>
      <c r="M240" s="4">
        <v>1</v>
      </c>
      <c r="N240" t="s">
        <v>552</v>
      </c>
      <c r="O240">
        <f t="shared" si="16"/>
        <v>0</v>
      </c>
      <c r="Q240">
        <f t="shared" si="17"/>
        <v>0</v>
      </c>
      <c r="R240">
        <f t="shared" si="18"/>
        <v>0</v>
      </c>
      <c r="S240">
        <f t="shared" si="19"/>
        <v>1</v>
      </c>
      <c r="T240">
        <f t="shared" si="15"/>
        <v>1</v>
      </c>
      <c r="U240" t="s">
        <v>553</v>
      </c>
      <c r="V240" t="s">
        <v>554</v>
      </c>
      <c r="W240" t="s">
        <v>1</v>
      </c>
      <c r="X240" t="s">
        <v>555</v>
      </c>
      <c r="Y240">
        <v>-79.877234999999999</v>
      </c>
      <c r="Z240">
        <v>40.486952000000002</v>
      </c>
      <c r="AA240">
        <v>1</v>
      </c>
    </row>
    <row r="241" spans="1:27" x14ac:dyDescent="0.2">
      <c r="A241">
        <v>1773927</v>
      </c>
      <c r="B241">
        <v>18</v>
      </c>
      <c r="C241" t="s">
        <v>501</v>
      </c>
      <c r="D241" t="s">
        <v>1</v>
      </c>
      <c r="E241" t="s">
        <v>2</v>
      </c>
      <c r="F241">
        <v>-79.919998168899994</v>
      </c>
      <c r="G241">
        <v>40.470001220699999</v>
      </c>
      <c r="H241" s="8" t="s">
        <v>501</v>
      </c>
      <c r="I241" t="s">
        <v>502</v>
      </c>
      <c r="J241" s="15">
        <v>1</v>
      </c>
      <c r="K241" s="3">
        <v>1</v>
      </c>
      <c r="L241" t="s">
        <v>556</v>
      </c>
      <c r="M241" s="4">
        <v>1</v>
      </c>
      <c r="N241" t="s">
        <v>556</v>
      </c>
      <c r="O241">
        <f t="shared" si="16"/>
        <v>0</v>
      </c>
      <c r="Q241">
        <f t="shared" si="17"/>
        <v>0</v>
      </c>
      <c r="R241">
        <f t="shared" si="18"/>
        <v>0</v>
      </c>
      <c r="S241">
        <f t="shared" si="19"/>
        <v>1</v>
      </c>
      <c r="T241">
        <f t="shared" si="15"/>
        <v>1</v>
      </c>
      <c r="U241" t="s">
        <v>557</v>
      </c>
      <c r="V241" t="s">
        <v>558</v>
      </c>
      <c r="W241" t="s">
        <v>559</v>
      </c>
      <c r="X241" t="s">
        <v>560</v>
      </c>
      <c r="Y241">
        <v>-80.110648999999995</v>
      </c>
      <c r="Z241">
        <v>40.684097000000001</v>
      </c>
      <c r="AA241">
        <v>1</v>
      </c>
    </row>
    <row r="242" spans="1:27" x14ac:dyDescent="0.2">
      <c r="A242">
        <v>11064482</v>
      </c>
      <c r="B242">
        <v>16</v>
      </c>
      <c r="C242" t="s">
        <v>561</v>
      </c>
      <c r="D242" t="s">
        <v>562</v>
      </c>
      <c r="E242" t="s">
        <v>563</v>
      </c>
      <c r="F242">
        <v>-80.110000610399993</v>
      </c>
      <c r="G242">
        <v>40.709999084499998</v>
      </c>
      <c r="H242" s="8" t="s">
        <v>561</v>
      </c>
      <c r="I242" t="s">
        <v>564</v>
      </c>
      <c r="J242" s="15">
        <v>1</v>
      </c>
      <c r="K242" s="3">
        <v>1</v>
      </c>
      <c r="L242" t="s">
        <v>565</v>
      </c>
      <c r="M242" s="4">
        <v>1</v>
      </c>
      <c r="N242" t="s">
        <v>565</v>
      </c>
      <c r="O242">
        <f t="shared" si="16"/>
        <v>0</v>
      </c>
      <c r="Q242">
        <f t="shared" si="17"/>
        <v>0</v>
      </c>
      <c r="R242">
        <f t="shared" si="18"/>
        <v>0</v>
      </c>
      <c r="S242">
        <f t="shared" si="19"/>
        <v>1</v>
      </c>
      <c r="T242">
        <f t="shared" si="15"/>
        <v>1</v>
      </c>
      <c r="U242" t="s">
        <v>566</v>
      </c>
      <c r="V242" t="s">
        <v>567</v>
      </c>
      <c r="W242" t="s">
        <v>562</v>
      </c>
      <c r="X242" t="s">
        <v>568</v>
      </c>
      <c r="Y242">
        <v>-80.105698000000004</v>
      </c>
      <c r="Z242">
        <v>40.692698999999998</v>
      </c>
      <c r="AA242">
        <v>1</v>
      </c>
    </row>
    <row r="243" spans="1:27" x14ac:dyDescent="0.2">
      <c r="A243">
        <v>11064482</v>
      </c>
      <c r="B243">
        <v>16</v>
      </c>
      <c r="C243" t="s">
        <v>561</v>
      </c>
      <c r="D243" t="s">
        <v>562</v>
      </c>
      <c r="E243" t="s">
        <v>563</v>
      </c>
      <c r="F243">
        <v>-80.110000610399993</v>
      </c>
      <c r="G243">
        <v>40.709999084499998</v>
      </c>
      <c r="H243" s="8" t="s">
        <v>561</v>
      </c>
      <c r="I243" t="s">
        <v>564</v>
      </c>
      <c r="J243" s="15">
        <v>1</v>
      </c>
      <c r="K243" s="3">
        <v>1</v>
      </c>
      <c r="L243" t="s">
        <v>569</v>
      </c>
      <c r="M243" s="4">
        <v>1</v>
      </c>
      <c r="N243" t="s">
        <v>569</v>
      </c>
      <c r="O243">
        <f t="shared" si="16"/>
        <v>0</v>
      </c>
      <c r="Q243">
        <f t="shared" si="17"/>
        <v>0</v>
      </c>
      <c r="R243">
        <f t="shared" si="18"/>
        <v>0</v>
      </c>
      <c r="S243">
        <f t="shared" si="19"/>
        <v>1</v>
      </c>
      <c r="T243">
        <f t="shared" si="15"/>
        <v>1</v>
      </c>
      <c r="U243" t="s">
        <v>570</v>
      </c>
      <c r="V243" t="s">
        <v>567</v>
      </c>
      <c r="W243" t="s">
        <v>562</v>
      </c>
      <c r="X243" t="s">
        <v>568</v>
      </c>
      <c r="Y243">
        <v>-80.105698000000004</v>
      </c>
      <c r="Z243">
        <v>40.692698999999998</v>
      </c>
      <c r="AA243">
        <v>1</v>
      </c>
    </row>
    <row r="244" spans="1:27" x14ac:dyDescent="0.2">
      <c r="A244">
        <v>11064482</v>
      </c>
      <c r="B244">
        <v>16</v>
      </c>
      <c r="C244" t="s">
        <v>561</v>
      </c>
      <c r="D244" t="s">
        <v>562</v>
      </c>
      <c r="E244" t="s">
        <v>563</v>
      </c>
      <c r="F244">
        <v>-80.110000610399993</v>
      </c>
      <c r="G244">
        <v>40.709999084499998</v>
      </c>
      <c r="H244" s="8" t="s">
        <v>561</v>
      </c>
      <c r="I244" t="s">
        <v>564</v>
      </c>
      <c r="J244" s="15">
        <v>1</v>
      </c>
      <c r="K244" s="3">
        <v>1</v>
      </c>
      <c r="L244" t="s">
        <v>571</v>
      </c>
      <c r="M244" s="4">
        <v>1</v>
      </c>
      <c r="N244" t="s">
        <v>571</v>
      </c>
      <c r="O244">
        <f t="shared" si="16"/>
        <v>0</v>
      </c>
      <c r="Q244">
        <f t="shared" si="17"/>
        <v>0</v>
      </c>
      <c r="R244">
        <f t="shared" si="18"/>
        <v>0</v>
      </c>
      <c r="S244">
        <f t="shared" si="19"/>
        <v>1</v>
      </c>
      <c r="T244">
        <f t="shared" si="15"/>
        <v>1</v>
      </c>
      <c r="U244" t="s">
        <v>572</v>
      </c>
      <c r="V244" t="s">
        <v>567</v>
      </c>
      <c r="W244" t="s">
        <v>562</v>
      </c>
      <c r="X244" t="s">
        <v>568</v>
      </c>
      <c r="Y244">
        <v>-80.105698000000004</v>
      </c>
      <c r="Z244">
        <v>40.692698999999998</v>
      </c>
      <c r="AA244">
        <v>1</v>
      </c>
    </row>
    <row r="245" spans="1:27" x14ac:dyDescent="0.2">
      <c r="A245">
        <v>11064482</v>
      </c>
      <c r="B245">
        <v>16</v>
      </c>
      <c r="C245" t="s">
        <v>561</v>
      </c>
      <c r="D245" t="s">
        <v>562</v>
      </c>
      <c r="E245" t="s">
        <v>563</v>
      </c>
      <c r="F245">
        <v>-80.110000610399993</v>
      </c>
      <c r="G245">
        <v>40.709999084499998</v>
      </c>
      <c r="H245" s="8" t="s">
        <v>561</v>
      </c>
      <c r="I245" t="s">
        <v>564</v>
      </c>
      <c r="J245" s="15">
        <v>1</v>
      </c>
      <c r="K245" s="3">
        <v>1</v>
      </c>
      <c r="L245" t="s">
        <v>573</v>
      </c>
      <c r="M245" s="4">
        <v>1</v>
      </c>
      <c r="N245" t="s">
        <v>573</v>
      </c>
      <c r="O245">
        <f t="shared" si="16"/>
        <v>0</v>
      </c>
      <c r="Q245">
        <f t="shared" si="17"/>
        <v>0</v>
      </c>
      <c r="R245">
        <f t="shared" si="18"/>
        <v>0</v>
      </c>
      <c r="S245">
        <f t="shared" si="19"/>
        <v>1</v>
      </c>
      <c r="T245">
        <f t="shared" si="15"/>
        <v>1</v>
      </c>
      <c r="U245" t="s">
        <v>574</v>
      </c>
      <c r="V245" t="s">
        <v>567</v>
      </c>
      <c r="W245" t="s">
        <v>562</v>
      </c>
      <c r="X245" t="s">
        <v>568</v>
      </c>
      <c r="Y245">
        <v>-80.105698000000004</v>
      </c>
      <c r="Z245">
        <v>40.692698999999998</v>
      </c>
      <c r="AA245">
        <v>1</v>
      </c>
    </row>
    <row r="246" spans="1:27" x14ac:dyDescent="0.2">
      <c r="A246">
        <v>11064482</v>
      </c>
      <c r="B246">
        <v>16</v>
      </c>
      <c r="C246" t="s">
        <v>561</v>
      </c>
      <c r="D246" t="s">
        <v>562</v>
      </c>
      <c r="E246" t="s">
        <v>563</v>
      </c>
      <c r="F246">
        <v>-80.110000610399993</v>
      </c>
      <c r="G246">
        <v>40.709999084499998</v>
      </c>
      <c r="H246" s="8" t="s">
        <v>561</v>
      </c>
      <c r="I246" t="s">
        <v>564</v>
      </c>
      <c r="J246" s="15">
        <v>1</v>
      </c>
      <c r="K246" s="3">
        <v>1</v>
      </c>
      <c r="L246" t="s">
        <v>575</v>
      </c>
      <c r="M246" s="4">
        <v>1</v>
      </c>
      <c r="N246" t="s">
        <v>575</v>
      </c>
      <c r="O246">
        <f t="shared" si="16"/>
        <v>0</v>
      </c>
      <c r="Q246">
        <f t="shared" si="17"/>
        <v>0</v>
      </c>
      <c r="R246">
        <f t="shared" si="18"/>
        <v>0</v>
      </c>
      <c r="S246">
        <f t="shared" si="19"/>
        <v>1</v>
      </c>
      <c r="T246">
        <f t="shared" si="15"/>
        <v>1</v>
      </c>
      <c r="U246" t="s">
        <v>2592</v>
      </c>
      <c r="V246" t="s">
        <v>567</v>
      </c>
      <c r="W246" t="s">
        <v>562</v>
      </c>
      <c r="X246" t="s">
        <v>568</v>
      </c>
      <c r="Y246">
        <v>-80.105698000000004</v>
      </c>
      <c r="Z246">
        <v>40.692698999999998</v>
      </c>
      <c r="AA246">
        <v>1</v>
      </c>
    </row>
    <row r="247" spans="1:27" x14ac:dyDescent="0.2">
      <c r="A247">
        <v>11064482</v>
      </c>
      <c r="B247">
        <v>16</v>
      </c>
      <c r="C247" t="s">
        <v>561</v>
      </c>
      <c r="D247" t="s">
        <v>562</v>
      </c>
      <c r="E247" t="s">
        <v>563</v>
      </c>
      <c r="F247">
        <v>-80.110000610399993</v>
      </c>
      <c r="G247">
        <v>40.709999084499998</v>
      </c>
      <c r="H247" s="8" t="s">
        <v>561</v>
      </c>
      <c r="I247" t="s">
        <v>564</v>
      </c>
      <c r="J247" s="15">
        <v>1</v>
      </c>
      <c r="K247" s="3">
        <v>1</v>
      </c>
      <c r="L247" t="s">
        <v>577</v>
      </c>
      <c r="M247" s="4">
        <v>1</v>
      </c>
      <c r="N247" t="s">
        <v>577</v>
      </c>
      <c r="O247">
        <f t="shared" si="16"/>
        <v>0</v>
      </c>
      <c r="Q247">
        <f t="shared" si="17"/>
        <v>0</v>
      </c>
      <c r="R247">
        <f t="shared" si="18"/>
        <v>0</v>
      </c>
      <c r="S247">
        <f t="shared" si="19"/>
        <v>1</v>
      </c>
      <c r="T247">
        <f t="shared" si="15"/>
        <v>1</v>
      </c>
      <c r="U247" t="s">
        <v>578</v>
      </c>
      <c r="V247" t="s">
        <v>567</v>
      </c>
      <c r="W247" t="s">
        <v>562</v>
      </c>
      <c r="X247" t="s">
        <v>568</v>
      </c>
      <c r="Y247">
        <v>-80.105698000000004</v>
      </c>
      <c r="Z247">
        <v>40.692698999999998</v>
      </c>
      <c r="AA247">
        <v>1</v>
      </c>
    </row>
    <row r="248" spans="1:27" x14ac:dyDescent="0.2">
      <c r="A248">
        <v>11064482</v>
      </c>
      <c r="B248">
        <v>16</v>
      </c>
      <c r="C248" t="s">
        <v>561</v>
      </c>
      <c r="D248" t="s">
        <v>562</v>
      </c>
      <c r="E248" t="s">
        <v>563</v>
      </c>
      <c r="F248">
        <v>-80.110000610399993</v>
      </c>
      <c r="G248">
        <v>40.709999084499998</v>
      </c>
      <c r="H248" s="8" t="s">
        <v>561</v>
      </c>
      <c r="I248" t="s">
        <v>564</v>
      </c>
      <c r="J248" s="15">
        <v>1</v>
      </c>
      <c r="K248" s="3">
        <v>1</v>
      </c>
      <c r="L248" t="s">
        <v>569</v>
      </c>
      <c r="M248" s="4">
        <v>1</v>
      </c>
      <c r="N248" t="s">
        <v>569</v>
      </c>
      <c r="O248">
        <f t="shared" si="16"/>
        <v>0</v>
      </c>
      <c r="Q248">
        <f t="shared" si="17"/>
        <v>0</v>
      </c>
      <c r="R248">
        <f t="shared" si="18"/>
        <v>0</v>
      </c>
      <c r="S248">
        <f t="shared" si="19"/>
        <v>1</v>
      </c>
      <c r="T248">
        <f t="shared" si="15"/>
        <v>1</v>
      </c>
      <c r="U248" t="s">
        <v>570</v>
      </c>
      <c r="V248" t="s">
        <v>567</v>
      </c>
      <c r="W248" t="s">
        <v>562</v>
      </c>
      <c r="X248" t="s">
        <v>568</v>
      </c>
      <c r="Y248">
        <v>-80.105698000000004</v>
      </c>
      <c r="Z248">
        <v>40.692698999999998</v>
      </c>
      <c r="AA248">
        <v>1</v>
      </c>
    </row>
    <row r="249" spans="1:27" x14ac:dyDescent="0.2">
      <c r="A249">
        <v>11064482</v>
      </c>
      <c r="B249">
        <v>16</v>
      </c>
      <c r="C249" t="s">
        <v>561</v>
      </c>
      <c r="D249" t="s">
        <v>562</v>
      </c>
      <c r="E249" t="s">
        <v>563</v>
      </c>
      <c r="F249">
        <v>-80.110000610399993</v>
      </c>
      <c r="G249">
        <v>40.709999084499998</v>
      </c>
      <c r="H249" s="8" t="s">
        <v>561</v>
      </c>
      <c r="I249" t="s">
        <v>564</v>
      </c>
      <c r="J249" s="15">
        <v>1</v>
      </c>
      <c r="K249" s="3">
        <v>1</v>
      </c>
      <c r="L249" t="s">
        <v>579</v>
      </c>
      <c r="M249" s="4">
        <v>1</v>
      </c>
      <c r="N249" t="s">
        <v>579</v>
      </c>
      <c r="O249">
        <f t="shared" si="16"/>
        <v>0</v>
      </c>
      <c r="Q249">
        <f t="shared" si="17"/>
        <v>0</v>
      </c>
      <c r="R249">
        <f t="shared" si="18"/>
        <v>0</v>
      </c>
      <c r="S249">
        <f t="shared" si="19"/>
        <v>1</v>
      </c>
      <c r="T249">
        <f t="shared" si="15"/>
        <v>1</v>
      </c>
      <c r="U249" t="s">
        <v>580</v>
      </c>
      <c r="V249" t="s">
        <v>567</v>
      </c>
      <c r="W249" t="s">
        <v>562</v>
      </c>
      <c r="X249" t="s">
        <v>568</v>
      </c>
      <c r="Y249">
        <v>-80.105698000000004</v>
      </c>
      <c r="Z249">
        <v>40.692698999999998</v>
      </c>
      <c r="AA249">
        <v>1</v>
      </c>
    </row>
    <row r="250" spans="1:27" x14ac:dyDescent="0.2">
      <c r="A250">
        <v>11064482</v>
      </c>
      <c r="B250">
        <v>16</v>
      </c>
      <c r="C250" t="s">
        <v>561</v>
      </c>
      <c r="D250" t="s">
        <v>562</v>
      </c>
      <c r="E250" t="s">
        <v>563</v>
      </c>
      <c r="F250">
        <v>-80.110000610399993</v>
      </c>
      <c r="G250">
        <v>40.709999084499998</v>
      </c>
      <c r="H250" s="8" t="s">
        <v>561</v>
      </c>
      <c r="I250" t="s">
        <v>564</v>
      </c>
      <c r="J250" s="15">
        <v>1</v>
      </c>
      <c r="K250" s="3">
        <v>1</v>
      </c>
      <c r="L250" t="s">
        <v>581</v>
      </c>
      <c r="M250" s="4">
        <v>1</v>
      </c>
      <c r="N250" t="s">
        <v>581</v>
      </c>
      <c r="O250">
        <f t="shared" si="16"/>
        <v>0</v>
      </c>
      <c r="Q250">
        <f t="shared" si="17"/>
        <v>0</v>
      </c>
      <c r="R250">
        <f t="shared" si="18"/>
        <v>0</v>
      </c>
      <c r="S250">
        <f t="shared" si="19"/>
        <v>1</v>
      </c>
      <c r="T250">
        <f t="shared" si="15"/>
        <v>1</v>
      </c>
      <c r="U250" t="s">
        <v>582</v>
      </c>
      <c r="V250" t="s">
        <v>567</v>
      </c>
      <c r="W250" t="s">
        <v>562</v>
      </c>
      <c r="X250" t="s">
        <v>568</v>
      </c>
      <c r="Y250">
        <v>-80.105698000000004</v>
      </c>
      <c r="Z250">
        <v>40.692698999999998</v>
      </c>
      <c r="AA250">
        <v>1</v>
      </c>
    </row>
    <row r="251" spans="1:27" x14ac:dyDescent="0.2">
      <c r="A251">
        <v>11064482</v>
      </c>
      <c r="B251">
        <v>16</v>
      </c>
      <c r="C251" t="s">
        <v>561</v>
      </c>
      <c r="D251" t="s">
        <v>562</v>
      </c>
      <c r="E251" t="s">
        <v>563</v>
      </c>
      <c r="F251">
        <v>-80.110000610399993</v>
      </c>
      <c r="G251">
        <v>40.709999084499998</v>
      </c>
      <c r="H251" s="8" t="s">
        <v>561</v>
      </c>
      <c r="I251" t="s">
        <v>564</v>
      </c>
      <c r="J251" s="15">
        <v>1</v>
      </c>
      <c r="K251" s="3">
        <v>1</v>
      </c>
      <c r="L251" t="s">
        <v>575</v>
      </c>
      <c r="M251" s="4">
        <v>1</v>
      </c>
      <c r="N251" t="s">
        <v>575</v>
      </c>
      <c r="O251">
        <f t="shared" si="16"/>
        <v>0</v>
      </c>
      <c r="Q251">
        <f t="shared" si="17"/>
        <v>0</v>
      </c>
      <c r="R251">
        <f t="shared" si="18"/>
        <v>0</v>
      </c>
      <c r="S251">
        <f t="shared" si="19"/>
        <v>1</v>
      </c>
      <c r="T251">
        <f t="shared" si="15"/>
        <v>1</v>
      </c>
      <c r="U251" t="s">
        <v>576</v>
      </c>
      <c r="V251" t="s">
        <v>567</v>
      </c>
      <c r="W251" t="s">
        <v>562</v>
      </c>
      <c r="X251" t="s">
        <v>568</v>
      </c>
      <c r="Y251">
        <v>-80.105698000000004</v>
      </c>
      <c r="Z251">
        <v>40.692698999999998</v>
      </c>
      <c r="AA251">
        <v>1</v>
      </c>
    </row>
    <row r="252" spans="1:27" x14ac:dyDescent="0.2">
      <c r="A252">
        <v>11064482</v>
      </c>
      <c r="B252">
        <v>16</v>
      </c>
      <c r="C252" t="s">
        <v>561</v>
      </c>
      <c r="D252" t="s">
        <v>562</v>
      </c>
      <c r="E252" t="s">
        <v>563</v>
      </c>
      <c r="F252">
        <v>-80.110000610399993</v>
      </c>
      <c r="G252">
        <v>40.709999084499998</v>
      </c>
      <c r="H252" s="8" t="s">
        <v>561</v>
      </c>
      <c r="I252" t="s">
        <v>564</v>
      </c>
      <c r="J252" s="15">
        <v>1</v>
      </c>
      <c r="K252" s="3">
        <v>1</v>
      </c>
      <c r="L252" t="s">
        <v>575</v>
      </c>
      <c r="M252" s="4">
        <v>1</v>
      </c>
      <c r="N252" t="s">
        <v>575</v>
      </c>
      <c r="O252">
        <f t="shared" si="16"/>
        <v>0</v>
      </c>
      <c r="Q252">
        <f t="shared" si="17"/>
        <v>0</v>
      </c>
      <c r="R252">
        <f t="shared" si="18"/>
        <v>0</v>
      </c>
      <c r="S252">
        <f t="shared" si="19"/>
        <v>1</v>
      </c>
      <c r="T252">
        <f t="shared" si="15"/>
        <v>1</v>
      </c>
      <c r="U252" t="s">
        <v>576</v>
      </c>
      <c r="V252" t="s">
        <v>567</v>
      </c>
      <c r="W252" t="s">
        <v>562</v>
      </c>
      <c r="X252" t="s">
        <v>568</v>
      </c>
      <c r="Y252">
        <v>-80.105698000000004</v>
      </c>
      <c r="Z252">
        <v>40.692698999999998</v>
      </c>
      <c r="AA252">
        <v>1</v>
      </c>
    </row>
    <row r="253" spans="1:27" x14ac:dyDescent="0.2">
      <c r="A253">
        <v>11064482</v>
      </c>
      <c r="B253">
        <v>16</v>
      </c>
      <c r="C253" t="s">
        <v>561</v>
      </c>
      <c r="D253" t="s">
        <v>562</v>
      </c>
      <c r="E253" t="s">
        <v>563</v>
      </c>
      <c r="F253">
        <v>-80.110000610399993</v>
      </c>
      <c r="G253">
        <v>40.709999084499998</v>
      </c>
      <c r="H253" s="8" t="s">
        <v>561</v>
      </c>
      <c r="I253" t="s">
        <v>564</v>
      </c>
      <c r="J253" s="15">
        <v>1</v>
      </c>
      <c r="K253" s="3">
        <v>1</v>
      </c>
      <c r="L253" t="s">
        <v>583</v>
      </c>
      <c r="M253" s="4">
        <v>1</v>
      </c>
      <c r="N253" t="s">
        <v>583</v>
      </c>
      <c r="O253">
        <f t="shared" si="16"/>
        <v>0</v>
      </c>
      <c r="Q253">
        <f t="shared" si="17"/>
        <v>0</v>
      </c>
      <c r="R253">
        <f t="shared" si="18"/>
        <v>0</v>
      </c>
      <c r="S253">
        <f t="shared" si="19"/>
        <v>1</v>
      </c>
      <c r="T253">
        <f t="shared" si="15"/>
        <v>1</v>
      </c>
      <c r="U253" t="s">
        <v>584</v>
      </c>
      <c r="V253" t="s">
        <v>567</v>
      </c>
      <c r="W253" t="s">
        <v>562</v>
      </c>
      <c r="X253" t="s">
        <v>568</v>
      </c>
      <c r="Y253">
        <v>-80.105698000000004</v>
      </c>
      <c r="Z253">
        <v>40.692698999999998</v>
      </c>
      <c r="AA253">
        <v>1</v>
      </c>
    </row>
    <row r="254" spans="1:27" x14ac:dyDescent="0.2">
      <c r="A254">
        <v>11064482</v>
      </c>
      <c r="B254">
        <v>16</v>
      </c>
      <c r="C254" t="s">
        <v>561</v>
      </c>
      <c r="D254" t="s">
        <v>562</v>
      </c>
      <c r="E254" t="s">
        <v>563</v>
      </c>
      <c r="F254">
        <v>-80.110000610399993</v>
      </c>
      <c r="G254">
        <v>40.709999084499998</v>
      </c>
      <c r="H254" s="8" t="s">
        <v>561</v>
      </c>
      <c r="I254" t="s">
        <v>564</v>
      </c>
      <c r="J254" s="15">
        <v>1</v>
      </c>
      <c r="K254" s="3">
        <v>1</v>
      </c>
      <c r="L254" t="s">
        <v>585</v>
      </c>
      <c r="M254" s="4">
        <v>1</v>
      </c>
      <c r="N254" t="s">
        <v>585</v>
      </c>
      <c r="O254">
        <f t="shared" si="16"/>
        <v>0</v>
      </c>
      <c r="Q254">
        <f t="shared" si="17"/>
        <v>0</v>
      </c>
      <c r="R254">
        <f t="shared" si="18"/>
        <v>0</v>
      </c>
      <c r="S254">
        <f t="shared" si="19"/>
        <v>1</v>
      </c>
      <c r="T254">
        <f t="shared" si="15"/>
        <v>1</v>
      </c>
      <c r="U254" t="s">
        <v>586</v>
      </c>
      <c r="V254" t="s">
        <v>567</v>
      </c>
      <c r="W254" t="s">
        <v>562</v>
      </c>
      <c r="X254" t="s">
        <v>568</v>
      </c>
      <c r="Y254">
        <v>-80.105698000000004</v>
      </c>
      <c r="Z254">
        <v>40.692698999999998</v>
      </c>
      <c r="AA254">
        <v>1</v>
      </c>
    </row>
    <row r="255" spans="1:27" x14ac:dyDescent="0.2">
      <c r="A255">
        <v>11064482</v>
      </c>
      <c r="B255">
        <v>16</v>
      </c>
      <c r="C255" t="s">
        <v>561</v>
      </c>
      <c r="D255" t="s">
        <v>562</v>
      </c>
      <c r="E255" t="s">
        <v>563</v>
      </c>
      <c r="F255">
        <v>-80.110000610399993</v>
      </c>
      <c r="G255">
        <v>40.709999084499998</v>
      </c>
      <c r="H255" s="8" t="s">
        <v>561</v>
      </c>
      <c r="I255" t="s">
        <v>564</v>
      </c>
      <c r="J255" s="15">
        <v>1</v>
      </c>
      <c r="K255" s="3">
        <v>1</v>
      </c>
      <c r="L255" t="s">
        <v>587</v>
      </c>
      <c r="M255" s="4">
        <v>1</v>
      </c>
      <c r="N255" t="s">
        <v>587</v>
      </c>
      <c r="O255">
        <f t="shared" si="16"/>
        <v>0</v>
      </c>
      <c r="Q255">
        <f t="shared" si="17"/>
        <v>0</v>
      </c>
      <c r="R255">
        <f t="shared" si="18"/>
        <v>0</v>
      </c>
      <c r="S255">
        <f t="shared" si="19"/>
        <v>1</v>
      </c>
      <c r="T255">
        <f t="shared" si="15"/>
        <v>1</v>
      </c>
      <c r="U255" t="s">
        <v>588</v>
      </c>
      <c r="V255" t="s">
        <v>567</v>
      </c>
      <c r="W255" t="s">
        <v>562</v>
      </c>
      <c r="X255" t="s">
        <v>568</v>
      </c>
      <c r="Y255">
        <v>-80.105698000000004</v>
      </c>
      <c r="Z255">
        <v>40.692698999999998</v>
      </c>
      <c r="AA255">
        <v>1</v>
      </c>
    </row>
    <row r="256" spans="1:27" x14ac:dyDescent="0.2">
      <c r="A256">
        <v>11064482</v>
      </c>
      <c r="B256">
        <v>16</v>
      </c>
      <c r="C256" t="s">
        <v>561</v>
      </c>
      <c r="D256" t="s">
        <v>562</v>
      </c>
      <c r="E256" t="s">
        <v>563</v>
      </c>
      <c r="F256">
        <v>-80.110000610399993</v>
      </c>
      <c r="G256">
        <v>40.709999084499998</v>
      </c>
      <c r="H256" s="8" t="s">
        <v>561</v>
      </c>
      <c r="I256" t="s">
        <v>564</v>
      </c>
      <c r="J256" s="15">
        <v>1</v>
      </c>
      <c r="K256" s="3">
        <v>1</v>
      </c>
      <c r="L256" t="s">
        <v>589</v>
      </c>
      <c r="M256" s="4">
        <v>1</v>
      </c>
      <c r="N256" t="s">
        <v>589</v>
      </c>
      <c r="O256">
        <f t="shared" si="16"/>
        <v>0</v>
      </c>
      <c r="Q256">
        <f t="shared" si="17"/>
        <v>0</v>
      </c>
      <c r="R256">
        <f t="shared" si="18"/>
        <v>0</v>
      </c>
      <c r="S256">
        <f t="shared" si="19"/>
        <v>1</v>
      </c>
      <c r="T256">
        <f t="shared" si="15"/>
        <v>1</v>
      </c>
      <c r="U256" t="s">
        <v>590</v>
      </c>
      <c r="V256" t="s">
        <v>567</v>
      </c>
      <c r="W256" t="s">
        <v>562</v>
      </c>
      <c r="X256" t="s">
        <v>568</v>
      </c>
      <c r="Y256">
        <v>-80.105698000000004</v>
      </c>
      <c r="Z256">
        <v>40.692698999999998</v>
      </c>
      <c r="AA256">
        <v>1</v>
      </c>
    </row>
    <row r="257" spans="1:27" x14ac:dyDescent="0.2">
      <c r="A257">
        <v>11064482</v>
      </c>
      <c r="B257">
        <v>16</v>
      </c>
      <c r="C257" t="s">
        <v>561</v>
      </c>
      <c r="D257" t="s">
        <v>562</v>
      </c>
      <c r="E257" t="s">
        <v>563</v>
      </c>
      <c r="F257">
        <v>-80.110000610399993</v>
      </c>
      <c r="G257">
        <v>40.709999084499998</v>
      </c>
      <c r="H257" s="8" t="s">
        <v>561</v>
      </c>
      <c r="I257" t="s">
        <v>564</v>
      </c>
      <c r="J257" s="15">
        <v>1</v>
      </c>
      <c r="K257" s="3">
        <v>1</v>
      </c>
      <c r="L257" t="s">
        <v>569</v>
      </c>
      <c r="M257" s="4">
        <v>1</v>
      </c>
      <c r="N257" t="s">
        <v>569</v>
      </c>
      <c r="O257">
        <f t="shared" si="16"/>
        <v>0</v>
      </c>
      <c r="Q257">
        <f t="shared" si="17"/>
        <v>0</v>
      </c>
      <c r="R257">
        <f t="shared" si="18"/>
        <v>0</v>
      </c>
      <c r="S257">
        <f t="shared" si="19"/>
        <v>1</v>
      </c>
      <c r="T257">
        <f t="shared" si="15"/>
        <v>1</v>
      </c>
      <c r="U257" t="s">
        <v>570</v>
      </c>
      <c r="V257" t="s">
        <v>567</v>
      </c>
      <c r="W257" t="s">
        <v>562</v>
      </c>
      <c r="X257" t="s">
        <v>568</v>
      </c>
      <c r="Y257">
        <v>-80.105698000000004</v>
      </c>
      <c r="Z257">
        <v>40.692698999999998</v>
      </c>
      <c r="AA257">
        <v>1</v>
      </c>
    </row>
    <row r="258" spans="1:27" x14ac:dyDescent="0.2">
      <c r="A258">
        <v>85432</v>
      </c>
      <c r="B258">
        <v>15</v>
      </c>
      <c r="C258" t="s">
        <v>591</v>
      </c>
      <c r="D258" t="s">
        <v>1</v>
      </c>
      <c r="E258" t="s">
        <v>592</v>
      </c>
      <c r="F258">
        <v>-79.889999389600007</v>
      </c>
      <c r="G258">
        <v>40.430000305199997</v>
      </c>
      <c r="H258" s="8" t="s">
        <v>591</v>
      </c>
      <c r="I258" t="s">
        <v>593</v>
      </c>
      <c r="J258" s="15">
        <v>1</v>
      </c>
      <c r="K258" s="3">
        <v>1</v>
      </c>
      <c r="L258" t="s">
        <v>594</v>
      </c>
      <c r="M258" s="4">
        <v>1</v>
      </c>
      <c r="N258" t="s">
        <v>594</v>
      </c>
      <c r="O258">
        <f t="shared" si="16"/>
        <v>0</v>
      </c>
      <c r="Q258">
        <f t="shared" si="17"/>
        <v>0</v>
      </c>
      <c r="R258">
        <f t="shared" si="18"/>
        <v>0</v>
      </c>
      <c r="S258">
        <f t="shared" si="19"/>
        <v>1</v>
      </c>
      <c r="T258">
        <f t="shared" ref="T258:T321" si="20">IF(L258=N258,1,888)</f>
        <v>1</v>
      </c>
      <c r="U258" t="s">
        <v>595</v>
      </c>
      <c r="V258" t="s">
        <v>596</v>
      </c>
      <c r="W258" t="s">
        <v>1</v>
      </c>
      <c r="X258" t="s">
        <v>597</v>
      </c>
      <c r="Y258">
        <v>-79.893478000000002</v>
      </c>
      <c r="Z258">
        <v>40.430318</v>
      </c>
      <c r="AA258">
        <v>1</v>
      </c>
    </row>
    <row r="259" spans="1:27" x14ac:dyDescent="0.2">
      <c r="A259">
        <v>85432</v>
      </c>
      <c r="B259">
        <v>15</v>
      </c>
      <c r="C259" t="s">
        <v>591</v>
      </c>
      <c r="D259" t="s">
        <v>1</v>
      </c>
      <c r="E259" t="s">
        <v>592</v>
      </c>
      <c r="F259">
        <v>-79.889999389600007</v>
      </c>
      <c r="G259">
        <v>40.430000305199997</v>
      </c>
      <c r="H259" s="8" t="s">
        <v>591</v>
      </c>
      <c r="I259" t="s">
        <v>593</v>
      </c>
      <c r="J259" s="15">
        <v>1</v>
      </c>
      <c r="K259" s="3">
        <v>1</v>
      </c>
      <c r="L259" t="s">
        <v>598</v>
      </c>
      <c r="M259" s="4">
        <v>1</v>
      </c>
      <c r="N259" t="s">
        <v>598</v>
      </c>
      <c r="O259">
        <f t="shared" ref="O259:O322" si="21">IF((K259+M259=3),1,0)</f>
        <v>0</v>
      </c>
      <c r="Q259">
        <f t="shared" ref="Q259:Q322" si="22">IF(K259=P259,1,0)</f>
        <v>0</v>
      </c>
      <c r="R259">
        <f t="shared" ref="R259:R322" si="23">IF((K259+M259=4),1,0)</f>
        <v>0</v>
      </c>
      <c r="S259">
        <f t="shared" ref="S259:S322" si="24">IF(K259=M259,1,0)</f>
        <v>1</v>
      </c>
      <c r="T259">
        <f t="shared" si="20"/>
        <v>1</v>
      </c>
      <c r="U259" t="s">
        <v>599</v>
      </c>
      <c r="V259" t="s">
        <v>596</v>
      </c>
      <c r="W259" t="s">
        <v>1</v>
      </c>
      <c r="X259" t="s">
        <v>597</v>
      </c>
      <c r="Y259">
        <v>-79.893478000000002</v>
      </c>
      <c r="Z259">
        <v>40.430318</v>
      </c>
      <c r="AA259">
        <v>1</v>
      </c>
    </row>
    <row r="260" spans="1:27" x14ac:dyDescent="0.2">
      <c r="A260">
        <v>85432</v>
      </c>
      <c r="B260">
        <v>15</v>
      </c>
      <c r="C260" t="s">
        <v>591</v>
      </c>
      <c r="D260" t="s">
        <v>1</v>
      </c>
      <c r="E260" t="s">
        <v>592</v>
      </c>
      <c r="F260">
        <v>-79.889999389600007</v>
      </c>
      <c r="G260">
        <v>40.430000305199997</v>
      </c>
      <c r="H260" s="8" t="s">
        <v>591</v>
      </c>
      <c r="I260" t="s">
        <v>593</v>
      </c>
      <c r="J260" s="15">
        <v>1</v>
      </c>
      <c r="K260" s="3">
        <v>1</v>
      </c>
      <c r="L260" t="s">
        <v>600</v>
      </c>
      <c r="M260" s="4">
        <v>1</v>
      </c>
      <c r="N260" t="s">
        <v>600</v>
      </c>
      <c r="O260">
        <f t="shared" si="21"/>
        <v>0</v>
      </c>
      <c r="Q260">
        <f t="shared" si="22"/>
        <v>0</v>
      </c>
      <c r="R260">
        <f t="shared" si="23"/>
        <v>0</v>
      </c>
      <c r="S260">
        <f t="shared" si="24"/>
        <v>1</v>
      </c>
      <c r="T260">
        <f t="shared" si="20"/>
        <v>1</v>
      </c>
      <c r="U260" t="s">
        <v>601</v>
      </c>
      <c r="V260" t="s">
        <v>596</v>
      </c>
      <c r="W260" t="s">
        <v>1</v>
      </c>
      <c r="X260" t="s">
        <v>597</v>
      </c>
      <c r="Y260">
        <v>-79.893478000000002</v>
      </c>
      <c r="Z260">
        <v>40.430318</v>
      </c>
      <c r="AA260">
        <v>1</v>
      </c>
    </row>
    <row r="261" spans="1:27" x14ac:dyDescent="0.2">
      <c r="A261">
        <v>85432</v>
      </c>
      <c r="B261">
        <v>15</v>
      </c>
      <c r="C261" t="s">
        <v>591</v>
      </c>
      <c r="D261" t="s">
        <v>1</v>
      </c>
      <c r="E261" t="s">
        <v>592</v>
      </c>
      <c r="F261">
        <v>-79.889999389600007</v>
      </c>
      <c r="G261">
        <v>40.430000305199997</v>
      </c>
      <c r="H261" s="8" t="s">
        <v>591</v>
      </c>
      <c r="I261" t="s">
        <v>593</v>
      </c>
      <c r="J261" s="15">
        <v>1</v>
      </c>
      <c r="K261" s="3">
        <v>1</v>
      </c>
      <c r="L261" t="s">
        <v>594</v>
      </c>
      <c r="M261" s="4">
        <v>1</v>
      </c>
      <c r="N261" t="s">
        <v>594</v>
      </c>
      <c r="O261">
        <f t="shared" si="21"/>
        <v>0</v>
      </c>
      <c r="Q261">
        <f t="shared" si="22"/>
        <v>0</v>
      </c>
      <c r="R261">
        <f t="shared" si="23"/>
        <v>0</v>
      </c>
      <c r="S261">
        <f t="shared" si="24"/>
        <v>1</v>
      </c>
      <c r="T261">
        <f t="shared" si="20"/>
        <v>1</v>
      </c>
      <c r="U261" t="s">
        <v>595</v>
      </c>
      <c r="V261" t="s">
        <v>596</v>
      </c>
      <c r="W261" t="s">
        <v>1</v>
      </c>
      <c r="X261" t="s">
        <v>597</v>
      </c>
      <c r="Y261">
        <v>-79.893478000000002</v>
      </c>
      <c r="Z261">
        <v>40.430318</v>
      </c>
      <c r="AA261">
        <v>1</v>
      </c>
    </row>
    <row r="262" spans="1:27" x14ac:dyDescent="0.2">
      <c r="A262">
        <v>85432</v>
      </c>
      <c r="B262">
        <v>15</v>
      </c>
      <c r="C262" t="s">
        <v>591</v>
      </c>
      <c r="D262" t="s">
        <v>1</v>
      </c>
      <c r="E262" t="s">
        <v>592</v>
      </c>
      <c r="F262">
        <v>-79.889999389600007</v>
      </c>
      <c r="G262">
        <v>40.430000305199997</v>
      </c>
      <c r="H262" s="8" t="s">
        <v>591</v>
      </c>
      <c r="I262" t="s">
        <v>593</v>
      </c>
      <c r="J262" s="15">
        <v>1</v>
      </c>
      <c r="K262" s="3">
        <v>1</v>
      </c>
      <c r="L262" t="s">
        <v>602</v>
      </c>
      <c r="M262" s="4">
        <v>1</v>
      </c>
      <c r="N262" t="s">
        <v>602</v>
      </c>
      <c r="O262">
        <f t="shared" si="21"/>
        <v>0</v>
      </c>
      <c r="Q262">
        <f t="shared" si="22"/>
        <v>0</v>
      </c>
      <c r="R262">
        <f t="shared" si="23"/>
        <v>0</v>
      </c>
      <c r="S262">
        <f t="shared" si="24"/>
        <v>1</v>
      </c>
      <c r="T262">
        <f t="shared" si="20"/>
        <v>1</v>
      </c>
      <c r="U262" t="s">
        <v>603</v>
      </c>
      <c r="V262" t="s">
        <v>596</v>
      </c>
      <c r="W262" t="s">
        <v>1</v>
      </c>
      <c r="X262" t="s">
        <v>597</v>
      </c>
      <c r="Y262">
        <v>-79.893478000000002</v>
      </c>
      <c r="Z262">
        <v>40.430318</v>
      </c>
      <c r="AA262">
        <v>1</v>
      </c>
    </row>
    <row r="263" spans="1:27" x14ac:dyDescent="0.2">
      <c r="A263">
        <v>85432</v>
      </c>
      <c r="B263">
        <v>15</v>
      </c>
      <c r="C263" t="s">
        <v>591</v>
      </c>
      <c r="D263" t="s">
        <v>1</v>
      </c>
      <c r="E263" t="s">
        <v>592</v>
      </c>
      <c r="F263">
        <v>-79.889999389600007</v>
      </c>
      <c r="G263">
        <v>40.430000305199997</v>
      </c>
      <c r="H263" s="8" t="s">
        <v>591</v>
      </c>
      <c r="I263" t="s">
        <v>593</v>
      </c>
      <c r="J263" s="15">
        <v>1</v>
      </c>
      <c r="K263" s="3">
        <v>1</v>
      </c>
      <c r="L263" t="s">
        <v>604</v>
      </c>
      <c r="M263" s="4">
        <v>1</v>
      </c>
      <c r="N263" t="s">
        <v>604</v>
      </c>
      <c r="O263">
        <f t="shared" si="21"/>
        <v>0</v>
      </c>
      <c r="Q263">
        <f t="shared" si="22"/>
        <v>0</v>
      </c>
      <c r="R263">
        <f t="shared" si="23"/>
        <v>0</v>
      </c>
      <c r="S263">
        <f t="shared" si="24"/>
        <v>1</v>
      </c>
      <c r="T263">
        <f t="shared" si="20"/>
        <v>1</v>
      </c>
      <c r="U263" t="s">
        <v>605</v>
      </c>
      <c r="V263" t="s">
        <v>596</v>
      </c>
      <c r="W263" t="s">
        <v>1</v>
      </c>
      <c r="X263" t="s">
        <v>597</v>
      </c>
      <c r="Y263">
        <v>-79.893478000000002</v>
      </c>
      <c r="Z263">
        <v>40.430318</v>
      </c>
      <c r="AA263">
        <v>1</v>
      </c>
    </row>
    <row r="264" spans="1:27" x14ac:dyDescent="0.2">
      <c r="A264">
        <v>85432</v>
      </c>
      <c r="B264">
        <v>15</v>
      </c>
      <c r="C264" t="s">
        <v>591</v>
      </c>
      <c r="D264" t="s">
        <v>1</v>
      </c>
      <c r="E264" t="s">
        <v>592</v>
      </c>
      <c r="F264">
        <v>-79.889999389600007</v>
      </c>
      <c r="G264">
        <v>40.430000305199997</v>
      </c>
      <c r="H264" s="8" t="s">
        <v>591</v>
      </c>
      <c r="I264" t="s">
        <v>593</v>
      </c>
      <c r="J264" s="15">
        <v>1</v>
      </c>
      <c r="K264" s="3">
        <v>1</v>
      </c>
      <c r="L264" t="s">
        <v>606</v>
      </c>
      <c r="M264" s="4">
        <v>1</v>
      </c>
      <c r="N264" t="s">
        <v>606</v>
      </c>
      <c r="O264">
        <f t="shared" si="21"/>
        <v>0</v>
      </c>
      <c r="Q264">
        <f t="shared" si="22"/>
        <v>0</v>
      </c>
      <c r="R264">
        <f t="shared" si="23"/>
        <v>0</v>
      </c>
      <c r="S264">
        <f t="shared" si="24"/>
        <v>1</v>
      </c>
      <c r="T264">
        <f t="shared" si="20"/>
        <v>1</v>
      </c>
      <c r="U264" t="s">
        <v>607</v>
      </c>
      <c r="V264" t="s">
        <v>608</v>
      </c>
      <c r="W264" t="s">
        <v>1</v>
      </c>
      <c r="X264" t="s">
        <v>609</v>
      </c>
      <c r="Y264">
        <v>-79.992615000000001</v>
      </c>
      <c r="Z264">
        <v>40.446491000000002</v>
      </c>
      <c r="AA264">
        <v>1</v>
      </c>
    </row>
    <row r="265" spans="1:27" x14ac:dyDescent="0.2">
      <c r="A265">
        <v>85432</v>
      </c>
      <c r="B265">
        <v>15</v>
      </c>
      <c r="C265" t="s">
        <v>591</v>
      </c>
      <c r="D265" t="s">
        <v>1</v>
      </c>
      <c r="E265" t="s">
        <v>592</v>
      </c>
      <c r="F265">
        <v>-79.889999389600007</v>
      </c>
      <c r="G265">
        <v>40.430000305199997</v>
      </c>
      <c r="H265" s="8" t="s">
        <v>591</v>
      </c>
      <c r="I265" t="s">
        <v>593</v>
      </c>
      <c r="J265" s="15">
        <v>1</v>
      </c>
      <c r="K265" s="3">
        <v>1</v>
      </c>
      <c r="L265" t="s">
        <v>598</v>
      </c>
      <c r="M265" s="4">
        <v>1</v>
      </c>
      <c r="N265" t="s">
        <v>598</v>
      </c>
      <c r="O265">
        <f t="shared" si="21"/>
        <v>0</v>
      </c>
      <c r="Q265">
        <f t="shared" si="22"/>
        <v>0</v>
      </c>
      <c r="R265">
        <f t="shared" si="23"/>
        <v>0</v>
      </c>
      <c r="S265">
        <f t="shared" si="24"/>
        <v>1</v>
      </c>
      <c r="T265">
        <f t="shared" si="20"/>
        <v>1</v>
      </c>
      <c r="U265" t="s">
        <v>599</v>
      </c>
      <c r="V265" t="s">
        <v>596</v>
      </c>
      <c r="W265" t="s">
        <v>1</v>
      </c>
      <c r="X265" t="s">
        <v>597</v>
      </c>
      <c r="Y265">
        <v>-79.893478000000002</v>
      </c>
      <c r="Z265">
        <v>40.430318</v>
      </c>
      <c r="AA265">
        <v>1</v>
      </c>
    </row>
    <row r="266" spans="1:27" x14ac:dyDescent="0.2">
      <c r="A266">
        <v>85432</v>
      </c>
      <c r="B266">
        <v>15</v>
      </c>
      <c r="C266" t="s">
        <v>591</v>
      </c>
      <c r="D266" t="s">
        <v>1</v>
      </c>
      <c r="E266" t="s">
        <v>592</v>
      </c>
      <c r="F266">
        <v>-79.889999389600007</v>
      </c>
      <c r="G266">
        <v>40.430000305199997</v>
      </c>
      <c r="H266" s="8" t="s">
        <v>591</v>
      </c>
      <c r="I266" t="s">
        <v>593</v>
      </c>
      <c r="J266" s="15">
        <v>1</v>
      </c>
      <c r="K266" s="3">
        <v>1</v>
      </c>
      <c r="L266" t="s">
        <v>594</v>
      </c>
      <c r="M266" s="4">
        <v>1</v>
      </c>
      <c r="N266" t="s">
        <v>594</v>
      </c>
      <c r="O266">
        <f t="shared" si="21"/>
        <v>0</v>
      </c>
      <c r="Q266">
        <f t="shared" si="22"/>
        <v>0</v>
      </c>
      <c r="R266">
        <f t="shared" si="23"/>
        <v>0</v>
      </c>
      <c r="S266">
        <f t="shared" si="24"/>
        <v>1</v>
      </c>
      <c r="T266">
        <f t="shared" si="20"/>
        <v>1</v>
      </c>
      <c r="U266" t="s">
        <v>595</v>
      </c>
      <c r="V266" t="s">
        <v>596</v>
      </c>
      <c r="W266" t="s">
        <v>1</v>
      </c>
      <c r="X266" t="s">
        <v>597</v>
      </c>
      <c r="Y266">
        <v>-79.893478000000002</v>
      </c>
      <c r="Z266">
        <v>40.430318</v>
      </c>
      <c r="AA266">
        <v>1</v>
      </c>
    </row>
    <row r="267" spans="1:27" x14ac:dyDescent="0.2">
      <c r="A267">
        <v>85432</v>
      </c>
      <c r="B267">
        <v>15</v>
      </c>
      <c r="C267" t="s">
        <v>591</v>
      </c>
      <c r="D267" t="s">
        <v>1</v>
      </c>
      <c r="E267" t="s">
        <v>592</v>
      </c>
      <c r="F267">
        <v>-79.889999389600007</v>
      </c>
      <c r="G267">
        <v>40.430000305199997</v>
      </c>
      <c r="H267" s="8" t="s">
        <v>591</v>
      </c>
      <c r="I267" t="s">
        <v>593</v>
      </c>
      <c r="J267" s="15">
        <v>1</v>
      </c>
      <c r="K267" s="3">
        <v>1</v>
      </c>
      <c r="L267" t="s">
        <v>598</v>
      </c>
      <c r="M267" s="4">
        <v>1</v>
      </c>
      <c r="N267" t="s">
        <v>598</v>
      </c>
      <c r="O267">
        <f t="shared" si="21"/>
        <v>0</v>
      </c>
      <c r="Q267">
        <f t="shared" si="22"/>
        <v>0</v>
      </c>
      <c r="R267">
        <f t="shared" si="23"/>
        <v>0</v>
      </c>
      <c r="S267">
        <f t="shared" si="24"/>
        <v>1</v>
      </c>
      <c r="T267">
        <f t="shared" si="20"/>
        <v>1</v>
      </c>
      <c r="U267" t="s">
        <v>599</v>
      </c>
      <c r="V267" t="s">
        <v>596</v>
      </c>
      <c r="W267" t="s">
        <v>1</v>
      </c>
      <c r="X267" t="s">
        <v>597</v>
      </c>
      <c r="Y267">
        <v>-79.893478000000002</v>
      </c>
      <c r="Z267">
        <v>40.430318</v>
      </c>
      <c r="AA267">
        <v>1</v>
      </c>
    </row>
    <row r="268" spans="1:27" x14ac:dyDescent="0.2">
      <c r="A268">
        <v>85432</v>
      </c>
      <c r="B268">
        <v>15</v>
      </c>
      <c r="C268" t="s">
        <v>591</v>
      </c>
      <c r="D268" t="s">
        <v>1</v>
      </c>
      <c r="E268" t="s">
        <v>592</v>
      </c>
      <c r="F268">
        <v>-79.889999389600007</v>
      </c>
      <c r="G268">
        <v>40.430000305199997</v>
      </c>
      <c r="H268" s="8" t="s">
        <v>591</v>
      </c>
      <c r="I268" t="s">
        <v>593</v>
      </c>
      <c r="J268" s="15">
        <v>1</v>
      </c>
      <c r="K268" s="3">
        <v>1</v>
      </c>
      <c r="L268" t="s">
        <v>598</v>
      </c>
      <c r="M268" s="4">
        <v>1</v>
      </c>
      <c r="N268" t="s">
        <v>598</v>
      </c>
      <c r="O268">
        <f t="shared" si="21"/>
        <v>0</v>
      </c>
      <c r="Q268">
        <f t="shared" si="22"/>
        <v>0</v>
      </c>
      <c r="R268">
        <f t="shared" si="23"/>
        <v>0</v>
      </c>
      <c r="S268">
        <f t="shared" si="24"/>
        <v>1</v>
      </c>
      <c r="T268">
        <f t="shared" si="20"/>
        <v>1</v>
      </c>
      <c r="U268" t="s">
        <v>599</v>
      </c>
      <c r="V268" t="s">
        <v>596</v>
      </c>
      <c r="W268" t="s">
        <v>1</v>
      </c>
      <c r="X268" t="s">
        <v>597</v>
      </c>
      <c r="Y268">
        <v>-79.893478000000002</v>
      </c>
      <c r="Z268">
        <v>40.430318</v>
      </c>
      <c r="AA268">
        <v>1</v>
      </c>
    </row>
    <row r="269" spans="1:27" x14ac:dyDescent="0.2">
      <c r="A269">
        <v>85432</v>
      </c>
      <c r="B269">
        <v>15</v>
      </c>
      <c r="C269" t="s">
        <v>591</v>
      </c>
      <c r="D269" t="s">
        <v>1</v>
      </c>
      <c r="E269" t="s">
        <v>592</v>
      </c>
      <c r="F269">
        <v>-79.889999389600007</v>
      </c>
      <c r="G269">
        <v>40.430000305199997</v>
      </c>
      <c r="H269" s="8" t="s">
        <v>591</v>
      </c>
      <c r="I269" t="s">
        <v>593</v>
      </c>
      <c r="J269" s="15">
        <v>1</v>
      </c>
      <c r="K269" s="3">
        <v>1</v>
      </c>
      <c r="L269" t="s">
        <v>610</v>
      </c>
      <c r="M269" s="4">
        <v>1</v>
      </c>
      <c r="N269" t="s">
        <v>610</v>
      </c>
      <c r="O269">
        <f t="shared" si="21"/>
        <v>0</v>
      </c>
      <c r="Q269">
        <f t="shared" si="22"/>
        <v>0</v>
      </c>
      <c r="R269">
        <f t="shared" si="23"/>
        <v>0</v>
      </c>
      <c r="S269">
        <f t="shared" si="24"/>
        <v>1</v>
      </c>
      <c r="T269">
        <f t="shared" si="20"/>
        <v>1</v>
      </c>
      <c r="U269" t="s">
        <v>611</v>
      </c>
      <c r="V269" t="s">
        <v>596</v>
      </c>
      <c r="W269" t="s">
        <v>1</v>
      </c>
      <c r="X269" t="s">
        <v>597</v>
      </c>
      <c r="Y269">
        <v>-79.893478000000002</v>
      </c>
      <c r="Z269">
        <v>40.430318</v>
      </c>
      <c r="AA269">
        <v>1</v>
      </c>
    </row>
    <row r="270" spans="1:27" x14ac:dyDescent="0.2">
      <c r="A270">
        <v>85432</v>
      </c>
      <c r="B270">
        <v>15</v>
      </c>
      <c r="C270" t="s">
        <v>591</v>
      </c>
      <c r="D270" t="s">
        <v>1</v>
      </c>
      <c r="E270" t="s">
        <v>592</v>
      </c>
      <c r="F270">
        <v>-79.889999389600007</v>
      </c>
      <c r="G270">
        <v>40.430000305199997</v>
      </c>
      <c r="H270" s="8" t="s">
        <v>591</v>
      </c>
      <c r="I270" t="s">
        <v>593</v>
      </c>
      <c r="J270" s="15">
        <v>1</v>
      </c>
      <c r="K270" s="3">
        <v>1</v>
      </c>
      <c r="L270" t="s">
        <v>594</v>
      </c>
      <c r="M270" s="4">
        <v>1</v>
      </c>
      <c r="N270" t="s">
        <v>594</v>
      </c>
      <c r="O270">
        <f t="shared" si="21"/>
        <v>0</v>
      </c>
      <c r="Q270">
        <f t="shared" si="22"/>
        <v>0</v>
      </c>
      <c r="R270">
        <f t="shared" si="23"/>
        <v>0</v>
      </c>
      <c r="S270">
        <f t="shared" si="24"/>
        <v>1</v>
      </c>
      <c r="T270">
        <f t="shared" si="20"/>
        <v>1</v>
      </c>
      <c r="U270" t="s">
        <v>595</v>
      </c>
      <c r="V270" t="s">
        <v>596</v>
      </c>
      <c r="W270" t="s">
        <v>1</v>
      </c>
      <c r="X270" t="s">
        <v>597</v>
      </c>
      <c r="Y270">
        <v>-79.893478000000002</v>
      </c>
      <c r="Z270">
        <v>40.430318</v>
      </c>
      <c r="AA270">
        <v>1</v>
      </c>
    </row>
    <row r="271" spans="1:27" x14ac:dyDescent="0.2">
      <c r="A271">
        <v>85432</v>
      </c>
      <c r="B271">
        <v>15</v>
      </c>
      <c r="C271" t="s">
        <v>591</v>
      </c>
      <c r="D271" t="s">
        <v>1</v>
      </c>
      <c r="E271" t="s">
        <v>592</v>
      </c>
      <c r="F271">
        <v>-79.889999389600007</v>
      </c>
      <c r="G271">
        <v>40.430000305199997</v>
      </c>
      <c r="H271" s="8" t="s">
        <v>591</v>
      </c>
      <c r="I271" t="s">
        <v>593</v>
      </c>
      <c r="J271" s="15">
        <v>1</v>
      </c>
      <c r="K271" s="3">
        <v>1</v>
      </c>
      <c r="L271" t="s">
        <v>600</v>
      </c>
      <c r="M271" s="4">
        <v>1</v>
      </c>
      <c r="N271" t="s">
        <v>600</v>
      </c>
      <c r="O271">
        <f t="shared" si="21"/>
        <v>0</v>
      </c>
      <c r="Q271">
        <f t="shared" si="22"/>
        <v>0</v>
      </c>
      <c r="R271">
        <f t="shared" si="23"/>
        <v>0</v>
      </c>
      <c r="S271">
        <f t="shared" si="24"/>
        <v>1</v>
      </c>
      <c r="T271">
        <f t="shared" si="20"/>
        <v>1</v>
      </c>
      <c r="U271" t="s">
        <v>601</v>
      </c>
      <c r="V271" t="s">
        <v>596</v>
      </c>
      <c r="W271" t="s">
        <v>1</v>
      </c>
      <c r="X271" t="s">
        <v>597</v>
      </c>
      <c r="Y271">
        <v>-79.893478000000002</v>
      </c>
      <c r="Z271">
        <v>40.430318</v>
      </c>
      <c r="AA271">
        <v>1</v>
      </c>
    </row>
    <row r="272" spans="1:27" x14ac:dyDescent="0.2">
      <c r="A272">
        <v>3349842</v>
      </c>
      <c r="B272">
        <v>13</v>
      </c>
      <c r="C272" t="s">
        <v>612</v>
      </c>
      <c r="D272" t="s">
        <v>1</v>
      </c>
      <c r="E272" t="s">
        <v>613</v>
      </c>
      <c r="F272">
        <v>-80.040000915500002</v>
      </c>
      <c r="G272">
        <v>40.549999237100003</v>
      </c>
      <c r="H272" s="8" t="s">
        <v>612</v>
      </c>
      <c r="I272" t="s">
        <v>614</v>
      </c>
      <c r="J272" s="15">
        <v>1</v>
      </c>
      <c r="K272" s="3">
        <v>1</v>
      </c>
      <c r="L272" t="s">
        <v>615</v>
      </c>
      <c r="M272" s="4">
        <v>1</v>
      </c>
      <c r="N272" t="s">
        <v>615</v>
      </c>
      <c r="O272">
        <f t="shared" si="21"/>
        <v>0</v>
      </c>
      <c r="Q272">
        <f t="shared" si="22"/>
        <v>0</v>
      </c>
      <c r="R272">
        <f t="shared" si="23"/>
        <v>0</v>
      </c>
      <c r="S272">
        <f t="shared" si="24"/>
        <v>1</v>
      </c>
      <c r="T272">
        <f t="shared" si="20"/>
        <v>1</v>
      </c>
      <c r="U272" t="s">
        <v>616</v>
      </c>
      <c r="V272" t="s">
        <v>617</v>
      </c>
      <c r="W272" t="s">
        <v>1</v>
      </c>
      <c r="X272" t="s">
        <v>618</v>
      </c>
      <c r="Y272">
        <v>-79.997032000000004</v>
      </c>
      <c r="Z272">
        <v>40.597487999999998</v>
      </c>
      <c r="AA272">
        <v>1</v>
      </c>
    </row>
    <row r="273" spans="1:27" x14ac:dyDescent="0.2">
      <c r="A273">
        <v>3349842</v>
      </c>
      <c r="B273">
        <v>13</v>
      </c>
      <c r="C273" t="s">
        <v>612</v>
      </c>
      <c r="D273" t="s">
        <v>1</v>
      </c>
      <c r="E273" t="s">
        <v>613</v>
      </c>
      <c r="F273">
        <v>-80.040000915500002</v>
      </c>
      <c r="G273">
        <v>40.549999237100003</v>
      </c>
      <c r="H273" s="8" t="s">
        <v>612</v>
      </c>
      <c r="I273" t="s">
        <v>614</v>
      </c>
      <c r="J273" s="15">
        <v>1</v>
      </c>
      <c r="K273" s="3">
        <v>1</v>
      </c>
      <c r="L273" t="s">
        <v>619</v>
      </c>
      <c r="M273" s="4">
        <v>1</v>
      </c>
      <c r="N273" t="s">
        <v>619</v>
      </c>
      <c r="O273">
        <f t="shared" si="21"/>
        <v>0</v>
      </c>
      <c r="Q273">
        <f t="shared" si="22"/>
        <v>0</v>
      </c>
      <c r="R273">
        <f t="shared" si="23"/>
        <v>0</v>
      </c>
      <c r="S273">
        <f t="shared" si="24"/>
        <v>1</v>
      </c>
      <c r="T273">
        <f t="shared" si="20"/>
        <v>1</v>
      </c>
      <c r="U273" t="s">
        <v>620</v>
      </c>
      <c r="V273" t="s">
        <v>621</v>
      </c>
      <c r="W273" t="s">
        <v>1</v>
      </c>
      <c r="X273" t="s">
        <v>622</v>
      </c>
      <c r="Y273">
        <v>-80.008774000000003</v>
      </c>
      <c r="Z273">
        <v>40.544635999999997</v>
      </c>
      <c r="AA273">
        <v>1</v>
      </c>
    </row>
    <row r="274" spans="1:27" x14ac:dyDescent="0.2">
      <c r="A274">
        <v>3349842</v>
      </c>
      <c r="B274">
        <v>13</v>
      </c>
      <c r="C274" t="s">
        <v>612</v>
      </c>
      <c r="D274" t="s">
        <v>1</v>
      </c>
      <c r="E274" t="s">
        <v>613</v>
      </c>
      <c r="F274">
        <v>-80.040000915500002</v>
      </c>
      <c r="G274">
        <v>40.549999237100003</v>
      </c>
      <c r="H274" s="8" t="s">
        <v>612</v>
      </c>
      <c r="I274" t="s">
        <v>614</v>
      </c>
      <c r="J274" s="15">
        <v>1</v>
      </c>
      <c r="K274" s="3">
        <v>1</v>
      </c>
      <c r="L274" t="s">
        <v>615</v>
      </c>
      <c r="M274" s="4">
        <v>1</v>
      </c>
      <c r="N274" t="s">
        <v>615</v>
      </c>
      <c r="O274">
        <f t="shared" si="21"/>
        <v>0</v>
      </c>
      <c r="Q274">
        <f t="shared" si="22"/>
        <v>0</v>
      </c>
      <c r="R274">
        <f t="shared" si="23"/>
        <v>0</v>
      </c>
      <c r="S274">
        <f t="shared" si="24"/>
        <v>1</v>
      </c>
      <c r="T274">
        <f t="shared" si="20"/>
        <v>1</v>
      </c>
      <c r="U274" t="s">
        <v>623</v>
      </c>
      <c r="V274" t="s">
        <v>617</v>
      </c>
      <c r="W274" t="s">
        <v>1</v>
      </c>
      <c r="X274" t="s">
        <v>618</v>
      </c>
      <c r="Y274">
        <v>-79.997032000000004</v>
      </c>
      <c r="Z274">
        <v>40.597487999999998</v>
      </c>
      <c r="AA274">
        <v>1</v>
      </c>
    </row>
    <row r="275" spans="1:27" x14ac:dyDescent="0.2">
      <c r="A275">
        <v>3349842</v>
      </c>
      <c r="B275">
        <v>13</v>
      </c>
      <c r="C275" t="s">
        <v>612</v>
      </c>
      <c r="D275" t="s">
        <v>1</v>
      </c>
      <c r="E275" t="s">
        <v>613</v>
      </c>
      <c r="F275">
        <v>-80.040000915500002</v>
      </c>
      <c r="G275">
        <v>40.549999237100003</v>
      </c>
      <c r="H275" s="8" t="s">
        <v>612</v>
      </c>
      <c r="I275" t="s">
        <v>614</v>
      </c>
      <c r="J275" s="15">
        <v>1</v>
      </c>
      <c r="K275" s="3">
        <v>1</v>
      </c>
      <c r="L275" t="s">
        <v>624</v>
      </c>
      <c r="M275" s="4">
        <v>1</v>
      </c>
      <c r="N275" t="s">
        <v>624</v>
      </c>
      <c r="O275">
        <f t="shared" si="21"/>
        <v>0</v>
      </c>
      <c r="Q275">
        <f t="shared" si="22"/>
        <v>0</v>
      </c>
      <c r="R275">
        <f t="shared" si="23"/>
        <v>0</v>
      </c>
      <c r="S275">
        <f t="shared" si="24"/>
        <v>1</v>
      </c>
      <c r="T275">
        <f t="shared" si="20"/>
        <v>1</v>
      </c>
      <c r="U275" t="s">
        <v>625</v>
      </c>
      <c r="V275" t="s">
        <v>626</v>
      </c>
      <c r="W275" t="s">
        <v>1</v>
      </c>
      <c r="X275" t="s">
        <v>627</v>
      </c>
      <c r="Y275">
        <v>-79.972679999999997</v>
      </c>
      <c r="Z275">
        <v>40.471232999999998</v>
      </c>
      <c r="AA275">
        <v>1</v>
      </c>
    </row>
    <row r="276" spans="1:27" x14ac:dyDescent="0.2">
      <c r="A276">
        <v>3349842</v>
      </c>
      <c r="B276">
        <v>13</v>
      </c>
      <c r="C276" t="s">
        <v>612</v>
      </c>
      <c r="D276" t="s">
        <v>1</v>
      </c>
      <c r="E276" t="s">
        <v>613</v>
      </c>
      <c r="F276">
        <v>-80.040000915500002</v>
      </c>
      <c r="G276">
        <v>40.549999237100003</v>
      </c>
      <c r="H276" s="8" t="s">
        <v>612</v>
      </c>
      <c r="I276" t="s">
        <v>614</v>
      </c>
      <c r="J276" s="15">
        <v>1</v>
      </c>
      <c r="K276" s="3">
        <v>1</v>
      </c>
      <c r="L276" t="s">
        <v>615</v>
      </c>
      <c r="M276" s="4">
        <v>1</v>
      </c>
      <c r="N276" t="s">
        <v>615</v>
      </c>
      <c r="O276">
        <f t="shared" si="21"/>
        <v>0</v>
      </c>
      <c r="Q276">
        <f t="shared" si="22"/>
        <v>0</v>
      </c>
      <c r="R276">
        <f t="shared" si="23"/>
        <v>0</v>
      </c>
      <c r="S276">
        <f t="shared" si="24"/>
        <v>1</v>
      </c>
      <c r="T276">
        <f t="shared" si="20"/>
        <v>1</v>
      </c>
      <c r="U276" t="s">
        <v>628</v>
      </c>
      <c r="V276" t="s">
        <v>617</v>
      </c>
      <c r="W276" t="s">
        <v>1</v>
      </c>
      <c r="X276" t="s">
        <v>618</v>
      </c>
      <c r="Y276">
        <v>-79.997032000000004</v>
      </c>
      <c r="Z276">
        <v>40.597487999999998</v>
      </c>
      <c r="AA276">
        <v>1</v>
      </c>
    </row>
    <row r="277" spans="1:27" x14ac:dyDescent="0.2">
      <c r="A277">
        <v>3349842</v>
      </c>
      <c r="B277">
        <v>13</v>
      </c>
      <c r="C277" t="s">
        <v>612</v>
      </c>
      <c r="D277" t="s">
        <v>1</v>
      </c>
      <c r="E277" t="s">
        <v>613</v>
      </c>
      <c r="F277">
        <v>-80.040000915500002</v>
      </c>
      <c r="G277">
        <v>40.549999237100003</v>
      </c>
      <c r="H277" s="8" t="s">
        <v>612</v>
      </c>
      <c r="I277" t="s">
        <v>614</v>
      </c>
      <c r="J277" s="15">
        <v>1</v>
      </c>
      <c r="K277" s="3">
        <v>1</v>
      </c>
      <c r="L277" t="s">
        <v>615</v>
      </c>
      <c r="M277" s="4">
        <v>1</v>
      </c>
      <c r="N277" t="s">
        <v>615</v>
      </c>
      <c r="O277">
        <f t="shared" si="21"/>
        <v>0</v>
      </c>
      <c r="Q277">
        <f t="shared" si="22"/>
        <v>0</v>
      </c>
      <c r="R277">
        <f t="shared" si="23"/>
        <v>0</v>
      </c>
      <c r="S277">
        <f t="shared" si="24"/>
        <v>1</v>
      </c>
      <c r="T277">
        <f t="shared" si="20"/>
        <v>1</v>
      </c>
      <c r="U277" t="s">
        <v>616</v>
      </c>
      <c r="V277" t="s">
        <v>617</v>
      </c>
      <c r="W277" t="s">
        <v>1</v>
      </c>
      <c r="X277" t="s">
        <v>618</v>
      </c>
      <c r="Y277">
        <v>-79.997032000000004</v>
      </c>
      <c r="Z277">
        <v>40.597487999999998</v>
      </c>
      <c r="AA277">
        <v>1</v>
      </c>
    </row>
    <row r="278" spans="1:27" x14ac:dyDescent="0.2">
      <c r="A278">
        <v>3349842</v>
      </c>
      <c r="B278">
        <v>13</v>
      </c>
      <c r="C278" t="s">
        <v>612</v>
      </c>
      <c r="D278" t="s">
        <v>1</v>
      </c>
      <c r="E278" t="s">
        <v>613</v>
      </c>
      <c r="F278">
        <v>-80.040000915500002</v>
      </c>
      <c r="G278">
        <v>40.549999237100003</v>
      </c>
      <c r="H278" s="8" t="s">
        <v>612</v>
      </c>
      <c r="I278" t="s">
        <v>614</v>
      </c>
      <c r="J278" s="15">
        <v>1</v>
      </c>
      <c r="K278" s="3">
        <v>1</v>
      </c>
      <c r="L278" t="s">
        <v>615</v>
      </c>
      <c r="M278" s="4">
        <v>1</v>
      </c>
      <c r="N278" t="s">
        <v>615</v>
      </c>
      <c r="O278">
        <f t="shared" si="21"/>
        <v>0</v>
      </c>
      <c r="Q278">
        <f t="shared" si="22"/>
        <v>0</v>
      </c>
      <c r="R278">
        <f t="shared" si="23"/>
        <v>0</v>
      </c>
      <c r="S278">
        <f t="shared" si="24"/>
        <v>1</v>
      </c>
      <c r="T278">
        <f t="shared" si="20"/>
        <v>1</v>
      </c>
      <c r="U278" t="s">
        <v>616</v>
      </c>
      <c r="V278" t="s">
        <v>617</v>
      </c>
      <c r="W278" t="s">
        <v>1</v>
      </c>
      <c r="X278" t="s">
        <v>618</v>
      </c>
      <c r="Y278">
        <v>-79.997032000000004</v>
      </c>
      <c r="Z278">
        <v>40.597487999999998</v>
      </c>
      <c r="AA278">
        <v>1</v>
      </c>
    </row>
    <row r="279" spans="1:27" x14ac:dyDescent="0.2">
      <c r="A279">
        <v>3349842</v>
      </c>
      <c r="B279">
        <v>13</v>
      </c>
      <c r="C279" t="s">
        <v>612</v>
      </c>
      <c r="D279" t="s">
        <v>1</v>
      </c>
      <c r="E279" t="s">
        <v>613</v>
      </c>
      <c r="F279">
        <v>-80.040000915500002</v>
      </c>
      <c r="G279">
        <v>40.549999237100003</v>
      </c>
      <c r="H279" s="8" t="s">
        <v>612</v>
      </c>
      <c r="I279" t="s">
        <v>614</v>
      </c>
      <c r="J279" s="15">
        <v>1</v>
      </c>
      <c r="K279" s="3">
        <v>1</v>
      </c>
      <c r="L279" t="s">
        <v>629</v>
      </c>
      <c r="M279" s="4">
        <v>1</v>
      </c>
      <c r="N279" t="s">
        <v>629</v>
      </c>
      <c r="O279">
        <f t="shared" si="21"/>
        <v>0</v>
      </c>
      <c r="Q279">
        <f t="shared" si="22"/>
        <v>0</v>
      </c>
      <c r="R279">
        <f t="shared" si="23"/>
        <v>0</v>
      </c>
      <c r="S279">
        <f t="shared" si="24"/>
        <v>1</v>
      </c>
      <c r="T279">
        <f t="shared" si="20"/>
        <v>1</v>
      </c>
      <c r="U279" t="s">
        <v>630</v>
      </c>
      <c r="V279" t="s">
        <v>631</v>
      </c>
      <c r="W279" t="s">
        <v>31</v>
      </c>
      <c r="X279" t="s">
        <v>632</v>
      </c>
      <c r="Y279">
        <v>-79.927279999999996</v>
      </c>
      <c r="Z279">
        <v>40.570587000000003</v>
      </c>
      <c r="AA279">
        <v>1</v>
      </c>
    </row>
    <row r="280" spans="1:27" x14ac:dyDescent="0.2">
      <c r="A280">
        <v>3349842</v>
      </c>
      <c r="B280">
        <v>13</v>
      </c>
      <c r="C280" t="s">
        <v>612</v>
      </c>
      <c r="D280" t="s">
        <v>1</v>
      </c>
      <c r="E280" t="s">
        <v>613</v>
      </c>
      <c r="F280">
        <v>-80.040000915500002</v>
      </c>
      <c r="G280">
        <v>40.549999237100003</v>
      </c>
      <c r="H280" s="8" t="s">
        <v>612</v>
      </c>
      <c r="I280" t="s">
        <v>614</v>
      </c>
      <c r="J280" s="15">
        <v>1</v>
      </c>
      <c r="K280" s="3">
        <v>1</v>
      </c>
      <c r="L280" t="s">
        <v>615</v>
      </c>
      <c r="M280" s="4">
        <v>1</v>
      </c>
      <c r="N280" t="s">
        <v>615</v>
      </c>
      <c r="O280">
        <f t="shared" si="21"/>
        <v>0</v>
      </c>
      <c r="Q280">
        <f t="shared" si="22"/>
        <v>0</v>
      </c>
      <c r="R280">
        <f t="shared" si="23"/>
        <v>0</v>
      </c>
      <c r="S280">
        <f t="shared" si="24"/>
        <v>1</v>
      </c>
      <c r="T280">
        <f t="shared" si="20"/>
        <v>1</v>
      </c>
      <c r="U280" t="s">
        <v>623</v>
      </c>
      <c r="V280" t="s">
        <v>617</v>
      </c>
      <c r="W280" t="s">
        <v>1</v>
      </c>
      <c r="X280" t="s">
        <v>618</v>
      </c>
      <c r="Y280">
        <v>-79.997032000000004</v>
      </c>
      <c r="Z280">
        <v>40.597487999999998</v>
      </c>
      <c r="AA280">
        <v>1</v>
      </c>
    </row>
    <row r="281" spans="1:27" x14ac:dyDescent="0.2">
      <c r="A281">
        <v>3349842</v>
      </c>
      <c r="B281">
        <v>13</v>
      </c>
      <c r="C281" t="s">
        <v>612</v>
      </c>
      <c r="D281" t="s">
        <v>1</v>
      </c>
      <c r="E281" t="s">
        <v>613</v>
      </c>
      <c r="F281">
        <v>-80.040000915500002</v>
      </c>
      <c r="G281">
        <v>40.549999237100003</v>
      </c>
      <c r="H281" s="8" t="s">
        <v>612</v>
      </c>
      <c r="I281" t="s">
        <v>614</v>
      </c>
      <c r="J281" s="15">
        <v>1</v>
      </c>
      <c r="K281" s="3">
        <v>1</v>
      </c>
      <c r="L281" t="s">
        <v>615</v>
      </c>
      <c r="M281" s="4">
        <v>1</v>
      </c>
      <c r="N281" t="s">
        <v>615</v>
      </c>
      <c r="O281">
        <f t="shared" si="21"/>
        <v>0</v>
      </c>
      <c r="Q281">
        <f t="shared" si="22"/>
        <v>0</v>
      </c>
      <c r="R281">
        <f t="shared" si="23"/>
        <v>0</v>
      </c>
      <c r="S281">
        <f t="shared" si="24"/>
        <v>1</v>
      </c>
      <c r="T281">
        <f t="shared" si="20"/>
        <v>1</v>
      </c>
      <c r="U281" t="s">
        <v>623</v>
      </c>
      <c r="V281" t="s">
        <v>617</v>
      </c>
      <c r="W281" t="s">
        <v>1</v>
      </c>
      <c r="X281" t="s">
        <v>618</v>
      </c>
      <c r="Y281">
        <v>-79.997032000000004</v>
      </c>
      <c r="Z281">
        <v>40.597487999999998</v>
      </c>
      <c r="AA281">
        <v>1</v>
      </c>
    </row>
    <row r="282" spans="1:27" x14ac:dyDescent="0.2">
      <c r="A282">
        <v>3349842</v>
      </c>
      <c r="B282">
        <v>13</v>
      </c>
      <c r="C282" t="s">
        <v>612</v>
      </c>
      <c r="D282" t="s">
        <v>1</v>
      </c>
      <c r="E282" t="s">
        <v>613</v>
      </c>
      <c r="F282">
        <v>-80.040000915500002</v>
      </c>
      <c r="G282">
        <v>40.549999237100003</v>
      </c>
      <c r="H282" s="8" t="s">
        <v>612</v>
      </c>
      <c r="I282" t="s">
        <v>614</v>
      </c>
      <c r="J282" s="15">
        <v>1</v>
      </c>
      <c r="K282" s="3">
        <v>1</v>
      </c>
      <c r="L282" t="s">
        <v>633</v>
      </c>
      <c r="M282" s="4">
        <v>1</v>
      </c>
      <c r="N282" t="s">
        <v>633</v>
      </c>
      <c r="O282">
        <f t="shared" si="21"/>
        <v>0</v>
      </c>
      <c r="Q282">
        <f t="shared" si="22"/>
        <v>0</v>
      </c>
      <c r="R282">
        <f t="shared" si="23"/>
        <v>0</v>
      </c>
      <c r="S282">
        <f t="shared" si="24"/>
        <v>1</v>
      </c>
      <c r="T282">
        <f t="shared" si="20"/>
        <v>1</v>
      </c>
      <c r="U282" t="s">
        <v>634</v>
      </c>
      <c r="V282" t="s">
        <v>635</v>
      </c>
      <c r="W282" t="s">
        <v>31</v>
      </c>
      <c r="X282" t="s">
        <v>636</v>
      </c>
      <c r="Y282">
        <v>-80.006659999999997</v>
      </c>
      <c r="Z282">
        <v>40.588664999999999</v>
      </c>
      <c r="AA282">
        <v>1</v>
      </c>
    </row>
    <row r="283" spans="1:27" x14ac:dyDescent="0.2">
      <c r="A283">
        <v>3349842</v>
      </c>
      <c r="B283">
        <v>13</v>
      </c>
      <c r="C283" t="s">
        <v>612</v>
      </c>
      <c r="D283" t="s">
        <v>1</v>
      </c>
      <c r="E283" t="s">
        <v>613</v>
      </c>
      <c r="F283">
        <v>-80.040000915500002</v>
      </c>
      <c r="G283">
        <v>40.549999237100003</v>
      </c>
      <c r="H283" s="8" t="s">
        <v>612</v>
      </c>
      <c r="I283" t="s">
        <v>614</v>
      </c>
      <c r="J283" s="15">
        <v>1</v>
      </c>
      <c r="K283" s="3">
        <v>1</v>
      </c>
      <c r="L283" t="s">
        <v>637</v>
      </c>
      <c r="M283" s="4">
        <v>1</v>
      </c>
      <c r="N283" t="s">
        <v>637</v>
      </c>
      <c r="O283">
        <f t="shared" si="21"/>
        <v>0</v>
      </c>
      <c r="Q283">
        <f t="shared" si="22"/>
        <v>0</v>
      </c>
      <c r="R283">
        <f t="shared" si="23"/>
        <v>0</v>
      </c>
      <c r="S283">
        <f t="shared" si="24"/>
        <v>1</v>
      </c>
      <c r="T283">
        <f t="shared" si="20"/>
        <v>1</v>
      </c>
      <c r="U283" t="s">
        <v>638</v>
      </c>
      <c r="V283" t="s">
        <v>621</v>
      </c>
      <c r="W283" t="s">
        <v>1</v>
      </c>
      <c r="X283" t="s">
        <v>622</v>
      </c>
      <c r="Y283">
        <v>-80.009389999999996</v>
      </c>
      <c r="Z283">
        <v>40.542659999999998</v>
      </c>
      <c r="AA283">
        <v>1</v>
      </c>
    </row>
    <row r="284" spans="1:27" x14ac:dyDescent="0.2">
      <c r="A284">
        <v>3349842</v>
      </c>
      <c r="B284">
        <v>13</v>
      </c>
      <c r="C284" t="s">
        <v>612</v>
      </c>
      <c r="D284" t="s">
        <v>1</v>
      </c>
      <c r="E284" t="s">
        <v>613</v>
      </c>
      <c r="F284">
        <v>-80.040000915500002</v>
      </c>
      <c r="G284">
        <v>40.549999237100003</v>
      </c>
      <c r="H284" s="8" t="s">
        <v>612</v>
      </c>
      <c r="I284" t="s">
        <v>614</v>
      </c>
      <c r="J284" s="15">
        <v>1</v>
      </c>
      <c r="K284" s="3">
        <v>1</v>
      </c>
      <c r="L284" t="s">
        <v>639</v>
      </c>
      <c r="M284" s="4">
        <v>1</v>
      </c>
      <c r="N284" t="s">
        <v>639</v>
      </c>
      <c r="O284">
        <f t="shared" si="21"/>
        <v>0</v>
      </c>
      <c r="Q284">
        <f t="shared" si="22"/>
        <v>0</v>
      </c>
      <c r="R284">
        <f t="shared" si="23"/>
        <v>0</v>
      </c>
      <c r="S284">
        <f t="shared" si="24"/>
        <v>1</v>
      </c>
      <c r="T284">
        <f t="shared" si="20"/>
        <v>1</v>
      </c>
      <c r="U284" t="s">
        <v>640</v>
      </c>
      <c r="V284" t="s">
        <v>617</v>
      </c>
      <c r="W284" t="s">
        <v>1</v>
      </c>
      <c r="X284" t="s">
        <v>618</v>
      </c>
      <c r="Y284">
        <v>-79.997032000000004</v>
      </c>
      <c r="Z284">
        <v>40.597487999999998</v>
      </c>
      <c r="AA284">
        <v>1</v>
      </c>
    </row>
    <row r="285" spans="1:27" x14ac:dyDescent="0.2">
      <c r="A285">
        <v>6060022</v>
      </c>
      <c r="B285">
        <v>13</v>
      </c>
      <c r="C285" t="s">
        <v>641</v>
      </c>
      <c r="D285" t="s">
        <v>1</v>
      </c>
      <c r="E285" t="s">
        <v>642</v>
      </c>
      <c r="F285">
        <v>-79.949996948199995</v>
      </c>
      <c r="G285">
        <v>40.430000305199997</v>
      </c>
      <c r="H285" s="8" t="s">
        <v>641</v>
      </c>
      <c r="I285" t="s">
        <v>643</v>
      </c>
      <c r="J285" s="15">
        <v>1</v>
      </c>
      <c r="K285" s="3">
        <v>1</v>
      </c>
      <c r="L285" t="s">
        <v>644</v>
      </c>
      <c r="M285" s="4">
        <v>1</v>
      </c>
      <c r="N285" t="s">
        <v>644</v>
      </c>
      <c r="O285">
        <f t="shared" si="21"/>
        <v>0</v>
      </c>
      <c r="Q285">
        <f t="shared" si="22"/>
        <v>0</v>
      </c>
      <c r="R285">
        <f t="shared" si="23"/>
        <v>0</v>
      </c>
      <c r="S285">
        <f t="shared" si="24"/>
        <v>1</v>
      </c>
      <c r="T285">
        <f t="shared" si="20"/>
        <v>1</v>
      </c>
      <c r="U285" t="s">
        <v>645</v>
      </c>
      <c r="V285" t="s">
        <v>646</v>
      </c>
      <c r="W285" t="s">
        <v>647</v>
      </c>
      <c r="X285" t="s">
        <v>648</v>
      </c>
      <c r="Y285">
        <v>-80.045219000000003</v>
      </c>
      <c r="Z285">
        <v>40.377372999999999</v>
      </c>
      <c r="AA285">
        <v>1</v>
      </c>
    </row>
    <row r="286" spans="1:27" x14ac:dyDescent="0.2">
      <c r="A286">
        <v>6060022</v>
      </c>
      <c r="B286">
        <v>13</v>
      </c>
      <c r="C286" t="s">
        <v>641</v>
      </c>
      <c r="D286" t="s">
        <v>1</v>
      </c>
      <c r="E286" t="s">
        <v>642</v>
      </c>
      <c r="F286">
        <v>-79.949996948199995</v>
      </c>
      <c r="G286">
        <v>40.430000305199997</v>
      </c>
      <c r="H286" s="8" t="s">
        <v>641</v>
      </c>
      <c r="I286" t="s">
        <v>643</v>
      </c>
      <c r="J286" s="15">
        <v>1</v>
      </c>
      <c r="K286" s="3">
        <v>1</v>
      </c>
      <c r="L286" t="s">
        <v>649</v>
      </c>
      <c r="M286" s="4">
        <v>1</v>
      </c>
      <c r="N286" t="s">
        <v>649</v>
      </c>
      <c r="O286">
        <f t="shared" si="21"/>
        <v>0</v>
      </c>
      <c r="Q286">
        <f t="shared" si="22"/>
        <v>0</v>
      </c>
      <c r="R286">
        <f t="shared" si="23"/>
        <v>0</v>
      </c>
      <c r="S286">
        <f t="shared" si="24"/>
        <v>1</v>
      </c>
      <c r="T286">
        <f t="shared" si="20"/>
        <v>1</v>
      </c>
      <c r="U286" t="s">
        <v>650</v>
      </c>
      <c r="V286" t="s">
        <v>651</v>
      </c>
      <c r="W286" t="s">
        <v>1</v>
      </c>
      <c r="X286" t="s">
        <v>652</v>
      </c>
      <c r="Y286">
        <v>-80.048316999999997</v>
      </c>
      <c r="Z286">
        <v>40.365284000000003</v>
      </c>
      <c r="AA286">
        <v>1</v>
      </c>
    </row>
    <row r="287" spans="1:27" x14ac:dyDescent="0.2">
      <c r="A287">
        <v>6060022</v>
      </c>
      <c r="B287">
        <v>13</v>
      </c>
      <c r="C287" t="s">
        <v>641</v>
      </c>
      <c r="D287" t="s">
        <v>1</v>
      </c>
      <c r="E287" t="s">
        <v>642</v>
      </c>
      <c r="F287">
        <v>-79.949996948199995</v>
      </c>
      <c r="G287">
        <v>40.430000305199997</v>
      </c>
      <c r="H287" s="8" t="s">
        <v>641</v>
      </c>
      <c r="I287" t="s">
        <v>643</v>
      </c>
      <c r="J287" s="15">
        <v>1</v>
      </c>
      <c r="K287" s="3">
        <v>1</v>
      </c>
      <c r="L287" t="s">
        <v>653</v>
      </c>
      <c r="M287" s="4">
        <v>1</v>
      </c>
      <c r="N287" t="s">
        <v>653</v>
      </c>
      <c r="O287">
        <f t="shared" si="21"/>
        <v>0</v>
      </c>
      <c r="Q287">
        <f t="shared" si="22"/>
        <v>0</v>
      </c>
      <c r="R287">
        <f t="shared" si="23"/>
        <v>0</v>
      </c>
      <c r="S287">
        <f t="shared" si="24"/>
        <v>1</v>
      </c>
      <c r="T287">
        <f t="shared" si="20"/>
        <v>1</v>
      </c>
      <c r="U287" t="s">
        <v>654</v>
      </c>
      <c r="V287" t="s">
        <v>646</v>
      </c>
      <c r="W287" t="s">
        <v>647</v>
      </c>
      <c r="X287" t="s">
        <v>648</v>
      </c>
      <c r="Y287">
        <v>-80.045219000000003</v>
      </c>
      <c r="Z287">
        <v>40.377372999999999</v>
      </c>
      <c r="AA287">
        <v>1</v>
      </c>
    </row>
    <row r="288" spans="1:27" x14ac:dyDescent="0.2">
      <c r="A288">
        <v>6060022</v>
      </c>
      <c r="B288">
        <v>13</v>
      </c>
      <c r="C288" t="s">
        <v>641</v>
      </c>
      <c r="D288" t="s">
        <v>1</v>
      </c>
      <c r="E288" t="s">
        <v>642</v>
      </c>
      <c r="F288">
        <v>-79.949996948199995</v>
      </c>
      <c r="G288">
        <v>40.430000305199997</v>
      </c>
      <c r="H288" s="8" t="s">
        <v>641</v>
      </c>
      <c r="I288" t="s">
        <v>643</v>
      </c>
      <c r="J288" s="15">
        <v>1</v>
      </c>
      <c r="K288" s="3">
        <v>1</v>
      </c>
      <c r="L288" t="s">
        <v>655</v>
      </c>
      <c r="M288" s="4">
        <v>1</v>
      </c>
      <c r="N288" t="s">
        <v>655</v>
      </c>
      <c r="O288">
        <f t="shared" si="21"/>
        <v>0</v>
      </c>
      <c r="Q288">
        <f t="shared" si="22"/>
        <v>0</v>
      </c>
      <c r="R288">
        <f t="shared" si="23"/>
        <v>0</v>
      </c>
      <c r="S288">
        <f t="shared" si="24"/>
        <v>1</v>
      </c>
      <c r="T288">
        <f t="shared" si="20"/>
        <v>1</v>
      </c>
      <c r="U288" t="s">
        <v>656</v>
      </c>
      <c r="V288" t="s">
        <v>657</v>
      </c>
      <c r="W288" t="s">
        <v>1</v>
      </c>
      <c r="X288" t="s">
        <v>658</v>
      </c>
      <c r="Y288">
        <v>-79.960457000000005</v>
      </c>
      <c r="Z288">
        <v>40.470444000000001</v>
      </c>
      <c r="AA288">
        <v>1</v>
      </c>
    </row>
    <row r="289" spans="1:27" x14ac:dyDescent="0.2">
      <c r="A289">
        <v>6060022</v>
      </c>
      <c r="B289">
        <v>13</v>
      </c>
      <c r="C289" t="s">
        <v>641</v>
      </c>
      <c r="D289" t="s">
        <v>1</v>
      </c>
      <c r="E289" t="s">
        <v>642</v>
      </c>
      <c r="F289">
        <v>-79.949996948199995</v>
      </c>
      <c r="G289">
        <v>40.430000305199997</v>
      </c>
      <c r="H289" s="8" t="s">
        <v>641</v>
      </c>
      <c r="I289" t="s">
        <v>643</v>
      </c>
      <c r="J289" s="15">
        <v>1</v>
      </c>
      <c r="K289" s="3">
        <v>1</v>
      </c>
      <c r="L289" t="s">
        <v>659</v>
      </c>
      <c r="M289" s="4">
        <v>1</v>
      </c>
      <c r="N289" t="s">
        <v>659</v>
      </c>
      <c r="O289">
        <f t="shared" si="21"/>
        <v>0</v>
      </c>
      <c r="Q289">
        <f t="shared" si="22"/>
        <v>0</v>
      </c>
      <c r="R289">
        <f t="shared" si="23"/>
        <v>0</v>
      </c>
      <c r="S289">
        <f t="shared" si="24"/>
        <v>1</v>
      </c>
      <c r="T289">
        <f t="shared" si="20"/>
        <v>1</v>
      </c>
      <c r="U289" t="s">
        <v>660</v>
      </c>
      <c r="V289" t="s">
        <v>367</v>
      </c>
      <c r="W289" t="s">
        <v>1</v>
      </c>
      <c r="X289" t="s">
        <v>661</v>
      </c>
      <c r="Y289">
        <v>-79.892112999999995</v>
      </c>
      <c r="Z289">
        <v>40.438136999999998</v>
      </c>
      <c r="AA289">
        <v>1</v>
      </c>
    </row>
    <row r="290" spans="1:27" x14ac:dyDescent="0.2">
      <c r="A290">
        <v>6060022</v>
      </c>
      <c r="B290">
        <v>13</v>
      </c>
      <c r="C290" t="s">
        <v>641</v>
      </c>
      <c r="D290" t="s">
        <v>1</v>
      </c>
      <c r="E290" t="s">
        <v>642</v>
      </c>
      <c r="F290">
        <v>-79.949996948199995</v>
      </c>
      <c r="G290">
        <v>40.430000305199997</v>
      </c>
      <c r="H290" s="8" t="s">
        <v>641</v>
      </c>
      <c r="I290" t="s">
        <v>643</v>
      </c>
      <c r="J290" s="15">
        <v>1</v>
      </c>
      <c r="K290" s="3">
        <v>1</v>
      </c>
      <c r="L290" t="s">
        <v>662</v>
      </c>
      <c r="M290" s="4">
        <v>1</v>
      </c>
      <c r="N290" t="s">
        <v>662</v>
      </c>
      <c r="O290">
        <f t="shared" si="21"/>
        <v>0</v>
      </c>
      <c r="Q290">
        <f t="shared" si="22"/>
        <v>0</v>
      </c>
      <c r="R290">
        <f t="shared" si="23"/>
        <v>0</v>
      </c>
      <c r="S290">
        <f t="shared" si="24"/>
        <v>1</v>
      </c>
      <c r="T290">
        <f t="shared" si="20"/>
        <v>1</v>
      </c>
      <c r="U290" t="s">
        <v>663</v>
      </c>
      <c r="V290" t="s">
        <v>390</v>
      </c>
      <c r="AA290">
        <v>1</v>
      </c>
    </row>
    <row r="291" spans="1:27" x14ac:dyDescent="0.2">
      <c r="A291">
        <v>6060022</v>
      </c>
      <c r="B291">
        <v>13</v>
      </c>
      <c r="C291" t="s">
        <v>641</v>
      </c>
      <c r="D291" t="s">
        <v>1</v>
      </c>
      <c r="E291" t="s">
        <v>642</v>
      </c>
      <c r="F291">
        <v>-79.949996948199995</v>
      </c>
      <c r="G291">
        <v>40.430000305199997</v>
      </c>
      <c r="H291" s="8" t="s">
        <v>641</v>
      </c>
      <c r="I291" t="s">
        <v>643</v>
      </c>
      <c r="J291" s="15">
        <v>1</v>
      </c>
      <c r="K291" s="3">
        <v>1</v>
      </c>
      <c r="L291" t="s">
        <v>664</v>
      </c>
      <c r="M291" s="4">
        <v>1</v>
      </c>
      <c r="N291" t="s">
        <v>664</v>
      </c>
      <c r="O291">
        <f t="shared" si="21"/>
        <v>0</v>
      </c>
      <c r="Q291">
        <f t="shared" si="22"/>
        <v>0</v>
      </c>
      <c r="R291">
        <f t="shared" si="23"/>
        <v>0</v>
      </c>
      <c r="S291">
        <f t="shared" si="24"/>
        <v>1</v>
      </c>
      <c r="T291">
        <f t="shared" si="20"/>
        <v>1</v>
      </c>
      <c r="U291" t="s">
        <v>665</v>
      </c>
      <c r="V291" t="s">
        <v>666</v>
      </c>
      <c r="W291" t="s">
        <v>1</v>
      </c>
      <c r="X291" t="s">
        <v>667</v>
      </c>
      <c r="Y291">
        <v>-80.017257999999998</v>
      </c>
      <c r="Z291">
        <v>40.428550999999999</v>
      </c>
      <c r="AA291">
        <v>1</v>
      </c>
    </row>
    <row r="292" spans="1:27" x14ac:dyDescent="0.2">
      <c r="A292">
        <v>6060022</v>
      </c>
      <c r="B292">
        <v>13</v>
      </c>
      <c r="C292" t="s">
        <v>641</v>
      </c>
      <c r="D292" t="s">
        <v>1</v>
      </c>
      <c r="E292" t="s">
        <v>642</v>
      </c>
      <c r="F292">
        <v>-79.949996948199995</v>
      </c>
      <c r="G292">
        <v>40.430000305199997</v>
      </c>
      <c r="H292" s="8" t="s">
        <v>641</v>
      </c>
      <c r="I292" t="s">
        <v>643</v>
      </c>
      <c r="J292" s="15">
        <v>1</v>
      </c>
      <c r="K292" s="3">
        <v>1</v>
      </c>
      <c r="L292" t="s">
        <v>668</v>
      </c>
      <c r="M292" s="4">
        <v>1</v>
      </c>
      <c r="N292" t="s">
        <v>668</v>
      </c>
      <c r="O292">
        <f t="shared" si="21"/>
        <v>0</v>
      </c>
      <c r="Q292">
        <f t="shared" si="22"/>
        <v>0</v>
      </c>
      <c r="R292">
        <f t="shared" si="23"/>
        <v>0</v>
      </c>
      <c r="S292">
        <f t="shared" si="24"/>
        <v>1</v>
      </c>
      <c r="T292">
        <f t="shared" si="20"/>
        <v>1</v>
      </c>
      <c r="U292" t="s">
        <v>669</v>
      </c>
      <c r="V292" t="s">
        <v>670</v>
      </c>
      <c r="W292" t="s">
        <v>671</v>
      </c>
      <c r="X292" t="s">
        <v>672</v>
      </c>
      <c r="Y292">
        <v>-79.909813</v>
      </c>
      <c r="Z292">
        <v>40.407271999999999</v>
      </c>
      <c r="AA292">
        <v>1</v>
      </c>
    </row>
    <row r="293" spans="1:27" x14ac:dyDescent="0.2">
      <c r="A293">
        <v>6060022</v>
      </c>
      <c r="B293">
        <v>13</v>
      </c>
      <c r="C293" t="s">
        <v>641</v>
      </c>
      <c r="D293" t="s">
        <v>1</v>
      </c>
      <c r="E293" t="s">
        <v>642</v>
      </c>
      <c r="F293">
        <v>-79.949996948199995</v>
      </c>
      <c r="G293">
        <v>40.430000305199997</v>
      </c>
      <c r="H293" s="8" t="s">
        <v>641</v>
      </c>
      <c r="I293" t="s">
        <v>643</v>
      </c>
      <c r="J293" s="15">
        <v>1</v>
      </c>
      <c r="K293" s="3">
        <v>1</v>
      </c>
      <c r="L293" t="s">
        <v>673</v>
      </c>
      <c r="M293" s="4">
        <v>1</v>
      </c>
      <c r="N293" t="s">
        <v>673</v>
      </c>
      <c r="O293">
        <f t="shared" si="21"/>
        <v>0</v>
      </c>
      <c r="Q293">
        <f t="shared" si="22"/>
        <v>0</v>
      </c>
      <c r="R293">
        <f t="shared" si="23"/>
        <v>0</v>
      </c>
      <c r="S293">
        <f t="shared" si="24"/>
        <v>1</v>
      </c>
      <c r="T293">
        <f t="shared" si="20"/>
        <v>1</v>
      </c>
      <c r="U293" t="s">
        <v>674</v>
      </c>
      <c r="V293" t="s">
        <v>367</v>
      </c>
      <c r="W293" t="s">
        <v>1</v>
      </c>
      <c r="X293" t="s">
        <v>661</v>
      </c>
      <c r="Y293">
        <v>-79.892112999999995</v>
      </c>
      <c r="Z293">
        <v>40.438136999999998</v>
      </c>
      <c r="AA293">
        <v>1</v>
      </c>
    </row>
    <row r="294" spans="1:27" x14ac:dyDescent="0.2">
      <c r="A294">
        <v>6060022</v>
      </c>
      <c r="B294">
        <v>13</v>
      </c>
      <c r="C294" t="s">
        <v>641</v>
      </c>
      <c r="D294" t="s">
        <v>1</v>
      </c>
      <c r="E294" t="s">
        <v>642</v>
      </c>
      <c r="F294">
        <v>-79.949996948199995</v>
      </c>
      <c r="G294">
        <v>40.430000305199997</v>
      </c>
      <c r="H294" s="8" t="s">
        <v>641</v>
      </c>
      <c r="I294" t="s">
        <v>643</v>
      </c>
      <c r="J294" s="15">
        <v>1</v>
      </c>
      <c r="K294" s="3">
        <v>1</v>
      </c>
      <c r="L294" t="s">
        <v>662</v>
      </c>
      <c r="M294" s="4">
        <v>1</v>
      </c>
      <c r="N294" t="s">
        <v>662</v>
      </c>
      <c r="O294">
        <f t="shared" si="21"/>
        <v>0</v>
      </c>
      <c r="Q294">
        <f t="shared" si="22"/>
        <v>0</v>
      </c>
      <c r="R294">
        <f t="shared" si="23"/>
        <v>0</v>
      </c>
      <c r="S294">
        <f t="shared" si="24"/>
        <v>1</v>
      </c>
      <c r="T294">
        <f t="shared" si="20"/>
        <v>1</v>
      </c>
      <c r="U294" t="s">
        <v>675</v>
      </c>
      <c r="V294" t="s">
        <v>390</v>
      </c>
      <c r="AA294">
        <v>1</v>
      </c>
    </row>
    <row r="295" spans="1:27" x14ac:dyDescent="0.2">
      <c r="A295">
        <v>6060022</v>
      </c>
      <c r="B295">
        <v>13</v>
      </c>
      <c r="C295" t="s">
        <v>641</v>
      </c>
      <c r="D295" t="s">
        <v>1</v>
      </c>
      <c r="E295" t="s">
        <v>642</v>
      </c>
      <c r="F295">
        <v>-79.949996948199995</v>
      </c>
      <c r="G295">
        <v>40.430000305199997</v>
      </c>
      <c r="H295" s="8" t="s">
        <v>641</v>
      </c>
      <c r="I295" t="s">
        <v>643</v>
      </c>
      <c r="J295" s="15">
        <v>1</v>
      </c>
      <c r="K295" s="3">
        <v>1</v>
      </c>
      <c r="L295" t="s">
        <v>676</v>
      </c>
      <c r="M295" s="4">
        <v>1</v>
      </c>
      <c r="N295" t="s">
        <v>676</v>
      </c>
      <c r="O295">
        <f t="shared" si="21"/>
        <v>0</v>
      </c>
      <c r="Q295">
        <f t="shared" si="22"/>
        <v>0</v>
      </c>
      <c r="R295">
        <f t="shared" si="23"/>
        <v>0</v>
      </c>
      <c r="S295">
        <f t="shared" si="24"/>
        <v>1</v>
      </c>
      <c r="T295">
        <f t="shared" si="20"/>
        <v>1</v>
      </c>
      <c r="U295" t="s">
        <v>677</v>
      </c>
      <c r="V295" t="s">
        <v>678</v>
      </c>
      <c r="W295" t="s">
        <v>1</v>
      </c>
      <c r="X295" t="s">
        <v>679</v>
      </c>
      <c r="Y295">
        <v>-80.081695999999994</v>
      </c>
      <c r="Z295">
        <v>40.584347000000001</v>
      </c>
      <c r="AA295">
        <v>1</v>
      </c>
    </row>
    <row r="296" spans="1:27" x14ac:dyDescent="0.2">
      <c r="A296">
        <v>6060022</v>
      </c>
      <c r="B296">
        <v>13</v>
      </c>
      <c r="C296" t="s">
        <v>641</v>
      </c>
      <c r="D296" t="s">
        <v>1</v>
      </c>
      <c r="E296" t="s">
        <v>642</v>
      </c>
      <c r="F296">
        <v>-79.949996948199995</v>
      </c>
      <c r="G296">
        <v>40.430000305199997</v>
      </c>
      <c r="H296" s="8" t="s">
        <v>641</v>
      </c>
      <c r="I296" t="s">
        <v>643</v>
      </c>
      <c r="J296" s="15">
        <v>1</v>
      </c>
      <c r="K296" s="3">
        <v>1</v>
      </c>
      <c r="L296" t="s">
        <v>680</v>
      </c>
      <c r="M296" s="4">
        <v>1</v>
      </c>
      <c r="N296" t="s">
        <v>680</v>
      </c>
      <c r="O296">
        <f t="shared" si="21"/>
        <v>0</v>
      </c>
      <c r="Q296">
        <f t="shared" si="22"/>
        <v>0</v>
      </c>
      <c r="R296">
        <f t="shared" si="23"/>
        <v>0</v>
      </c>
      <c r="S296">
        <f t="shared" si="24"/>
        <v>1</v>
      </c>
      <c r="T296">
        <f t="shared" si="20"/>
        <v>1</v>
      </c>
      <c r="U296" t="s">
        <v>681</v>
      </c>
      <c r="V296" t="s">
        <v>678</v>
      </c>
      <c r="W296" t="s">
        <v>1</v>
      </c>
      <c r="X296" t="s">
        <v>679</v>
      </c>
      <c r="Y296">
        <v>-80.081695999999994</v>
      </c>
      <c r="Z296">
        <v>40.584347000000001</v>
      </c>
      <c r="AA296">
        <v>1</v>
      </c>
    </row>
    <row r="297" spans="1:27" x14ac:dyDescent="0.2">
      <c r="A297">
        <v>6060022</v>
      </c>
      <c r="B297">
        <v>13</v>
      </c>
      <c r="C297" t="s">
        <v>641</v>
      </c>
      <c r="D297" t="s">
        <v>1</v>
      </c>
      <c r="E297" t="s">
        <v>642</v>
      </c>
      <c r="F297">
        <v>-79.949996948199995</v>
      </c>
      <c r="G297">
        <v>40.430000305199997</v>
      </c>
      <c r="H297" s="8" t="s">
        <v>641</v>
      </c>
      <c r="I297" t="s">
        <v>643</v>
      </c>
      <c r="J297" s="15">
        <v>1</v>
      </c>
      <c r="K297" s="3">
        <v>1</v>
      </c>
      <c r="L297" t="s">
        <v>682</v>
      </c>
      <c r="M297" s="4">
        <v>1</v>
      </c>
      <c r="N297" t="s">
        <v>682</v>
      </c>
      <c r="O297">
        <f t="shared" si="21"/>
        <v>0</v>
      </c>
      <c r="Q297">
        <f t="shared" si="22"/>
        <v>0</v>
      </c>
      <c r="R297">
        <f t="shared" si="23"/>
        <v>0</v>
      </c>
      <c r="S297">
        <f t="shared" si="24"/>
        <v>1</v>
      </c>
      <c r="T297">
        <f t="shared" si="20"/>
        <v>1</v>
      </c>
      <c r="U297" t="s">
        <v>683</v>
      </c>
      <c r="V297" t="s">
        <v>367</v>
      </c>
      <c r="W297" t="s">
        <v>1</v>
      </c>
      <c r="X297" t="s">
        <v>661</v>
      </c>
      <c r="Y297">
        <v>-79.892112999999995</v>
      </c>
      <c r="Z297">
        <v>40.438136999999998</v>
      </c>
      <c r="AA297">
        <v>1</v>
      </c>
    </row>
    <row r="298" spans="1:27" x14ac:dyDescent="0.2">
      <c r="A298">
        <v>12039332</v>
      </c>
      <c r="B298">
        <v>11</v>
      </c>
      <c r="C298" t="s">
        <v>684</v>
      </c>
      <c r="D298" t="s">
        <v>1</v>
      </c>
      <c r="E298" t="s">
        <v>381</v>
      </c>
      <c r="F298">
        <v>-79.989997863799999</v>
      </c>
      <c r="G298">
        <v>40.450000762899997</v>
      </c>
      <c r="H298" s="8" t="s">
        <v>684</v>
      </c>
      <c r="I298" t="s">
        <v>685</v>
      </c>
      <c r="J298" s="15">
        <v>1</v>
      </c>
      <c r="K298" s="3">
        <v>1</v>
      </c>
      <c r="L298" t="s">
        <v>686</v>
      </c>
      <c r="M298" s="4">
        <v>1</v>
      </c>
      <c r="N298" t="s">
        <v>686</v>
      </c>
      <c r="O298">
        <f t="shared" si="21"/>
        <v>0</v>
      </c>
      <c r="Q298">
        <f t="shared" si="22"/>
        <v>0</v>
      </c>
      <c r="R298">
        <f t="shared" si="23"/>
        <v>0</v>
      </c>
      <c r="S298">
        <f t="shared" si="24"/>
        <v>1</v>
      </c>
      <c r="T298">
        <f t="shared" si="20"/>
        <v>1</v>
      </c>
      <c r="U298" t="s">
        <v>687</v>
      </c>
      <c r="V298" t="s">
        <v>688</v>
      </c>
      <c r="W298" t="s">
        <v>1</v>
      </c>
      <c r="X298" t="s">
        <v>689</v>
      </c>
      <c r="Y298">
        <v>0</v>
      </c>
      <c r="Z298">
        <v>0</v>
      </c>
      <c r="AA298">
        <v>1</v>
      </c>
    </row>
    <row r="299" spans="1:27" x14ac:dyDescent="0.2">
      <c r="A299">
        <v>12039332</v>
      </c>
      <c r="B299">
        <v>11</v>
      </c>
      <c r="C299" t="s">
        <v>684</v>
      </c>
      <c r="D299" t="s">
        <v>1</v>
      </c>
      <c r="E299" t="s">
        <v>381</v>
      </c>
      <c r="F299">
        <v>-79.989997863799999</v>
      </c>
      <c r="G299">
        <v>40.450000762899997</v>
      </c>
      <c r="H299" s="8" t="s">
        <v>684</v>
      </c>
      <c r="I299" t="s">
        <v>685</v>
      </c>
      <c r="J299" s="15">
        <v>1</v>
      </c>
      <c r="K299" s="3">
        <v>1</v>
      </c>
      <c r="L299" t="s">
        <v>690</v>
      </c>
      <c r="M299" s="4">
        <v>1</v>
      </c>
      <c r="N299" t="s">
        <v>690</v>
      </c>
      <c r="O299">
        <f t="shared" si="21"/>
        <v>0</v>
      </c>
      <c r="Q299">
        <f t="shared" si="22"/>
        <v>0</v>
      </c>
      <c r="R299">
        <f t="shared" si="23"/>
        <v>0</v>
      </c>
      <c r="S299">
        <f t="shared" si="24"/>
        <v>1</v>
      </c>
      <c r="T299">
        <f t="shared" si="20"/>
        <v>1</v>
      </c>
      <c r="U299" t="s">
        <v>691</v>
      </c>
      <c r="V299" t="s">
        <v>688</v>
      </c>
      <c r="W299" t="s">
        <v>1</v>
      </c>
      <c r="X299" t="s">
        <v>689</v>
      </c>
      <c r="Y299">
        <v>0</v>
      </c>
      <c r="Z299">
        <v>0</v>
      </c>
      <c r="AA299">
        <v>1</v>
      </c>
    </row>
    <row r="300" spans="1:27" x14ac:dyDescent="0.2">
      <c r="A300">
        <v>12039332</v>
      </c>
      <c r="B300">
        <v>11</v>
      </c>
      <c r="C300" t="s">
        <v>684</v>
      </c>
      <c r="D300" t="s">
        <v>1</v>
      </c>
      <c r="E300" t="s">
        <v>381</v>
      </c>
      <c r="F300">
        <v>-79.989997863799999</v>
      </c>
      <c r="G300">
        <v>40.450000762899997</v>
      </c>
      <c r="H300" s="8" t="s">
        <v>684</v>
      </c>
      <c r="I300" t="s">
        <v>685</v>
      </c>
      <c r="J300" s="15">
        <v>1</v>
      </c>
      <c r="K300" s="3">
        <v>1</v>
      </c>
      <c r="L300" t="s">
        <v>690</v>
      </c>
      <c r="M300" s="4">
        <v>1</v>
      </c>
      <c r="N300" t="s">
        <v>690</v>
      </c>
      <c r="O300">
        <f t="shared" si="21"/>
        <v>0</v>
      </c>
      <c r="Q300">
        <f t="shared" si="22"/>
        <v>0</v>
      </c>
      <c r="R300">
        <f t="shared" si="23"/>
        <v>0</v>
      </c>
      <c r="S300">
        <f t="shared" si="24"/>
        <v>1</v>
      </c>
      <c r="T300">
        <f t="shared" si="20"/>
        <v>1</v>
      </c>
      <c r="U300" t="s">
        <v>691</v>
      </c>
      <c r="V300" t="s">
        <v>688</v>
      </c>
      <c r="W300" t="s">
        <v>1</v>
      </c>
      <c r="X300" t="s">
        <v>689</v>
      </c>
      <c r="Y300">
        <v>0</v>
      </c>
      <c r="Z300">
        <v>0</v>
      </c>
      <c r="AA300">
        <v>1</v>
      </c>
    </row>
    <row r="301" spans="1:27" x14ac:dyDescent="0.2">
      <c r="A301">
        <v>12039332</v>
      </c>
      <c r="B301">
        <v>11</v>
      </c>
      <c r="C301" t="s">
        <v>684</v>
      </c>
      <c r="D301" t="s">
        <v>1</v>
      </c>
      <c r="E301" t="s">
        <v>381</v>
      </c>
      <c r="F301">
        <v>-79.989997863799999</v>
      </c>
      <c r="G301">
        <v>40.450000762899997</v>
      </c>
      <c r="H301" s="8" t="s">
        <v>684</v>
      </c>
      <c r="I301" t="s">
        <v>685</v>
      </c>
      <c r="J301" s="15">
        <v>1</v>
      </c>
      <c r="K301" s="3">
        <v>1</v>
      </c>
      <c r="L301" t="s">
        <v>686</v>
      </c>
      <c r="M301" s="4">
        <v>1</v>
      </c>
      <c r="N301" t="s">
        <v>686</v>
      </c>
      <c r="O301">
        <f t="shared" si="21"/>
        <v>0</v>
      </c>
      <c r="Q301">
        <f t="shared" si="22"/>
        <v>0</v>
      </c>
      <c r="R301">
        <f t="shared" si="23"/>
        <v>0</v>
      </c>
      <c r="S301">
        <f t="shared" si="24"/>
        <v>1</v>
      </c>
      <c r="T301">
        <f t="shared" si="20"/>
        <v>1</v>
      </c>
      <c r="U301" t="s">
        <v>687</v>
      </c>
      <c r="V301" t="s">
        <v>688</v>
      </c>
      <c r="W301" t="s">
        <v>1</v>
      </c>
      <c r="X301" t="s">
        <v>689</v>
      </c>
      <c r="Y301">
        <v>0</v>
      </c>
      <c r="Z301">
        <v>0</v>
      </c>
      <c r="AA301">
        <v>1</v>
      </c>
    </row>
    <row r="302" spans="1:27" x14ac:dyDescent="0.2">
      <c r="A302">
        <v>12039332</v>
      </c>
      <c r="B302">
        <v>11</v>
      </c>
      <c r="C302" t="s">
        <v>684</v>
      </c>
      <c r="D302" t="s">
        <v>1</v>
      </c>
      <c r="E302" t="s">
        <v>381</v>
      </c>
      <c r="F302">
        <v>-79.989997863799999</v>
      </c>
      <c r="G302">
        <v>40.450000762899997</v>
      </c>
      <c r="H302" s="8" t="s">
        <v>684</v>
      </c>
      <c r="I302" t="s">
        <v>685</v>
      </c>
      <c r="J302" s="15">
        <v>1</v>
      </c>
      <c r="K302" s="3">
        <v>1</v>
      </c>
      <c r="L302" t="s">
        <v>690</v>
      </c>
      <c r="M302" s="4">
        <v>1</v>
      </c>
      <c r="N302" t="s">
        <v>690</v>
      </c>
      <c r="O302">
        <f t="shared" si="21"/>
        <v>0</v>
      </c>
      <c r="Q302">
        <f t="shared" si="22"/>
        <v>0</v>
      </c>
      <c r="R302">
        <f t="shared" si="23"/>
        <v>0</v>
      </c>
      <c r="S302">
        <f t="shared" si="24"/>
        <v>1</v>
      </c>
      <c r="T302">
        <f t="shared" si="20"/>
        <v>1</v>
      </c>
      <c r="U302" t="s">
        <v>691</v>
      </c>
      <c r="V302" t="s">
        <v>688</v>
      </c>
      <c r="W302" t="s">
        <v>1</v>
      </c>
      <c r="X302" t="s">
        <v>689</v>
      </c>
      <c r="Y302">
        <v>0</v>
      </c>
      <c r="Z302">
        <v>0</v>
      </c>
      <c r="AA302">
        <v>1</v>
      </c>
    </row>
    <row r="303" spans="1:27" x14ac:dyDescent="0.2">
      <c r="A303">
        <v>12039332</v>
      </c>
      <c r="B303">
        <v>11</v>
      </c>
      <c r="C303" t="s">
        <v>684</v>
      </c>
      <c r="D303" t="s">
        <v>1</v>
      </c>
      <c r="E303" t="s">
        <v>381</v>
      </c>
      <c r="F303">
        <v>-79.989997863799999</v>
      </c>
      <c r="G303">
        <v>40.450000762899997</v>
      </c>
      <c r="H303" s="8" t="s">
        <v>684</v>
      </c>
      <c r="I303" t="s">
        <v>685</v>
      </c>
      <c r="J303" s="15">
        <v>1</v>
      </c>
      <c r="K303" s="3">
        <v>1</v>
      </c>
      <c r="L303" t="s">
        <v>692</v>
      </c>
      <c r="M303" s="4">
        <v>1</v>
      </c>
      <c r="N303" t="s">
        <v>692</v>
      </c>
      <c r="O303">
        <f t="shared" si="21"/>
        <v>0</v>
      </c>
      <c r="Q303">
        <f t="shared" si="22"/>
        <v>0</v>
      </c>
      <c r="R303">
        <f t="shared" si="23"/>
        <v>0</v>
      </c>
      <c r="S303">
        <f t="shared" si="24"/>
        <v>1</v>
      </c>
      <c r="T303">
        <f t="shared" si="20"/>
        <v>1</v>
      </c>
      <c r="U303" t="s">
        <v>693</v>
      </c>
      <c r="V303" t="s">
        <v>688</v>
      </c>
      <c r="W303" t="s">
        <v>1</v>
      </c>
      <c r="X303" t="s">
        <v>689</v>
      </c>
      <c r="Y303">
        <v>0</v>
      </c>
      <c r="Z303">
        <v>0</v>
      </c>
      <c r="AA303">
        <v>1</v>
      </c>
    </row>
    <row r="304" spans="1:27" x14ac:dyDescent="0.2">
      <c r="A304">
        <v>12039332</v>
      </c>
      <c r="B304">
        <v>11</v>
      </c>
      <c r="C304" t="s">
        <v>684</v>
      </c>
      <c r="D304" t="s">
        <v>1</v>
      </c>
      <c r="E304" t="s">
        <v>381</v>
      </c>
      <c r="F304">
        <v>-79.989997863799999</v>
      </c>
      <c r="G304">
        <v>40.450000762899997</v>
      </c>
      <c r="H304" s="8" t="s">
        <v>684</v>
      </c>
      <c r="I304" t="s">
        <v>685</v>
      </c>
      <c r="J304" s="15">
        <v>1</v>
      </c>
      <c r="K304" s="3">
        <v>1</v>
      </c>
      <c r="L304" t="s">
        <v>690</v>
      </c>
      <c r="M304" s="4">
        <v>1</v>
      </c>
      <c r="N304" t="s">
        <v>690</v>
      </c>
      <c r="O304">
        <f t="shared" si="21"/>
        <v>0</v>
      </c>
      <c r="Q304">
        <f t="shared" si="22"/>
        <v>0</v>
      </c>
      <c r="R304">
        <f t="shared" si="23"/>
        <v>0</v>
      </c>
      <c r="S304">
        <f t="shared" si="24"/>
        <v>1</v>
      </c>
      <c r="T304">
        <f t="shared" si="20"/>
        <v>1</v>
      </c>
      <c r="U304" t="s">
        <v>691</v>
      </c>
      <c r="V304" t="s">
        <v>688</v>
      </c>
      <c r="W304" t="s">
        <v>1</v>
      </c>
      <c r="X304" t="s">
        <v>689</v>
      </c>
      <c r="Y304">
        <v>0</v>
      </c>
      <c r="Z304">
        <v>0</v>
      </c>
      <c r="AA304">
        <v>1</v>
      </c>
    </row>
    <row r="305" spans="1:27" x14ac:dyDescent="0.2">
      <c r="A305">
        <v>12039332</v>
      </c>
      <c r="B305">
        <v>11</v>
      </c>
      <c r="C305" t="s">
        <v>684</v>
      </c>
      <c r="D305" t="s">
        <v>1</v>
      </c>
      <c r="E305" t="s">
        <v>381</v>
      </c>
      <c r="F305">
        <v>-79.989997863799999</v>
      </c>
      <c r="G305">
        <v>40.450000762899997</v>
      </c>
      <c r="H305" s="8" t="s">
        <v>684</v>
      </c>
      <c r="I305" t="s">
        <v>685</v>
      </c>
      <c r="J305" s="15">
        <v>1</v>
      </c>
      <c r="K305" s="3">
        <v>1</v>
      </c>
      <c r="L305" t="s">
        <v>686</v>
      </c>
      <c r="M305" s="4">
        <v>1</v>
      </c>
      <c r="N305" t="s">
        <v>686</v>
      </c>
      <c r="O305">
        <f t="shared" si="21"/>
        <v>0</v>
      </c>
      <c r="Q305">
        <f t="shared" si="22"/>
        <v>0</v>
      </c>
      <c r="R305">
        <f t="shared" si="23"/>
        <v>0</v>
      </c>
      <c r="S305">
        <f t="shared" si="24"/>
        <v>1</v>
      </c>
      <c r="T305">
        <f t="shared" si="20"/>
        <v>1</v>
      </c>
      <c r="U305" t="s">
        <v>687</v>
      </c>
      <c r="V305" t="s">
        <v>688</v>
      </c>
      <c r="W305" t="s">
        <v>1</v>
      </c>
      <c r="X305" t="s">
        <v>689</v>
      </c>
      <c r="Y305">
        <v>0</v>
      </c>
      <c r="Z305">
        <v>0</v>
      </c>
      <c r="AA305">
        <v>1</v>
      </c>
    </row>
    <row r="306" spans="1:27" x14ac:dyDescent="0.2">
      <c r="A306">
        <v>12039332</v>
      </c>
      <c r="B306">
        <v>11</v>
      </c>
      <c r="C306" t="s">
        <v>684</v>
      </c>
      <c r="D306" t="s">
        <v>1</v>
      </c>
      <c r="E306" t="s">
        <v>381</v>
      </c>
      <c r="F306">
        <v>-79.989997863799999</v>
      </c>
      <c r="G306">
        <v>40.450000762899997</v>
      </c>
      <c r="H306" s="8" t="s">
        <v>684</v>
      </c>
      <c r="I306" t="s">
        <v>685</v>
      </c>
      <c r="J306" s="15">
        <v>1</v>
      </c>
      <c r="K306" s="3">
        <v>1</v>
      </c>
      <c r="L306" t="s">
        <v>692</v>
      </c>
      <c r="M306" s="4">
        <v>1</v>
      </c>
      <c r="N306" t="s">
        <v>692</v>
      </c>
      <c r="O306">
        <f t="shared" si="21"/>
        <v>0</v>
      </c>
      <c r="Q306">
        <f t="shared" si="22"/>
        <v>0</v>
      </c>
      <c r="R306">
        <f t="shared" si="23"/>
        <v>0</v>
      </c>
      <c r="S306">
        <f t="shared" si="24"/>
        <v>1</v>
      </c>
      <c r="T306">
        <f t="shared" si="20"/>
        <v>1</v>
      </c>
      <c r="U306" t="s">
        <v>693</v>
      </c>
      <c r="V306" t="s">
        <v>688</v>
      </c>
      <c r="W306" t="s">
        <v>1</v>
      </c>
      <c r="X306" t="s">
        <v>689</v>
      </c>
      <c r="Y306">
        <v>0</v>
      </c>
      <c r="Z306">
        <v>0</v>
      </c>
      <c r="AA306">
        <v>1</v>
      </c>
    </row>
    <row r="307" spans="1:27" x14ac:dyDescent="0.2">
      <c r="A307">
        <v>12039332</v>
      </c>
      <c r="B307">
        <v>11</v>
      </c>
      <c r="C307" t="s">
        <v>684</v>
      </c>
      <c r="D307" t="s">
        <v>1</v>
      </c>
      <c r="E307" t="s">
        <v>381</v>
      </c>
      <c r="F307">
        <v>-79.989997863799999</v>
      </c>
      <c r="G307">
        <v>40.450000762899997</v>
      </c>
      <c r="H307" s="8" t="s">
        <v>684</v>
      </c>
      <c r="I307" t="s">
        <v>685</v>
      </c>
      <c r="J307" s="15">
        <v>1</v>
      </c>
      <c r="K307" s="3">
        <v>1</v>
      </c>
      <c r="L307" t="s">
        <v>692</v>
      </c>
      <c r="M307" s="4">
        <v>1</v>
      </c>
      <c r="N307" t="s">
        <v>692</v>
      </c>
      <c r="O307">
        <f t="shared" si="21"/>
        <v>0</v>
      </c>
      <c r="Q307">
        <f t="shared" si="22"/>
        <v>0</v>
      </c>
      <c r="R307">
        <f t="shared" si="23"/>
        <v>0</v>
      </c>
      <c r="S307">
        <f t="shared" si="24"/>
        <v>1</v>
      </c>
      <c r="T307">
        <f t="shared" si="20"/>
        <v>1</v>
      </c>
      <c r="U307" t="s">
        <v>693</v>
      </c>
      <c r="V307" t="s">
        <v>688</v>
      </c>
      <c r="W307" t="s">
        <v>1</v>
      </c>
      <c r="X307" t="s">
        <v>689</v>
      </c>
      <c r="Y307">
        <v>0</v>
      </c>
      <c r="Z307">
        <v>0</v>
      </c>
      <c r="AA307">
        <v>1</v>
      </c>
    </row>
    <row r="308" spans="1:27" x14ac:dyDescent="0.2">
      <c r="A308">
        <v>12039332</v>
      </c>
      <c r="B308">
        <v>11</v>
      </c>
      <c r="C308" t="s">
        <v>684</v>
      </c>
      <c r="D308" t="s">
        <v>1</v>
      </c>
      <c r="E308" t="s">
        <v>381</v>
      </c>
      <c r="F308">
        <v>-79.989997863799999</v>
      </c>
      <c r="G308">
        <v>40.450000762899997</v>
      </c>
      <c r="H308" s="8" t="s">
        <v>684</v>
      </c>
      <c r="I308" t="s">
        <v>685</v>
      </c>
      <c r="J308" s="15">
        <v>1</v>
      </c>
      <c r="K308" s="3">
        <v>1</v>
      </c>
      <c r="L308" t="s">
        <v>686</v>
      </c>
      <c r="M308" s="4">
        <v>1</v>
      </c>
      <c r="N308" t="s">
        <v>686</v>
      </c>
      <c r="O308">
        <f t="shared" si="21"/>
        <v>0</v>
      </c>
      <c r="Q308">
        <f t="shared" si="22"/>
        <v>0</v>
      </c>
      <c r="R308">
        <f t="shared" si="23"/>
        <v>0</v>
      </c>
      <c r="S308">
        <f t="shared" si="24"/>
        <v>1</v>
      </c>
      <c r="T308">
        <f t="shared" si="20"/>
        <v>1</v>
      </c>
      <c r="U308" t="s">
        <v>687</v>
      </c>
      <c r="V308" t="s">
        <v>688</v>
      </c>
      <c r="W308" t="s">
        <v>1</v>
      </c>
      <c r="X308" t="s">
        <v>689</v>
      </c>
      <c r="Y308">
        <v>0</v>
      </c>
      <c r="Z308">
        <v>0</v>
      </c>
      <c r="AA308">
        <v>1</v>
      </c>
    </row>
    <row r="309" spans="1:27" x14ac:dyDescent="0.2">
      <c r="A309">
        <v>1318900</v>
      </c>
      <c r="B309">
        <v>10</v>
      </c>
      <c r="C309" t="s">
        <v>694</v>
      </c>
      <c r="D309" t="s">
        <v>1</v>
      </c>
      <c r="E309" t="s">
        <v>695</v>
      </c>
      <c r="F309">
        <v>-79.949996948199995</v>
      </c>
      <c r="G309">
        <v>40.439998626700003</v>
      </c>
      <c r="H309" s="8" t="s">
        <v>694</v>
      </c>
      <c r="I309" t="s">
        <v>696</v>
      </c>
      <c r="J309" s="15">
        <v>1</v>
      </c>
      <c r="K309" s="3">
        <v>1</v>
      </c>
      <c r="L309" t="s">
        <v>697</v>
      </c>
      <c r="M309" s="4">
        <v>1</v>
      </c>
      <c r="N309" t="s">
        <v>697</v>
      </c>
      <c r="O309">
        <f t="shared" si="21"/>
        <v>0</v>
      </c>
      <c r="Q309">
        <f t="shared" si="22"/>
        <v>0</v>
      </c>
      <c r="R309">
        <f t="shared" si="23"/>
        <v>0</v>
      </c>
      <c r="S309">
        <f t="shared" si="24"/>
        <v>1</v>
      </c>
      <c r="T309">
        <f t="shared" si="20"/>
        <v>1</v>
      </c>
      <c r="U309" t="s">
        <v>698</v>
      </c>
      <c r="V309" t="s">
        <v>699</v>
      </c>
      <c r="W309" t="s">
        <v>1</v>
      </c>
      <c r="X309" t="s">
        <v>700</v>
      </c>
      <c r="Y309">
        <v>-80.002187000000006</v>
      </c>
      <c r="Z309">
        <v>40.442723999999998</v>
      </c>
      <c r="AA309">
        <v>1</v>
      </c>
    </row>
    <row r="310" spans="1:27" x14ac:dyDescent="0.2">
      <c r="A310">
        <v>1318900</v>
      </c>
      <c r="B310">
        <v>10</v>
      </c>
      <c r="C310" t="s">
        <v>694</v>
      </c>
      <c r="D310" t="s">
        <v>1</v>
      </c>
      <c r="E310" t="s">
        <v>695</v>
      </c>
      <c r="F310">
        <v>-79.949996948199995</v>
      </c>
      <c r="G310">
        <v>40.439998626700003</v>
      </c>
      <c r="H310" s="8" t="s">
        <v>694</v>
      </c>
      <c r="I310" t="s">
        <v>696</v>
      </c>
      <c r="J310" s="15">
        <v>1</v>
      </c>
      <c r="K310" s="3">
        <v>1</v>
      </c>
      <c r="L310" t="s">
        <v>701</v>
      </c>
      <c r="M310" s="4">
        <v>1</v>
      </c>
      <c r="N310" t="s">
        <v>701</v>
      </c>
      <c r="O310">
        <f t="shared" si="21"/>
        <v>0</v>
      </c>
      <c r="Q310">
        <f t="shared" si="22"/>
        <v>0</v>
      </c>
      <c r="R310">
        <f t="shared" si="23"/>
        <v>0</v>
      </c>
      <c r="S310">
        <f t="shared" si="24"/>
        <v>1</v>
      </c>
      <c r="T310">
        <f t="shared" si="20"/>
        <v>1</v>
      </c>
      <c r="U310" t="s">
        <v>702</v>
      </c>
      <c r="V310" t="s">
        <v>703</v>
      </c>
      <c r="W310" t="s">
        <v>1</v>
      </c>
      <c r="X310" t="s">
        <v>704</v>
      </c>
      <c r="Y310">
        <v>-79.999229999999997</v>
      </c>
      <c r="Z310">
        <v>40.442610000000002</v>
      </c>
      <c r="AA310">
        <v>1</v>
      </c>
    </row>
    <row r="311" spans="1:27" x14ac:dyDescent="0.2">
      <c r="A311">
        <v>1318900</v>
      </c>
      <c r="B311">
        <v>10</v>
      </c>
      <c r="C311" t="s">
        <v>694</v>
      </c>
      <c r="D311" t="s">
        <v>1</v>
      </c>
      <c r="E311" t="s">
        <v>695</v>
      </c>
      <c r="F311">
        <v>-79.949996948199995</v>
      </c>
      <c r="G311">
        <v>40.439998626700003</v>
      </c>
      <c r="H311" s="8" t="s">
        <v>694</v>
      </c>
      <c r="I311" t="s">
        <v>696</v>
      </c>
      <c r="J311" s="15">
        <v>1</v>
      </c>
      <c r="K311" s="3">
        <v>1</v>
      </c>
      <c r="L311" t="s">
        <v>705</v>
      </c>
      <c r="M311" s="4">
        <v>1</v>
      </c>
      <c r="N311" t="s">
        <v>705</v>
      </c>
      <c r="O311">
        <f t="shared" si="21"/>
        <v>0</v>
      </c>
      <c r="Q311">
        <f t="shared" si="22"/>
        <v>0</v>
      </c>
      <c r="R311">
        <f t="shared" si="23"/>
        <v>0</v>
      </c>
      <c r="S311">
        <f t="shared" si="24"/>
        <v>1</v>
      </c>
      <c r="T311">
        <f t="shared" si="20"/>
        <v>1</v>
      </c>
      <c r="U311" t="s">
        <v>706</v>
      </c>
      <c r="V311" t="s">
        <v>707</v>
      </c>
      <c r="W311" t="s">
        <v>1</v>
      </c>
      <c r="X311" t="s">
        <v>708</v>
      </c>
      <c r="Y311">
        <v>-79.947922000000005</v>
      </c>
      <c r="Z311">
        <v>40.461078999999998</v>
      </c>
      <c r="AA311">
        <v>1</v>
      </c>
    </row>
    <row r="312" spans="1:27" x14ac:dyDescent="0.2">
      <c r="A312">
        <v>1318900</v>
      </c>
      <c r="B312">
        <v>10</v>
      </c>
      <c r="C312" t="s">
        <v>694</v>
      </c>
      <c r="D312" t="s">
        <v>1</v>
      </c>
      <c r="E312" t="s">
        <v>695</v>
      </c>
      <c r="F312">
        <v>-79.949996948199995</v>
      </c>
      <c r="G312">
        <v>40.439998626700003</v>
      </c>
      <c r="H312" s="8" t="s">
        <v>694</v>
      </c>
      <c r="I312" t="s">
        <v>696</v>
      </c>
      <c r="J312" s="15">
        <v>1</v>
      </c>
      <c r="K312" s="3">
        <v>1</v>
      </c>
      <c r="L312" s="10" t="s">
        <v>709</v>
      </c>
      <c r="M312" s="4">
        <v>1</v>
      </c>
      <c r="N312" t="s">
        <v>709</v>
      </c>
      <c r="O312">
        <f t="shared" si="21"/>
        <v>0</v>
      </c>
      <c r="P312" s="10">
        <v>1</v>
      </c>
      <c r="Q312">
        <f t="shared" si="22"/>
        <v>1</v>
      </c>
      <c r="R312">
        <f t="shared" si="23"/>
        <v>0</v>
      </c>
      <c r="S312">
        <f t="shared" si="24"/>
        <v>1</v>
      </c>
      <c r="T312">
        <f t="shared" si="20"/>
        <v>1</v>
      </c>
      <c r="U312" t="s">
        <v>710</v>
      </c>
      <c r="V312" t="s">
        <v>532</v>
      </c>
      <c r="W312" t="s">
        <v>1</v>
      </c>
      <c r="X312" t="s">
        <v>533</v>
      </c>
      <c r="Y312">
        <v>-79.963922999999994</v>
      </c>
      <c r="Z312">
        <v>40.465831000000001</v>
      </c>
      <c r="AA312">
        <v>1</v>
      </c>
    </row>
    <row r="313" spans="1:27" x14ac:dyDescent="0.2">
      <c r="A313">
        <v>1318900</v>
      </c>
      <c r="B313">
        <v>10</v>
      </c>
      <c r="C313" t="s">
        <v>694</v>
      </c>
      <c r="D313" t="s">
        <v>1</v>
      </c>
      <c r="E313" t="s">
        <v>695</v>
      </c>
      <c r="F313">
        <v>-79.949996948199995</v>
      </c>
      <c r="G313">
        <v>40.439998626700003</v>
      </c>
      <c r="H313" s="8" t="s">
        <v>694</v>
      </c>
      <c r="I313" t="s">
        <v>696</v>
      </c>
      <c r="J313" s="15">
        <v>1</v>
      </c>
      <c r="K313" s="3">
        <v>1</v>
      </c>
      <c r="L313" t="s">
        <v>711</v>
      </c>
      <c r="M313" s="4">
        <v>1</v>
      </c>
      <c r="N313" t="s">
        <v>711</v>
      </c>
      <c r="O313">
        <f t="shared" si="21"/>
        <v>0</v>
      </c>
      <c r="Q313">
        <f t="shared" si="22"/>
        <v>0</v>
      </c>
      <c r="R313">
        <f t="shared" si="23"/>
        <v>0</v>
      </c>
      <c r="S313">
        <f t="shared" si="24"/>
        <v>1</v>
      </c>
      <c r="T313">
        <f t="shared" si="20"/>
        <v>1</v>
      </c>
      <c r="U313" t="s">
        <v>712</v>
      </c>
      <c r="V313" t="s">
        <v>349</v>
      </c>
      <c r="W313" t="s">
        <v>1</v>
      </c>
      <c r="X313" t="s">
        <v>350</v>
      </c>
      <c r="Y313">
        <v>-79.933409999999995</v>
      </c>
      <c r="Z313">
        <v>40.451419999999999</v>
      </c>
      <c r="AA313">
        <v>1</v>
      </c>
    </row>
    <row r="314" spans="1:27" x14ac:dyDescent="0.2">
      <c r="A314">
        <v>1318900</v>
      </c>
      <c r="B314">
        <v>10</v>
      </c>
      <c r="C314" t="s">
        <v>694</v>
      </c>
      <c r="D314" t="s">
        <v>1</v>
      </c>
      <c r="E314" t="s">
        <v>695</v>
      </c>
      <c r="F314">
        <v>-79.949996948199995</v>
      </c>
      <c r="G314">
        <v>40.439998626700003</v>
      </c>
      <c r="H314" s="8" t="s">
        <v>694</v>
      </c>
      <c r="I314" t="s">
        <v>696</v>
      </c>
      <c r="J314" s="15">
        <v>1</v>
      </c>
      <c r="K314" s="3">
        <v>1</v>
      </c>
      <c r="L314" t="s">
        <v>713</v>
      </c>
      <c r="M314" s="4">
        <v>1</v>
      </c>
      <c r="N314" t="s">
        <v>713</v>
      </c>
      <c r="O314">
        <f t="shared" si="21"/>
        <v>0</v>
      </c>
      <c r="Q314">
        <f t="shared" si="22"/>
        <v>0</v>
      </c>
      <c r="R314">
        <f t="shared" si="23"/>
        <v>0</v>
      </c>
      <c r="S314">
        <f t="shared" si="24"/>
        <v>1</v>
      </c>
      <c r="T314">
        <f t="shared" si="20"/>
        <v>1</v>
      </c>
      <c r="U314" t="s">
        <v>714</v>
      </c>
      <c r="V314" t="s">
        <v>65</v>
      </c>
      <c r="W314" t="s">
        <v>1</v>
      </c>
      <c r="X314" t="s">
        <v>715</v>
      </c>
      <c r="Y314">
        <v>-80.003494000000003</v>
      </c>
      <c r="Z314">
        <v>40.452224999999999</v>
      </c>
      <c r="AA314">
        <v>1</v>
      </c>
    </row>
    <row r="315" spans="1:27" x14ac:dyDescent="0.2">
      <c r="A315">
        <v>1318900</v>
      </c>
      <c r="B315">
        <v>10</v>
      </c>
      <c r="C315" t="s">
        <v>694</v>
      </c>
      <c r="D315" t="s">
        <v>1</v>
      </c>
      <c r="E315" t="s">
        <v>695</v>
      </c>
      <c r="F315">
        <v>-79.949996948199995</v>
      </c>
      <c r="G315">
        <v>40.439998626700003</v>
      </c>
      <c r="H315" s="8" t="s">
        <v>694</v>
      </c>
      <c r="I315" t="s">
        <v>696</v>
      </c>
      <c r="J315" s="15">
        <v>1</v>
      </c>
      <c r="K315" s="3">
        <v>1</v>
      </c>
      <c r="L315" t="s">
        <v>716</v>
      </c>
      <c r="M315" s="4">
        <v>1</v>
      </c>
      <c r="N315" t="s">
        <v>716</v>
      </c>
      <c r="O315">
        <f t="shared" si="21"/>
        <v>0</v>
      </c>
      <c r="Q315">
        <f t="shared" si="22"/>
        <v>0</v>
      </c>
      <c r="R315">
        <f t="shared" si="23"/>
        <v>0</v>
      </c>
      <c r="S315">
        <f t="shared" si="24"/>
        <v>1</v>
      </c>
      <c r="T315">
        <f t="shared" si="20"/>
        <v>1</v>
      </c>
      <c r="U315" t="s">
        <v>717</v>
      </c>
      <c r="V315" t="s">
        <v>718</v>
      </c>
      <c r="W315" t="s">
        <v>719</v>
      </c>
      <c r="X315" t="s">
        <v>720</v>
      </c>
      <c r="Y315">
        <v>-79.972046000000006</v>
      </c>
      <c r="Z315">
        <v>40.478785999999999</v>
      </c>
      <c r="AA315">
        <v>1</v>
      </c>
    </row>
    <row r="316" spans="1:27" x14ac:dyDescent="0.2">
      <c r="A316">
        <v>1318900</v>
      </c>
      <c r="B316">
        <v>10</v>
      </c>
      <c r="C316" t="s">
        <v>694</v>
      </c>
      <c r="D316" t="s">
        <v>1</v>
      </c>
      <c r="E316" t="s">
        <v>695</v>
      </c>
      <c r="F316">
        <v>-79.949996948199995</v>
      </c>
      <c r="G316">
        <v>40.439998626700003</v>
      </c>
      <c r="H316" s="8" t="s">
        <v>694</v>
      </c>
      <c r="I316" t="s">
        <v>696</v>
      </c>
      <c r="J316" s="15">
        <v>1</v>
      </c>
      <c r="K316" s="3">
        <v>1</v>
      </c>
      <c r="L316" t="s">
        <v>721</v>
      </c>
      <c r="M316" s="4">
        <v>1</v>
      </c>
      <c r="N316" t="s">
        <v>721</v>
      </c>
      <c r="O316">
        <f t="shared" si="21"/>
        <v>0</v>
      </c>
      <c r="Q316">
        <f t="shared" si="22"/>
        <v>0</v>
      </c>
      <c r="R316">
        <f t="shared" si="23"/>
        <v>0</v>
      </c>
      <c r="S316">
        <f t="shared" si="24"/>
        <v>1</v>
      </c>
      <c r="T316">
        <f t="shared" si="20"/>
        <v>1</v>
      </c>
      <c r="U316" t="s">
        <v>722</v>
      </c>
      <c r="V316" t="s">
        <v>723</v>
      </c>
      <c r="W316" t="s">
        <v>1</v>
      </c>
      <c r="X316" t="s">
        <v>724</v>
      </c>
      <c r="Y316">
        <v>-79.998633999999996</v>
      </c>
      <c r="Z316">
        <v>40.442822</v>
      </c>
      <c r="AA316">
        <v>1</v>
      </c>
    </row>
    <row r="317" spans="1:27" x14ac:dyDescent="0.2">
      <c r="A317">
        <v>1318900</v>
      </c>
      <c r="B317">
        <v>10</v>
      </c>
      <c r="C317" t="s">
        <v>694</v>
      </c>
      <c r="D317" t="s">
        <v>1</v>
      </c>
      <c r="E317" t="s">
        <v>695</v>
      </c>
      <c r="F317">
        <v>-79.949996948199995</v>
      </c>
      <c r="G317">
        <v>40.439998626700003</v>
      </c>
      <c r="H317" s="8" t="s">
        <v>694</v>
      </c>
      <c r="I317" t="s">
        <v>696</v>
      </c>
      <c r="J317" s="15">
        <v>1</v>
      </c>
      <c r="K317" s="3">
        <v>1</v>
      </c>
      <c r="L317" t="s">
        <v>725</v>
      </c>
      <c r="M317" s="4">
        <v>1</v>
      </c>
      <c r="N317" t="s">
        <v>725</v>
      </c>
      <c r="O317">
        <f t="shared" si="21"/>
        <v>0</v>
      </c>
      <c r="Q317">
        <f t="shared" si="22"/>
        <v>0</v>
      </c>
      <c r="R317">
        <f t="shared" si="23"/>
        <v>0</v>
      </c>
      <c r="S317">
        <f t="shared" si="24"/>
        <v>1</v>
      </c>
      <c r="T317">
        <f t="shared" si="20"/>
        <v>1</v>
      </c>
      <c r="U317" t="s">
        <v>726</v>
      </c>
      <c r="V317" t="s">
        <v>657</v>
      </c>
      <c r="W317" t="s">
        <v>1</v>
      </c>
      <c r="X317" t="s">
        <v>658</v>
      </c>
      <c r="Y317">
        <v>-79.960457000000005</v>
      </c>
      <c r="Z317">
        <v>40.470444000000001</v>
      </c>
      <c r="AA317">
        <v>1</v>
      </c>
    </row>
    <row r="318" spans="1:27" x14ac:dyDescent="0.2">
      <c r="A318">
        <v>1318900</v>
      </c>
      <c r="B318">
        <v>10</v>
      </c>
      <c r="C318" t="s">
        <v>694</v>
      </c>
      <c r="D318" t="s">
        <v>1</v>
      </c>
      <c r="E318" t="s">
        <v>695</v>
      </c>
      <c r="F318">
        <v>-79.949996948199995</v>
      </c>
      <c r="G318">
        <v>40.439998626700003</v>
      </c>
      <c r="H318" s="8" t="s">
        <v>694</v>
      </c>
      <c r="I318" t="s">
        <v>696</v>
      </c>
      <c r="J318" s="15">
        <v>1</v>
      </c>
      <c r="K318" s="3">
        <v>1</v>
      </c>
      <c r="L318" t="s">
        <v>727</v>
      </c>
      <c r="M318" s="4">
        <v>1</v>
      </c>
      <c r="N318" t="s">
        <v>727</v>
      </c>
      <c r="O318">
        <f t="shared" si="21"/>
        <v>0</v>
      </c>
      <c r="Q318">
        <f t="shared" si="22"/>
        <v>0</v>
      </c>
      <c r="R318">
        <f t="shared" si="23"/>
        <v>0</v>
      </c>
      <c r="S318">
        <f t="shared" si="24"/>
        <v>1</v>
      </c>
      <c r="T318">
        <f t="shared" si="20"/>
        <v>1</v>
      </c>
      <c r="U318" t="s">
        <v>728</v>
      </c>
      <c r="V318" t="s">
        <v>518</v>
      </c>
      <c r="W318" t="s">
        <v>519</v>
      </c>
      <c r="X318" t="s">
        <v>520</v>
      </c>
      <c r="Y318">
        <v>-79.763419999999996</v>
      </c>
      <c r="Z318">
        <v>40.420403</v>
      </c>
      <c r="AA318">
        <v>1</v>
      </c>
    </row>
    <row r="319" spans="1:27" x14ac:dyDescent="0.2">
      <c r="A319">
        <v>17359182</v>
      </c>
      <c r="B319">
        <v>10</v>
      </c>
      <c r="C319" t="s">
        <v>729</v>
      </c>
      <c r="D319" t="s">
        <v>1</v>
      </c>
      <c r="E319" t="s">
        <v>730</v>
      </c>
      <c r="F319">
        <v>-80.040000915500002</v>
      </c>
      <c r="G319">
        <v>40.3800010681</v>
      </c>
      <c r="H319" s="8" t="s">
        <v>729</v>
      </c>
      <c r="I319" t="s">
        <v>731</v>
      </c>
      <c r="J319" s="15">
        <v>1</v>
      </c>
      <c r="K319" s="3">
        <v>1</v>
      </c>
      <c r="L319" t="s">
        <v>732</v>
      </c>
      <c r="M319" s="4">
        <v>1</v>
      </c>
      <c r="N319" t="s">
        <v>732</v>
      </c>
      <c r="O319">
        <f t="shared" si="21"/>
        <v>0</v>
      </c>
      <c r="Q319">
        <f t="shared" si="22"/>
        <v>0</v>
      </c>
      <c r="R319">
        <f t="shared" si="23"/>
        <v>0</v>
      </c>
      <c r="S319">
        <f t="shared" si="24"/>
        <v>1</v>
      </c>
      <c r="T319">
        <f t="shared" si="20"/>
        <v>1</v>
      </c>
      <c r="U319" t="s">
        <v>471</v>
      </c>
      <c r="V319" t="s">
        <v>732</v>
      </c>
      <c r="W319" t="s">
        <v>1</v>
      </c>
      <c r="X319" t="s">
        <v>733</v>
      </c>
      <c r="Y319">
        <v>-80.043082999999996</v>
      </c>
      <c r="Z319">
        <v>40.396965000000002</v>
      </c>
      <c r="AA319">
        <v>1</v>
      </c>
    </row>
    <row r="320" spans="1:27" x14ac:dyDescent="0.2">
      <c r="A320">
        <v>17359182</v>
      </c>
      <c r="B320">
        <v>10</v>
      </c>
      <c r="C320" t="s">
        <v>729</v>
      </c>
      <c r="D320" t="s">
        <v>1</v>
      </c>
      <c r="E320" t="s">
        <v>730</v>
      </c>
      <c r="F320">
        <v>-80.040000915500002</v>
      </c>
      <c r="G320">
        <v>40.3800010681</v>
      </c>
      <c r="H320" s="8" t="s">
        <v>729</v>
      </c>
      <c r="I320" t="s">
        <v>731</v>
      </c>
      <c r="J320" s="15">
        <v>1</v>
      </c>
      <c r="K320" s="3">
        <v>1</v>
      </c>
      <c r="L320" t="s">
        <v>734</v>
      </c>
      <c r="M320" s="4">
        <v>1</v>
      </c>
      <c r="N320" t="s">
        <v>734</v>
      </c>
      <c r="O320">
        <f t="shared" si="21"/>
        <v>0</v>
      </c>
      <c r="Q320">
        <f t="shared" si="22"/>
        <v>0</v>
      </c>
      <c r="R320">
        <f t="shared" si="23"/>
        <v>0</v>
      </c>
      <c r="S320">
        <f t="shared" si="24"/>
        <v>1</v>
      </c>
      <c r="T320">
        <f t="shared" si="20"/>
        <v>1</v>
      </c>
      <c r="U320" t="s">
        <v>735</v>
      </c>
      <c r="V320" t="s">
        <v>736</v>
      </c>
      <c r="W320" t="s">
        <v>737</v>
      </c>
      <c r="X320" t="s">
        <v>738</v>
      </c>
      <c r="Y320">
        <v>-80.044815</v>
      </c>
      <c r="Z320">
        <v>40.379455999999998</v>
      </c>
      <c r="AA320">
        <v>1</v>
      </c>
    </row>
    <row r="321" spans="1:27" x14ac:dyDescent="0.2">
      <c r="A321">
        <v>17359182</v>
      </c>
      <c r="B321">
        <v>10</v>
      </c>
      <c r="C321" t="s">
        <v>729</v>
      </c>
      <c r="D321" t="s">
        <v>1</v>
      </c>
      <c r="E321" t="s">
        <v>730</v>
      </c>
      <c r="F321">
        <v>-80.040000915500002</v>
      </c>
      <c r="G321">
        <v>40.3800010681</v>
      </c>
      <c r="H321" s="8" t="s">
        <v>729</v>
      </c>
      <c r="I321" t="s">
        <v>731</v>
      </c>
      <c r="J321" s="15">
        <v>1</v>
      </c>
      <c r="K321" s="3">
        <v>1</v>
      </c>
      <c r="L321" t="s">
        <v>739</v>
      </c>
      <c r="M321" s="4">
        <v>1</v>
      </c>
      <c r="N321" t="s">
        <v>739</v>
      </c>
      <c r="O321">
        <f t="shared" si="21"/>
        <v>0</v>
      </c>
      <c r="Q321">
        <f t="shared" si="22"/>
        <v>0</v>
      </c>
      <c r="R321">
        <f t="shared" si="23"/>
        <v>0</v>
      </c>
      <c r="S321">
        <f t="shared" si="24"/>
        <v>1</v>
      </c>
      <c r="T321">
        <f t="shared" si="20"/>
        <v>1</v>
      </c>
      <c r="U321" t="s">
        <v>740</v>
      </c>
      <c r="V321" t="s">
        <v>741</v>
      </c>
      <c r="W321" t="s">
        <v>1</v>
      </c>
      <c r="X321" t="s">
        <v>742</v>
      </c>
      <c r="Y321">
        <v>-80.002555999999998</v>
      </c>
      <c r="Z321">
        <v>40.440345999999998</v>
      </c>
      <c r="AA321">
        <v>1</v>
      </c>
    </row>
    <row r="322" spans="1:27" x14ac:dyDescent="0.2">
      <c r="A322">
        <v>17359182</v>
      </c>
      <c r="B322">
        <v>10</v>
      </c>
      <c r="C322" t="s">
        <v>729</v>
      </c>
      <c r="D322" t="s">
        <v>1</v>
      </c>
      <c r="E322" t="s">
        <v>730</v>
      </c>
      <c r="F322">
        <v>-80.040000915500002</v>
      </c>
      <c r="G322">
        <v>40.3800010681</v>
      </c>
      <c r="H322" s="8" t="s">
        <v>729</v>
      </c>
      <c r="I322" t="s">
        <v>731</v>
      </c>
      <c r="J322" s="15">
        <v>1</v>
      </c>
      <c r="K322" s="3">
        <v>1</v>
      </c>
      <c r="L322" t="s">
        <v>743</v>
      </c>
      <c r="M322" s="4">
        <v>1</v>
      </c>
      <c r="N322" t="s">
        <v>743</v>
      </c>
      <c r="O322">
        <f t="shared" si="21"/>
        <v>0</v>
      </c>
      <c r="Q322">
        <f t="shared" si="22"/>
        <v>0</v>
      </c>
      <c r="R322">
        <f t="shared" si="23"/>
        <v>0</v>
      </c>
      <c r="S322">
        <f t="shared" si="24"/>
        <v>1</v>
      </c>
      <c r="T322">
        <f t="shared" ref="T322:T385" si="25">IF(L322=N322,1,888)</f>
        <v>1</v>
      </c>
      <c r="U322" t="s">
        <v>744</v>
      </c>
      <c r="V322" t="s">
        <v>505</v>
      </c>
      <c r="W322" t="s">
        <v>506</v>
      </c>
      <c r="X322" t="s">
        <v>507</v>
      </c>
      <c r="Y322">
        <v>-80.014110000000002</v>
      </c>
      <c r="Z322">
        <v>40.345280000000002</v>
      </c>
      <c r="AA322">
        <v>1</v>
      </c>
    </row>
    <row r="323" spans="1:27" x14ac:dyDescent="0.2">
      <c r="A323">
        <v>17359182</v>
      </c>
      <c r="B323">
        <v>10</v>
      </c>
      <c r="C323" t="s">
        <v>729</v>
      </c>
      <c r="D323" t="s">
        <v>1</v>
      </c>
      <c r="E323" t="s">
        <v>730</v>
      </c>
      <c r="F323">
        <v>-80.040000915500002</v>
      </c>
      <c r="G323">
        <v>40.3800010681</v>
      </c>
      <c r="H323" s="8" t="s">
        <v>729</v>
      </c>
      <c r="I323" t="s">
        <v>731</v>
      </c>
      <c r="J323" s="15">
        <v>1</v>
      </c>
      <c r="K323" s="3">
        <v>1</v>
      </c>
      <c r="L323" t="s">
        <v>745</v>
      </c>
      <c r="M323" s="4">
        <v>2</v>
      </c>
      <c r="N323" t="s">
        <v>745</v>
      </c>
      <c r="O323">
        <f t="shared" ref="O323:O386" si="26">IF((K323+M323=3),1,0)</f>
        <v>1</v>
      </c>
      <c r="P323" s="10">
        <v>1</v>
      </c>
      <c r="Q323">
        <f t="shared" ref="Q323:Q386" si="27">IF(K323=P323,1,0)</f>
        <v>1</v>
      </c>
      <c r="R323">
        <f t="shared" ref="R323:R386" si="28">IF((K323+M323=4),1,0)</f>
        <v>0</v>
      </c>
      <c r="S323">
        <f t="shared" ref="S323:S386" si="29">IF(K323=M323,1,0)</f>
        <v>0</v>
      </c>
      <c r="T323">
        <f t="shared" si="25"/>
        <v>1</v>
      </c>
      <c r="U323" t="s">
        <v>471</v>
      </c>
      <c r="V323" t="s">
        <v>746</v>
      </c>
      <c r="W323" t="s">
        <v>1</v>
      </c>
      <c r="X323" t="s">
        <v>747</v>
      </c>
      <c r="Y323">
        <v>-80.011673000000002</v>
      </c>
      <c r="Z323">
        <v>40.445869000000002</v>
      </c>
      <c r="AA323">
        <v>2</v>
      </c>
    </row>
    <row r="324" spans="1:27" x14ac:dyDescent="0.2">
      <c r="A324">
        <v>17359182</v>
      </c>
      <c r="B324">
        <v>10</v>
      </c>
      <c r="C324" t="s">
        <v>729</v>
      </c>
      <c r="D324" t="s">
        <v>1</v>
      </c>
      <c r="E324" t="s">
        <v>730</v>
      </c>
      <c r="F324">
        <v>-80.040000915500002</v>
      </c>
      <c r="G324">
        <v>40.3800010681</v>
      </c>
      <c r="H324" s="8" t="s">
        <v>729</v>
      </c>
      <c r="I324" t="s">
        <v>731</v>
      </c>
      <c r="J324" s="15">
        <v>1</v>
      </c>
      <c r="K324" s="3">
        <v>1</v>
      </c>
      <c r="L324" t="s">
        <v>748</v>
      </c>
      <c r="M324" s="4">
        <v>2</v>
      </c>
      <c r="N324" t="s">
        <v>748</v>
      </c>
      <c r="O324">
        <f t="shared" si="26"/>
        <v>1</v>
      </c>
      <c r="P324" s="10">
        <v>1</v>
      </c>
      <c r="Q324">
        <f t="shared" si="27"/>
        <v>1</v>
      </c>
      <c r="R324">
        <f t="shared" si="28"/>
        <v>0</v>
      </c>
      <c r="S324">
        <f t="shared" si="29"/>
        <v>0</v>
      </c>
      <c r="T324">
        <f t="shared" si="25"/>
        <v>1</v>
      </c>
      <c r="U324" t="s">
        <v>471</v>
      </c>
      <c r="V324" t="s">
        <v>748</v>
      </c>
      <c r="W324" t="s">
        <v>85</v>
      </c>
      <c r="X324" t="s">
        <v>749</v>
      </c>
      <c r="Y324">
        <v>-80.001671000000002</v>
      </c>
      <c r="Z324">
        <v>40.309330000000003</v>
      </c>
      <c r="AA324">
        <v>2</v>
      </c>
    </row>
    <row r="325" spans="1:27" x14ac:dyDescent="0.2">
      <c r="A325">
        <v>17359182</v>
      </c>
      <c r="B325">
        <v>10</v>
      </c>
      <c r="C325" t="s">
        <v>729</v>
      </c>
      <c r="D325" t="s">
        <v>1</v>
      </c>
      <c r="E325" t="s">
        <v>730</v>
      </c>
      <c r="F325">
        <v>-80.040000915500002</v>
      </c>
      <c r="G325">
        <v>40.3800010681</v>
      </c>
      <c r="H325" s="8" t="s">
        <v>729</v>
      </c>
      <c r="I325" t="s">
        <v>731</v>
      </c>
      <c r="J325" s="15">
        <v>1</v>
      </c>
      <c r="K325" s="3">
        <v>1</v>
      </c>
      <c r="L325" t="s">
        <v>750</v>
      </c>
      <c r="M325" s="4">
        <v>1</v>
      </c>
      <c r="N325" t="s">
        <v>750</v>
      </c>
      <c r="O325">
        <f t="shared" si="26"/>
        <v>0</v>
      </c>
      <c r="Q325">
        <f t="shared" si="27"/>
        <v>0</v>
      </c>
      <c r="R325">
        <f t="shared" si="28"/>
        <v>0</v>
      </c>
      <c r="S325">
        <f t="shared" si="29"/>
        <v>1</v>
      </c>
      <c r="T325">
        <f t="shared" si="25"/>
        <v>1</v>
      </c>
      <c r="U325" t="s">
        <v>751</v>
      </c>
      <c r="V325" t="s">
        <v>752</v>
      </c>
      <c r="W325" t="s">
        <v>1</v>
      </c>
      <c r="X325" t="s">
        <v>753</v>
      </c>
      <c r="Y325">
        <v>-80.076804999999993</v>
      </c>
      <c r="Z325">
        <v>40.336601000000002</v>
      </c>
      <c r="AA325">
        <v>1</v>
      </c>
    </row>
    <row r="326" spans="1:27" x14ac:dyDescent="0.2">
      <c r="A326">
        <v>17359182</v>
      </c>
      <c r="B326">
        <v>10</v>
      </c>
      <c r="C326" t="s">
        <v>729</v>
      </c>
      <c r="D326" t="s">
        <v>1</v>
      </c>
      <c r="E326" t="s">
        <v>730</v>
      </c>
      <c r="F326">
        <v>-80.040000915500002</v>
      </c>
      <c r="G326">
        <v>40.3800010681</v>
      </c>
      <c r="H326" s="8" t="s">
        <v>729</v>
      </c>
      <c r="I326" t="s">
        <v>731</v>
      </c>
      <c r="J326" s="15">
        <v>1</v>
      </c>
      <c r="K326" s="3">
        <v>1</v>
      </c>
      <c r="L326" t="s">
        <v>754</v>
      </c>
      <c r="M326" s="4">
        <v>1</v>
      </c>
      <c r="N326" t="s">
        <v>754</v>
      </c>
      <c r="O326">
        <f t="shared" si="26"/>
        <v>0</v>
      </c>
      <c r="Q326">
        <f t="shared" si="27"/>
        <v>0</v>
      </c>
      <c r="R326">
        <f t="shared" si="28"/>
        <v>0</v>
      </c>
      <c r="S326">
        <f t="shared" si="29"/>
        <v>1</v>
      </c>
      <c r="T326">
        <f t="shared" si="25"/>
        <v>1</v>
      </c>
      <c r="U326" t="s">
        <v>755</v>
      </c>
      <c r="V326" t="s">
        <v>754</v>
      </c>
      <c r="W326" t="s">
        <v>1</v>
      </c>
      <c r="X326" t="s">
        <v>756</v>
      </c>
      <c r="Y326">
        <v>-80.056290000000004</v>
      </c>
      <c r="Z326">
        <v>40.375281999999999</v>
      </c>
      <c r="AA326">
        <v>1</v>
      </c>
    </row>
    <row r="327" spans="1:27" x14ac:dyDescent="0.2">
      <c r="A327">
        <v>17359182</v>
      </c>
      <c r="B327">
        <v>10</v>
      </c>
      <c r="C327" t="s">
        <v>729</v>
      </c>
      <c r="D327" t="s">
        <v>1</v>
      </c>
      <c r="E327" t="s">
        <v>730</v>
      </c>
      <c r="F327">
        <v>-80.040000915500002</v>
      </c>
      <c r="G327">
        <v>40.3800010681</v>
      </c>
      <c r="H327" s="8" t="s">
        <v>729</v>
      </c>
      <c r="I327" t="s">
        <v>731</v>
      </c>
      <c r="J327" s="15">
        <v>1</v>
      </c>
      <c r="K327" s="3">
        <v>1</v>
      </c>
      <c r="L327" t="s">
        <v>757</v>
      </c>
      <c r="M327" s="4">
        <v>2</v>
      </c>
      <c r="N327" t="s">
        <v>757</v>
      </c>
      <c r="O327">
        <f t="shared" si="26"/>
        <v>1</v>
      </c>
      <c r="P327" s="10">
        <v>1</v>
      </c>
      <c r="Q327">
        <f t="shared" si="27"/>
        <v>1</v>
      </c>
      <c r="R327">
        <f t="shared" si="28"/>
        <v>0</v>
      </c>
      <c r="S327">
        <f t="shared" si="29"/>
        <v>0</v>
      </c>
      <c r="T327">
        <f t="shared" si="25"/>
        <v>1</v>
      </c>
      <c r="U327" t="s">
        <v>471</v>
      </c>
      <c r="V327" t="s">
        <v>757</v>
      </c>
      <c r="W327" t="s">
        <v>758</v>
      </c>
      <c r="X327" t="s">
        <v>759</v>
      </c>
      <c r="Y327">
        <v>-80.062146999999996</v>
      </c>
      <c r="Z327">
        <v>40.278449000000002</v>
      </c>
      <c r="AA327">
        <v>2</v>
      </c>
    </row>
    <row r="328" spans="1:27" x14ac:dyDescent="0.2">
      <c r="A328">
        <v>17359182</v>
      </c>
      <c r="B328">
        <v>10</v>
      </c>
      <c r="C328" t="s">
        <v>729</v>
      </c>
      <c r="D328" t="s">
        <v>1</v>
      </c>
      <c r="E328" t="s">
        <v>730</v>
      </c>
      <c r="F328">
        <v>-80.040000915500002</v>
      </c>
      <c r="G328">
        <v>40.3800010681</v>
      </c>
      <c r="H328" s="8" t="s">
        <v>729</v>
      </c>
      <c r="I328" t="s">
        <v>731</v>
      </c>
      <c r="J328" s="15">
        <v>1</v>
      </c>
      <c r="K328" s="3">
        <v>1</v>
      </c>
      <c r="L328" t="s">
        <v>760</v>
      </c>
      <c r="M328" s="4">
        <v>1</v>
      </c>
      <c r="N328" t="s">
        <v>760</v>
      </c>
      <c r="O328">
        <f t="shared" si="26"/>
        <v>0</v>
      </c>
      <c r="Q328">
        <f t="shared" si="27"/>
        <v>0</v>
      </c>
      <c r="R328">
        <f t="shared" si="28"/>
        <v>0</v>
      </c>
      <c r="S328">
        <f t="shared" si="29"/>
        <v>1</v>
      </c>
      <c r="T328">
        <f t="shared" si="25"/>
        <v>1</v>
      </c>
      <c r="U328" t="s">
        <v>761</v>
      </c>
      <c r="V328" t="s">
        <v>762</v>
      </c>
      <c r="W328" t="s">
        <v>763</v>
      </c>
      <c r="X328" t="s">
        <v>764</v>
      </c>
      <c r="Y328">
        <v>-80.147957000000005</v>
      </c>
      <c r="Z328">
        <v>40.546413000000001</v>
      </c>
      <c r="AA328">
        <v>1</v>
      </c>
    </row>
    <row r="329" spans="1:27" x14ac:dyDescent="0.2">
      <c r="A329">
        <v>1791087</v>
      </c>
      <c r="B329">
        <v>10</v>
      </c>
      <c r="C329" t="s">
        <v>765</v>
      </c>
      <c r="D329" t="s">
        <v>1</v>
      </c>
      <c r="E329" t="s">
        <v>613</v>
      </c>
      <c r="F329">
        <v>-79.919998168899994</v>
      </c>
      <c r="G329">
        <v>40.470001220699999</v>
      </c>
      <c r="H329" s="8" t="s">
        <v>765</v>
      </c>
      <c r="I329" t="s">
        <v>766</v>
      </c>
      <c r="J329" s="15">
        <v>1</v>
      </c>
      <c r="K329" s="3">
        <v>1</v>
      </c>
      <c r="L329" t="s">
        <v>767</v>
      </c>
      <c r="M329" s="4">
        <v>1</v>
      </c>
      <c r="N329" t="s">
        <v>767</v>
      </c>
      <c r="O329">
        <f t="shared" si="26"/>
        <v>0</v>
      </c>
      <c r="Q329">
        <f t="shared" si="27"/>
        <v>0</v>
      </c>
      <c r="R329">
        <f t="shared" si="28"/>
        <v>0</v>
      </c>
      <c r="S329">
        <f t="shared" si="29"/>
        <v>1</v>
      </c>
      <c r="T329">
        <f t="shared" si="25"/>
        <v>1</v>
      </c>
      <c r="U329" t="s">
        <v>768</v>
      </c>
      <c r="V329" t="s">
        <v>769</v>
      </c>
      <c r="W329" t="s">
        <v>1</v>
      </c>
      <c r="X329" t="s">
        <v>770</v>
      </c>
      <c r="Y329">
        <v>-79.933609000000004</v>
      </c>
      <c r="Z329">
        <v>40.453491</v>
      </c>
      <c r="AA329">
        <v>1</v>
      </c>
    </row>
    <row r="330" spans="1:27" x14ac:dyDescent="0.2">
      <c r="A330">
        <v>1791087</v>
      </c>
      <c r="B330">
        <v>10</v>
      </c>
      <c r="C330" t="s">
        <v>765</v>
      </c>
      <c r="D330" t="s">
        <v>1</v>
      </c>
      <c r="E330" t="s">
        <v>613</v>
      </c>
      <c r="F330">
        <v>-79.919998168899994</v>
      </c>
      <c r="G330">
        <v>40.470001220699999</v>
      </c>
      <c r="H330" s="8" t="s">
        <v>765</v>
      </c>
      <c r="I330" t="s">
        <v>766</v>
      </c>
      <c r="J330" s="15">
        <v>1</v>
      </c>
      <c r="K330" s="3">
        <v>1</v>
      </c>
      <c r="L330" t="s">
        <v>771</v>
      </c>
      <c r="M330" s="4">
        <v>1</v>
      </c>
      <c r="N330" t="s">
        <v>771</v>
      </c>
      <c r="O330">
        <f t="shared" si="26"/>
        <v>0</v>
      </c>
      <c r="Q330">
        <f t="shared" si="27"/>
        <v>0</v>
      </c>
      <c r="R330">
        <f t="shared" si="28"/>
        <v>0</v>
      </c>
      <c r="S330">
        <f t="shared" si="29"/>
        <v>1</v>
      </c>
      <c r="T330">
        <f t="shared" si="25"/>
        <v>1</v>
      </c>
      <c r="U330" t="s">
        <v>772</v>
      </c>
      <c r="V330" t="s">
        <v>390</v>
      </c>
      <c r="AA330">
        <v>1</v>
      </c>
    </row>
    <row r="331" spans="1:27" x14ac:dyDescent="0.2">
      <c r="A331">
        <v>1791087</v>
      </c>
      <c r="B331">
        <v>10</v>
      </c>
      <c r="C331" t="s">
        <v>765</v>
      </c>
      <c r="D331" t="s">
        <v>1</v>
      </c>
      <c r="E331" t="s">
        <v>613</v>
      </c>
      <c r="F331">
        <v>-79.919998168899994</v>
      </c>
      <c r="G331">
        <v>40.470001220699999</v>
      </c>
      <c r="H331" s="8" t="s">
        <v>765</v>
      </c>
      <c r="I331" t="s">
        <v>766</v>
      </c>
      <c r="J331" s="15">
        <v>1</v>
      </c>
      <c r="K331" s="3">
        <v>1</v>
      </c>
      <c r="L331" t="s">
        <v>773</v>
      </c>
      <c r="M331" s="4">
        <v>1</v>
      </c>
      <c r="N331" t="s">
        <v>773</v>
      </c>
      <c r="O331">
        <f t="shared" si="26"/>
        <v>0</v>
      </c>
      <c r="Q331">
        <f t="shared" si="27"/>
        <v>0</v>
      </c>
      <c r="R331">
        <f t="shared" si="28"/>
        <v>0</v>
      </c>
      <c r="S331">
        <f t="shared" si="29"/>
        <v>1</v>
      </c>
      <c r="T331">
        <f t="shared" si="25"/>
        <v>1</v>
      </c>
      <c r="U331" t="s">
        <v>774</v>
      </c>
      <c r="V331" t="s">
        <v>769</v>
      </c>
      <c r="W331" t="s">
        <v>1</v>
      </c>
      <c r="X331" t="s">
        <v>770</v>
      </c>
      <c r="Y331">
        <v>-79.933609000000004</v>
      </c>
      <c r="Z331">
        <v>40.453491</v>
      </c>
      <c r="AA331">
        <v>1</v>
      </c>
    </row>
    <row r="332" spans="1:27" x14ac:dyDescent="0.2">
      <c r="A332">
        <v>1791087</v>
      </c>
      <c r="B332">
        <v>10</v>
      </c>
      <c r="C332" t="s">
        <v>765</v>
      </c>
      <c r="D332" t="s">
        <v>1</v>
      </c>
      <c r="E332" t="s">
        <v>613</v>
      </c>
      <c r="F332">
        <v>-79.919998168899994</v>
      </c>
      <c r="G332">
        <v>40.470001220699999</v>
      </c>
      <c r="H332" s="8" t="s">
        <v>765</v>
      </c>
      <c r="I332" t="s">
        <v>766</v>
      </c>
      <c r="J332" s="15">
        <v>1</v>
      </c>
      <c r="K332" s="3">
        <v>1</v>
      </c>
      <c r="L332" t="s">
        <v>773</v>
      </c>
      <c r="M332" s="4">
        <v>1</v>
      </c>
      <c r="N332" t="s">
        <v>773</v>
      </c>
      <c r="O332">
        <f t="shared" si="26"/>
        <v>0</v>
      </c>
      <c r="Q332">
        <f t="shared" si="27"/>
        <v>0</v>
      </c>
      <c r="R332">
        <f t="shared" si="28"/>
        <v>0</v>
      </c>
      <c r="S332">
        <f t="shared" si="29"/>
        <v>1</v>
      </c>
      <c r="T332">
        <f t="shared" si="25"/>
        <v>1</v>
      </c>
      <c r="U332" t="s">
        <v>774</v>
      </c>
      <c r="V332" t="s">
        <v>769</v>
      </c>
      <c r="W332" t="s">
        <v>1</v>
      </c>
      <c r="X332" t="s">
        <v>770</v>
      </c>
      <c r="Y332">
        <v>-79.933609000000004</v>
      </c>
      <c r="Z332">
        <v>40.453491</v>
      </c>
      <c r="AA332">
        <v>1</v>
      </c>
    </row>
    <row r="333" spans="1:27" x14ac:dyDescent="0.2">
      <c r="A333">
        <v>1791087</v>
      </c>
      <c r="B333">
        <v>10</v>
      </c>
      <c r="C333" t="s">
        <v>765</v>
      </c>
      <c r="D333" t="s">
        <v>1</v>
      </c>
      <c r="E333" t="s">
        <v>613</v>
      </c>
      <c r="F333">
        <v>-79.919998168899994</v>
      </c>
      <c r="G333">
        <v>40.470001220699999</v>
      </c>
      <c r="H333" s="8" t="s">
        <v>765</v>
      </c>
      <c r="I333" t="s">
        <v>766</v>
      </c>
      <c r="J333" s="15">
        <v>1</v>
      </c>
      <c r="K333" s="3">
        <v>1</v>
      </c>
      <c r="L333" t="s">
        <v>767</v>
      </c>
      <c r="M333" s="4">
        <v>1</v>
      </c>
      <c r="N333" t="s">
        <v>767</v>
      </c>
      <c r="O333">
        <f t="shared" si="26"/>
        <v>0</v>
      </c>
      <c r="Q333">
        <f t="shared" si="27"/>
        <v>0</v>
      </c>
      <c r="R333">
        <f t="shared" si="28"/>
        <v>0</v>
      </c>
      <c r="S333">
        <f t="shared" si="29"/>
        <v>1</v>
      </c>
      <c r="T333">
        <f t="shared" si="25"/>
        <v>1</v>
      </c>
      <c r="U333" t="s">
        <v>768</v>
      </c>
      <c r="V333" t="s">
        <v>769</v>
      </c>
      <c r="W333" t="s">
        <v>1</v>
      </c>
      <c r="X333" t="s">
        <v>770</v>
      </c>
      <c r="Y333">
        <v>-79.933609000000004</v>
      </c>
      <c r="Z333">
        <v>40.453491</v>
      </c>
      <c r="AA333">
        <v>1</v>
      </c>
    </row>
    <row r="334" spans="1:27" x14ac:dyDescent="0.2">
      <c r="A334">
        <v>1791087</v>
      </c>
      <c r="B334">
        <v>10</v>
      </c>
      <c r="C334" t="s">
        <v>765</v>
      </c>
      <c r="D334" t="s">
        <v>1</v>
      </c>
      <c r="E334" t="s">
        <v>613</v>
      </c>
      <c r="F334">
        <v>-79.919998168899994</v>
      </c>
      <c r="G334">
        <v>40.470001220699999</v>
      </c>
      <c r="H334" s="8" t="s">
        <v>765</v>
      </c>
      <c r="I334" t="s">
        <v>766</v>
      </c>
      <c r="J334" s="15">
        <v>1</v>
      </c>
      <c r="K334" s="3">
        <v>1</v>
      </c>
      <c r="L334" t="s">
        <v>773</v>
      </c>
      <c r="M334" s="4">
        <v>1</v>
      </c>
      <c r="N334" t="s">
        <v>773</v>
      </c>
      <c r="O334">
        <f t="shared" si="26"/>
        <v>0</v>
      </c>
      <c r="Q334">
        <f t="shared" si="27"/>
        <v>0</v>
      </c>
      <c r="R334">
        <f t="shared" si="28"/>
        <v>0</v>
      </c>
      <c r="S334">
        <f t="shared" si="29"/>
        <v>1</v>
      </c>
      <c r="T334">
        <f t="shared" si="25"/>
        <v>1</v>
      </c>
      <c r="U334" t="s">
        <v>774</v>
      </c>
      <c r="V334" t="s">
        <v>769</v>
      </c>
      <c r="W334" t="s">
        <v>1</v>
      </c>
      <c r="X334" t="s">
        <v>770</v>
      </c>
      <c r="Y334">
        <v>-79.933609000000004</v>
      </c>
      <c r="Z334">
        <v>40.453491</v>
      </c>
      <c r="AA334">
        <v>1</v>
      </c>
    </row>
    <row r="335" spans="1:27" x14ac:dyDescent="0.2">
      <c r="A335">
        <v>1791087</v>
      </c>
      <c r="B335">
        <v>10</v>
      </c>
      <c r="C335" t="s">
        <v>765</v>
      </c>
      <c r="D335" t="s">
        <v>1</v>
      </c>
      <c r="E335" t="s">
        <v>613</v>
      </c>
      <c r="F335">
        <v>-79.919998168899994</v>
      </c>
      <c r="G335">
        <v>40.470001220699999</v>
      </c>
      <c r="H335" s="8" t="s">
        <v>765</v>
      </c>
      <c r="I335" t="s">
        <v>766</v>
      </c>
      <c r="J335" s="15">
        <v>1</v>
      </c>
      <c r="K335" s="3">
        <v>1</v>
      </c>
      <c r="L335" t="s">
        <v>767</v>
      </c>
      <c r="M335" s="4">
        <v>1</v>
      </c>
      <c r="N335" t="s">
        <v>767</v>
      </c>
      <c r="O335">
        <f t="shared" si="26"/>
        <v>0</v>
      </c>
      <c r="Q335">
        <f t="shared" si="27"/>
        <v>0</v>
      </c>
      <c r="R335">
        <f t="shared" si="28"/>
        <v>0</v>
      </c>
      <c r="S335">
        <f t="shared" si="29"/>
        <v>1</v>
      </c>
      <c r="T335">
        <f t="shared" si="25"/>
        <v>1</v>
      </c>
      <c r="U335" t="s">
        <v>768</v>
      </c>
      <c r="V335" t="s">
        <v>769</v>
      </c>
      <c r="W335" t="s">
        <v>1</v>
      </c>
      <c r="X335" t="s">
        <v>770</v>
      </c>
      <c r="Y335">
        <v>-79.933609000000004</v>
      </c>
      <c r="Z335">
        <v>40.453491</v>
      </c>
      <c r="AA335">
        <v>1</v>
      </c>
    </row>
    <row r="336" spans="1:27" x14ac:dyDescent="0.2">
      <c r="A336">
        <v>1791087</v>
      </c>
      <c r="B336">
        <v>10</v>
      </c>
      <c r="C336" t="s">
        <v>765</v>
      </c>
      <c r="D336" t="s">
        <v>1</v>
      </c>
      <c r="E336" t="s">
        <v>613</v>
      </c>
      <c r="F336">
        <v>-79.919998168899994</v>
      </c>
      <c r="G336">
        <v>40.470001220699999</v>
      </c>
      <c r="H336" s="8" t="s">
        <v>765</v>
      </c>
      <c r="I336" t="s">
        <v>766</v>
      </c>
      <c r="J336" s="15">
        <v>1</v>
      </c>
      <c r="K336" s="3">
        <v>1</v>
      </c>
      <c r="L336" t="s">
        <v>771</v>
      </c>
      <c r="M336" s="4">
        <v>1</v>
      </c>
      <c r="N336" t="s">
        <v>771</v>
      </c>
      <c r="O336">
        <f t="shared" si="26"/>
        <v>0</v>
      </c>
      <c r="Q336">
        <f t="shared" si="27"/>
        <v>0</v>
      </c>
      <c r="R336">
        <f t="shared" si="28"/>
        <v>0</v>
      </c>
      <c r="S336">
        <f t="shared" si="29"/>
        <v>1</v>
      </c>
      <c r="T336">
        <f t="shared" si="25"/>
        <v>1</v>
      </c>
      <c r="U336" t="s">
        <v>772</v>
      </c>
      <c r="V336" t="s">
        <v>390</v>
      </c>
      <c r="AA336">
        <v>1</v>
      </c>
    </row>
    <row r="337" spans="1:27" x14ac:dyDescent="0.2">
      <c r="A337">
        <v>1791087</v>
      </c>
      <c r="B337">
        <v>10</v>
      </c>
      <c r="C337" t="s">
        <v>765</v>
      </c>
      <c r="D337" t="s">
        <v>1</v>
      </c>
      <c r="E337" t="s">
        <v>613</v>
      </c>
      <c r="F337">
        <v>-79.919998168899994</v>
      </c>
      <c r="G337">
        <v>40.470001220699999</v>
      </c>
      <c r="H337" s="8" t="s">
        <v>765</v>
      </c>
      <c r="I337" t="s">
        <v>766</v>
      </c>
      <c r="J337" s="15">
        <v>1</v>
      </c>
      <c r="K337" s="3">
        <v>1</v>
      </c>
      <c r="L337" t="s">
        <v>773</v>
      </c>
      <c r="M337" s="4">
        <v>1</v>
      </c>
      <c r="N337" t="s">
        <v>773</v>
      </c>
      <c r="O337">
        <f t="shared" si="26"/>
        <v>0</v>
      </c>
      <c r="Q337">
        <f t="shared" si="27"/>
        <v>0</v>
      </c>
      <c r="R337">
        <f t="shared" si="28"/>
        <v>0</v>
      </c>
      <c r="S337">
        <f t="shared" si="29"/>
        <v>1</v>
      </c>
      <c r="T337">
        <f t="shared" si="25"/>
        <v>1</v>
      </c>
      <c r="U337" t="s">
        <v>774</v>
      </c>
      <c r="V337" t="s">
        <v>769</v>
      </c>
      <c r="W337" t="s">
        <v>1</v>
      </c>
      <c r="X337" t="s">
        <v>770</v>
      </c>
      <c r="Y337">
        <v>-79.933609000000004</v>
      </c>
      <c r="Z337">
        <v>40.453491</v>
      </c>
      <c r="AA337">
        <v>1</v>
      </c>
    </row>
    <row r="338" spans="1:27" x14ac:dyDescent="0.2">
      <c r="A338">
        <v>1791087</v>
      </c>
      <c r="B338">
        <v>10</v>
      </c>
      <c r="C338" t="s">
        <v>765</v>
      </c>
      <c r="D338" t="s">
        <v>1</v>
      </c>
      <c r="E338" t="s">
        <v>613</v>
      </c>
      <c r="F338">
        <v>-79.919998168899994</v>
      </c>
      <c r="G338">
        <v>40.470001220699999</v>
      </c>
      <c r="H338" s="8" t="s">
        <v>765</v>
      </c>
      <c r="I338" t="s">
        <v>766</v>
      </c>
      <c r="J338" s="15">
        <v>1</v>
      </c>
      <c r="K338" s="3">
        <v>1</v>
      </c>
      <c r="L338" t="s">
        <v>767</v>
      </c>
      <c r="M338" s="4">
        <v>1</v>
      </c>
      <c r="N338" t="s">
        <v>767</v>
      </c>
      <c r="O338">
        <f t="shared" si="26"/>
        <v>0</v>
      </c>
      <c r="Q338">
        <f t="shared" si="27"/>
        <v>0</v>
      </c>
      <c r="R338">
        <f t="shared" si="28"/>
        <v>0</v>
      </c>
      <c r="S338">
        <f t="shared" si="29"/>
        <v>1</v>
      </c>
      <c r="T338">
        <f t="shared" si="25"/>
        <v>1</v>
      </c>
      <c r="U338" t="s">
        <v>768</v>
      </c>
      <c r="V338" t="s">
        <v>769</v>
      </c>
      <c r="W338" t="s">
        <v>1</v>
      </c>
      <c r="X338" t="s">
        <v>770</v>
      </c>
      <c r="Y338">
        <v>-79.933609000000004</v>
      </c>
      <c r="Z338">
        <v>40.453491</v>
      </c>
      <c r="AA338">
        <v>1</v>
      </c>
    </row>
    <row r="339" spans="1:27" x14ac:dyDescent="0.2">
      <c r="A339">
        <v>1718733</v>
      </c>
      <c r="B339">
        <v>9</v>
      </c>
      <c r="C339" t="s">
        <v>775</v>
      </c>
      <c r="D339" t="s">
        <v>1</v>
      </c>
      <c r="E339" t="s">
        <v>776</v>
      </c>
      <c r="F339">
        <v>-80.040000915500002</v>
      </c>
      <c r="G339">
        <v>40.400001525900002</v>
      </c>
      <c r="H339" s="8" t="s">
        <v>775</v>
      </c>
      <c r="I339" t="s">
        <v>777</v>
      </c>
      <c r="J339" s="15">
        <v>1</v>
      </c>
      <c r="K339" s="3">
        <v>1</v>
      </c>
      <c r="L339" t="s">
        <v>778</v>
      </c>
      <c r="M339" s="4">
        <v>1</v>
      </c>
      <c r="N339" t="s">
        <v>778</v>
      </c>
      <c r="O339">
        <f t="shared" si="26"/>
        <v>0</v>
      </c>
      <c r="Q339">
        <f t="shared" si="27"/>
        <v>0</v>
      </c>
      <c r="R339">
        <f t="shared" si="28"/>
        <v>0</v>
      </c>
      <c r="S339">
        <f t="shared" si="29"/>
        <v>1</v>
      </c>
      <c r="T339">
        <f t="shared" si="25"/>
        <v>1</v>
      </c>
      <c r="U339" t="s">
        <v>779</v>
      </c>
      <c r="V339" t="s">
        <v>780</v>
      </c>
      <c r="W339" t="s">
        <v>1</v>
      </c>
      <c r="X339" t="s">
        <v>781</v>
      </c>
      <c r="Y339">
        <v>-79.984970000000004</v>
      </c>
      <c r="Z339">
        <v>40.451526999999999</v>
      </c>
      <c r="AA339">
        <v>1</v>
      </c>
    </row>
    <row r="340" spans="1:27" x14ac:dyDescent="0.2">
      <c r="A340">
        <v>1718733</v>
      </c>
      <c r="B340">
        <v>9</v>
      </c>
      <c r="C340" t="s">
        <v>775</v>
      </c>
      <c r="D340" t="s">
        <v>1</v>
      </c>
      <c r="E340" t="s">
        <v>776</v>
      </c>
      <c r="F340">
        <v>-80.040000915500002</v>
      </c>
      <c r="G340">
        <v>40.400001525900002</v>
      </c>
      <c r="H340" s="8" t="s">
        <v>775</v>
      </c>
      <c r="I340" t="s">
        <v>777</v>
      </c>
      <c r="J340" s="15">
        <v>1</v>
      </c>
      <c r="K340" s="3">
        <v>1</v>
      </c>
      <c r="L340" t="s">
        <v>782</v>
      </c>
      <c r="M340" s="4">
        <v>1</v>
      </c>
      <c r="N340" t="s">
        <v>782</v>
      </c>
      <c r="O340">
        <f t="shared" si="26"/>
        <v>0</v>
      </c>
      <c r="Q340">
        <f t="shared" si="27"/>
        <v>0</v>
      </c>
      <c r="R340">
        <f t="shared" si="28"/>
        <v>0</v>
      </c>
      <c r="S340">
        <f t="shared" si="29"/>
        <v>1</v>
      </c>
      <c r="T340">
        <f t="shared" si="25"/>
        <v>1</v>
      </c>
      <c r="U340" t="s">
        <v>783</v>
      </c>
      <c r="V340" t="s">
        <v>784</v>
      </c>
      <c r="W340" t="s">
        <v>1</v>
      </c>
      <c r="X340" t="s">
        <v>785</v>
      </c>
      <c r="Y340">
        <v>-79.979331999999999</v>
      </c>
      <c r="Z340">
        <v>40.428696000000002</v>
      </c>
      <c r="AA340">
        <v>1</v>
      </c>
    </row>
    <row r="341" spans="1:27" x14ac:dyDescent="0.2">
      <c r="A341">
        <v>1718733</v>
      </c>
      <c r="B341">
        <v>9</v>
      </c>
      <c r="C341" t="s">
        <v>775</v>
      </c>
      <c r="D341" t="s">
        <v>1</v>
      </c>
      <c r="E341" t="s">
        <v>776</v>
      </c>
      <c r="F341">
        <v>-80.040000915500002</v>
      </c>
      <c r="G341">
        <v>40.400001525900002</v>
      </c>
      <c r="H341" s="8" t="s">
        <v>775</v>
      </c>
      <c r="I341" t="s">
        <v>777</v>
      </c>
      <c r="J341" s="15">
        <v>1</v>
      </c>
      <c r="K341" s="3">
        <v>1</v>
      </c>
      <c r="L341" t="s">
        <v>786</v>
      </c>
      <c r="M341" s="4">
        <v>1</v>
      </c>
      <c r="N341" t="s">
        <v>786</v>
      </c>
      <c r="O341">
        <f t="shared" si="26"/>
        <v>0</v>
      </c>
      <c r="Q341">
        <f t="shared" si="27"/>
        <v>0</v>
      </c>
      <c r="R341">
        <f t="shared" si="28"/>
        <v>0</v>
      </c>
      <c r="S341">
        <f t="shared" si="29"/>
        <v>1</v>
      </c>
      <c r="T341">
        <f t="shared" si="25"/>
        <v>1</v>
      </c>
      <c r="U341" t="s">
        <v>787</v>
      </c>
      <c r="V341" t="s">
        <v>788</v>
      </c>
      <c r="W341" t="s">
        <v>1</v>
      </c>
      <c r="X341" t="s">
        <v>789</v>
      </c>
      <c r="Y341">
        <v>-79.909891000000002</v>
      </c>
      <c r="Z341">
        <v>40.457782000000002</v>
      </c>
      <c r="AA341">
        <v>1</v>
      </c>
    </row>
    <row r="342" spans="1:27" x14ac:dyDescent="0.2">
      <c r="A342">
        <v>1718733</v>
      </c>
      <c r="B342">
        <v>9</v>
      </c>
      <c r="C342" t="s">
        <v>775</v>
      </c>
      <c r="D342" t="s">
        <v>1</v>
      </c>
      <c r="E342" t="s">
        <v>776</v>
      </c>
      <c r="F342">
        <v>-80.040000915500002</v>
      </c>
      <c r="G342">
        <v>40.400001525900002</v>
      </c>
      <c r="H342" s="8" t="s">
        <v>775</v>
      </c>
      <c r="I342" t="s">
        <v>777</v>
      </c>
      <c r="J342" s="15">
        <v>1</v>
      </c>
      <c r="K342" s="3">
        <v>1</v>
      </c>
      <c r="L342" t="s">
        <v>786</v>
      </c>
      <c r="M342" s="4">
        <v>1</v>
      </c>
      <c r="N342" t="s">
        <v>786</v>
      </c>
      <c r="O342">
        <f t="shared" si="26"/>
        <v>0</v>
      </c>
      <c r="Q342">
        <f t="shared" si="27"/>
        <v>0</v>
      </c>
      <c r="R342">
        <f t="shared" si="28"/>
        <v>0</v>
      </c>
      <c r="S342">
        <f t="shared" si="29"/>
        <v>1</v>
      </c>
      <c r="T342">
        <f t="shared" si="25"/>
        <v>1</v>
      </c>
      <c r="U342" t="s">
        <v>787</v>
      </c>
      <c r="V342" t="s">
        <v>788</v>
      </c>
      <c r="W342" t="s">
        <v>1</v>
      </c>
      <c r="X342" t="s">
        <v>789</v>
      </c>
      <c r="Y342">
        <v>-79.909891000000002</v>
      </c>
      <c r="Z342">
        <v>40.457782000000002</v>
      </c>
      <c r="AA342">
        <v>1</v>
      </c>
    </row>
    <row r="343" spans="1:27" x14ac:dyDescent="0.2">
      <c r="A343">
        <v>1718733</v>
      </c>
      <c r="B343">
        <v>9</v>
      </c>
      <c r="C343" t="s">
        <v>775</v>
      </c>
      <c r="D343" t="s">
        <v>1</v>
      </c>
      <c r="E343" t="s">
        <v>776</v>
      </c>
      <c r="F343">
        <v>-80.040000915500002</v>
      </c>
      <c r="G343">
        <v>40.400001525900002</v>
      </c>
      <c r="H343" s="8" t="s">
        <v>775</v>
      </c>
      <c r="I343" t="s">
        <v>777</v>
      </c>
      <c r="J343" s="15">
        <v>1</v>
      </c>
      <c r="K343" s="3">
        <v>1</v>
      </c>
      <c r="L343" t="s">
        <v>786</v>
      </c>
      <c r="M343" s="4">
        <v>1</v>
      </c>
      <c r="N343" t="s">
        <v>786</v>
      </c>
      <c r="O343">
        <f t="shared" si="26"/>
        <v>0</v>
      </c>
      <c r="Q343">
        <f t="shared" si="27"/>
        <v>0</v>
      </c>
      <c r="R343">
        <f t="shared" si="28"/>
        <v>0</v>
      </c>
      <c r="S343">
        <f t="shared" si="29"/>
        <v>1</v>
      </c>
      <c r="T343">
        <f t="shared" si="25"/>
        <v>1</v>
      </c>
      <c r="U343" t="s">
        <v>787</v>
      </c>
      <c r="V343" t="s">
        <v>788</v>
      </c>
      <c r="W343" t="s">
        <v>1</v>
      </c>
      <c r="X343" t="s">
        <v>789</v>
      </c>
      <c r="Y343">
        <v>-79.909891000000002</v>
      </c>
      <c r="Z343">
        <v>40.457782000000002</v>
      </c>
      <c r="AA343">
        <v>1</v>
      </c>
    </row>
    <row r="344" spans="1:27" x14ac:dyDescent="0.2">
      <c r="A344">
        <v>1718733</v>
      </c>
      <c r="B344">
        <v>9</v>
      </c>
      <c r="C344" t="s">
        <v>775</v>
      </c>
      <c r="D344" t="s">
        <v>1</v>
      </c>
      <c r="E344" t="s">
        <v>776</v>
      </c>
      <c r="F344">
        <v>-80.040000915500002</v>
      </c>
      <c r="G344">
        <v>40.400001525900002</v>
      </c>
      <c r="H344" s="8" t="s">
        <v>775</v>
      </c>
      <c r="I344" t="s">
        <v>777</v>
      </c>
      <c r="J344" s="15">
        <v>1</v>
      </c>
      <c r="K344" s="3">
        <v>1</v>
      </c>
      <c r="L344" t="s">
        <v>782</v>
      </c>
      <c r="M344" s="4">
        <v>1</v>
      </c>
      <c r="N344" t="s">
        <v>782</v>
      </c>
      <c r="O344">
        <f t="shared" si="26"/>
        <v>0</v>
      </c>
      <c r="Q344">
        <f t="shared" si="27"/>
        <v>0</v>
      </c>
      <c r="R344">
        <f t="shared" si="28"/>
        <v>0</v>
      </c>
      <c r="S344">
        <f t="shared" si="29"/>
        <v>1</v>
      </c>
      <c r="T344">
        <f t="shared" si="25"/>
        <v>1</v>
      </c>
      <c r="U344" t="s">
        <v>783</v>
      </c>
      <c r="V344" t="s">
        <v>784</v>
      </c>
      <c r="W344" t="s">
        <v>1</v>
      </c>
      <c r="X344" t="s">
        <v>785</v>
      </c>
      <c r="Y344">
        <v>-79.979331999999999</v>
      </c>
      <c r="Z344">
        <v>40.428696000000002</v>
      </c>
      <c r="AA344">
        <v>1</v>
      </c>
    </row>
    <row r="345" spans="1:27" x14ac:dyDescent="0.2">
      <c r="A345">
        <v>1718733</v>
      </c>
      <c r="B345">
        <v>9</v>
      </c>
      <c r="C345" t="s">
        <v>775</v>
      </c>
      <c r="D345" t="s">
        <v>1</v>
      </c>
      <c r="E345" t="s">
        <v>776</v>
      </c>
      <c r="F345">
        <v>-80.040000915500002</v>
      </c>
      <c r="G345">
        <v>40.400001525900002</v>
      </c>
      <c r="H345" s="8" t="s">
        <v>775</v>
      </c>
      <c r="I345" t="s">
        <v>777</v>
      </c>
      <c r="J345" s="15">
        <v>1</v>
      </c>
      <c r="K345" s="3">
        <v>1</v>
      </c>
      <c r="L345" t="s">
        <v>786</v>
      </c>
      <c r="M345" s="4">
        <v>1</v>
      </c>
      <c r="N345" t="s">
        <v>786</v>
      </c>
      <c r="O345">
        <f t="shared" si="26"/>
        <v>0</v>
      </c>
      <c r="Q345">
        <f t="shared" si="27"/>
        <v>0</v>
      </c>
      <c r="R345">
        <f t="shared" si="28"/>
        <v>0</v>
      </c>
      <c r="S345">
        <f t="shared" si="29"/>
        <v>1</v>
      </c>
      <c r="T345">
        <f t="shared" si="25"/>
        <v>1</v>
      </c>
      <c r="U345" t="s">
        <v>787</v>
      </c>
      <c r="V345" t="s">
        <v>788</v>
      </c>
      <c r="W345" t="s">
        <v>1</v>
      </c>
      <c r="X345" t="s">
        <v>789</v>
      </c>
      <c r="Y345">
        <v>-79.909891000000002</v>
      </c>
      <c r="Z345">
        <v>40.457782000000002</v>
      </c>
      <c r="AA345">
        <v>1</v>
      </c>
    </row>
    <row r="346" spans="1:27" x14ac:dyDescent="0.2">
      <c r="A346">
        <v>1718733</v>
      </c>
      <c r="B346">
        <v>9</v>
      </c>
      <c r="C346" t="s">
        <v>775</v>
      </c>
      <c r="D346" t="s">
        <v>1</v>
      </c>
      <c r="E346" t="s">
        <v>776</v>
      </c>
      <c r="F346">
        <v>-80.040000915500002</v>
      </c>
      <c r="G346">
        <v>40.400001525900002</v>
      </c>
      <c r="H346" s="8" t="s">
        <v>775</v>
      </c>
      <c r="I346" t="s">
        <v>777</v>
      </c>
      <c r="J346" s="15">
        <v>1</v>
      </c>
      <c r="K346" s="3">
        <v>1</v>
      </c>
      <c r="L346" t="s">
        <v>790</v>
      </c>
      <c r="M346" s="4">
        <v>1</v>
      </c>
      <c r="N346" t="s">
        <v>790</v>
      </c>
      <c r="O346">
        <f t="shared" si="26"/>
        <v>0</v>
      </c>
      <c r="Q346">
        <f t="shared" si="27"/>
        <v>0</v>
      </c>
      <c r="R346">
        <f t="shared" si="28"/>
        <v>0</v>
      </c>
      <c r="S346">
        <f t="shared" si="29"/>
        <v>1</v>
      </c>
      <c r="T346">
        <f t="shared" si="25"/>
        <v>1</v>
      </c>
      <c r="U346" t="s">
        <v>791</v>
      </c>
      <c r="V346" t="s">
        <v>26</v>
      </c>
      <c r="W346" t="s">
        <v>1</v>
      </c>
      <c r="X346" t="s">
        <v>27</v>
      </c>
      <c r="Y346">
        <v>-79.982551999999998</v>
      </c>
      <c r="Z346">
        <v>40.428871000000001</v>
      </c>
      <c r="AA346">
        <v>1</v>
      </c>
    </row>
    <row r="347" spans="1:27" x14ac:dyDescent="0.2">
      <c r="A347">
        <v>1718733</v>
      </c>
      <c r="B347">
        <v>9</v>
      </c>
      <c r="C347" t="s">
        <v>775</v>
      </c>
      <c r="D347" t="s">
        <v>1</v>
      </c>
      <c r="E347" t="s">
        <v>776</v>
      </c>
      <c r="F347">
        <v>-80.040000915500002</v>
      </c>
      <c r="G347">
        <v>40.400001525900002</v>
      </c>
      <c r="H347" s="8" t="s">
        <v>775</v>
      </c>
      <c r="I347" t="s">
        <v>777</v>
      </c>
      <c r="J347" s="15">
        <v>1</v>
      </c>
      <c r="K347" s="3">
        <v>1</v>
      </c>
      <c r="L347" t="s">
        <v>792</v>
      </c>
      <c r="M347" s="4">
        <v>1</v>
      </c>
      <c r="N347" t="s">
        <v>792</v>
      </c>
      <c r="O347">
        <f t="shared" si="26"/>
        <v>0</v>
      </c>
      <c r="Q347">
        <f t="shared" si="27"/>
        <v>0</v>
      </c>
      <c r="R347">
        <f t="shared" si="28"/>
        <v>0</v>
      </c>
      <c r="S347">
        <f t="shared" si="29"/>
        <v>1</v>
      </c>
      <c r="T347">
        <f t="shared" si="25"/>
        <v>1</v>
      </c>
      <c r="U347" t="s">
        <v>793</v>
      </c>
      <c r="V347" t="s">
        <v>794</v>
      </c>
      <c r="W347" t="s">
        <v>1</v>
      </c>
      <c r="X347" t="s">
        <v>795</v>
      </c>
      <c r="Y347">
        <v>-80.007423000000003</v>
      </c>
      <c r="Z347">
        <v>40.516350000000003</v>
      </c>
      <c r="AA347">
        <v>1</v>
      </c>
    </row>
    <row r="348" spans="1:27" x14ac:dyDescent="0.2">
      <c r="A348">
        <v>17099012</v>
      </c>
      <c r="B348">
        <v>9</v>
      </c>
      <c r="C348" t="s">
        <v>796</v>
      </c>
      <c r="D348" t="s">
        <v>1</v>
      </c>
      <c r="E348" t="s">
        <v>797</v>
      </c>
      <c r="F348">
        <v>-79.949996948199995</v>
      </c>
      <c r="G348">
        <v>40.470001220699999</v>
      </c>
      <c r="H348" s="8" t="s">
        <v>796</v>
      </c>
      <c r="I348" t="s">
        <v>798</v>
      </c>
      <c r="J348" s="15">
        <v>1</v>
      </c>
      <c r="K348" s="3">
        <v>1</v>
      </c>
      <c r="L348" t="s">
        <v>799</v>
      </c>
      <c r="M348" s="4">
        <v>1</v>
      </c>
      <c r="N348" t="s">
        <v>799</v>
      </c>
      <c r="O348">
        <f t="shared" si="26"/>
        <v>0</v>
      </c>
      <c r="Q348">
        <f t="shared" si="27"/>
        <v>0</v>
      </c>
      <c r="R348">
        <f t="shared" si="28"/>
        <v>0</v>
      </c>
      <c r="S348">
        <f t="shared" si="29"/>
        <v>1</v>
      </c>
      <c r="T348">
        <f t="shared" si="25"/>
        <v>1</v>
      </c>
      <c r="U348" t="s">
        <v>800</v>
      </c>
      <c r="V348" t="s">
        <v>801</v>
      </c>
      <c r="W348" t="s">
        <v>506</v>
      </c>
      <c r="X348" t="s">
        <v>802</v>
      </c>
      <c r="Y348">
        <v>-80.023544000000001</v>
      </c>
      <c r="Z348">
        <v>40.332680000000003</v>
      </c>
      <c r="AA348">
        <v>1</v>
      </c>
    </row>
    <row r="349" spans="1:27" x14ac:dyDescent="0.2">
      <c r="A349">
        <v>17099012</v>
      </c>
      <c r="B349">
        <v>9</v>
      </c>
      <c r="C349" t="s">
        <v>796</v>
      </c>
      <c r="D349" t="s">
        <v>1</v>
      </c>
      <c r="E349" t="s">
        <v>797</v>
      </c>
      <c r="F349">
        <v>-79.949996948199995</v>
      </c>
      <c r="G349">
        <v>40.470001220699999</v>
      </c>
      <c r="H349" s="8" t="s">
        <v>796</v>
      </c>
      <c r="I349" t="s">
        <v>798</v>
      </c>
      <c r="J349" s="15">
        <v>1</v>
      </c>
      <c r="K349" s="3">
        <v>1</v>
      </c>
      <c r="L349" t="s">
        <v>803</v>
      </c>
      <c r="M349" s="4">
        <v>1</v>
      </c>
      <c r="N349" t="s">
        <v>803</v>
      </c>
      <c r="O349">
        <f t="shared" si="26"/>
        <v>0</v>
      </c>
      <c r="Q349">
        <f t="shared" si="27"/>
        <v>0</v>
      </c>
      <c r="R349">
        <f t="shared" si="28"/>
        <v>0</v>
      </c>
      <c r="S349">
        <f t="shared" si="29"/>
        <v>1</v>
      </c>
      <c r="T349">
        <f t="shared" si="25"/>
        <v>1</v>
      </c>
      <c r="U349" t="s">
        <v>804</v>
      </c>
      <c r="V349" t="s">
        <v>805</v>
      </c>
      <c r="W349" t="s">
        <v>806</v>
      </c>
      <c r="X349" t="s">
        <v>807</v>
      </c>
      <c r="Y349">
        <v>-79.870812000000001</v>
      </c>
      <c r="Z349">
        <v>40.393504999999998</v>
      </c>
      <c r="AA349">
        <v>1</v>
      </c>
    </row>
    <row r="350" spans="1:27" x14ac:dyDescent="0.2">
      <c r="A350">
        <v>17099012</v>
      </c>
      <c r="B350">
        <v>9</v>
      </c>
      <c r="C350" t="s">
        <v>796</v>
      </c>
      <c r="D350" t="s">
        <v>1</v>
      </c>
      <c r="E350" t="s">
        <v>797</v>
      </c>
      <c r="F350">
        <v>-79.949996948199995</v>
      </c>
      <c r="G350">
        <v>40.470001220699999</v>
      </c>
      <c r="H350" s="8" t="s">
        <v>796</v>
      </c>
      <c r="I350" t="s">
        <v>798</v>
      </c>
      <c r="J350" s="15">
        <v>1</v>
      </c>
      <c r="K350" s="3">
        <v>1</v>
      </c>
      <c r="L350" t="s">
        <v>808</v>
      </c>
      <c r="M350" s="4">
        <v>1</v>
      </c>
      <c r="N350" t="s">
        <v>808</v>
      </c>
      <c r="O350">
        <f t="shared" si="26"/>
        <v>0</v>
      </c>
      <c r="Q350">
        <f t="shared" si="27"/>
        <v>0</v>
      </c>
      <c r="R350">
        <f t="shared" si="28"/>
        <v>0</v>
      </c>
      <c r="S350">
        <f t="shared" si="29"/>
        <v>1</v>
      </c>
      <c r="T350">
        <f t="shared" si="25"/>
        <v>1</v>
      </c>
      <c r="U350" t="s">
        <v>809</v>
      </c>
      <c r="V350" t="s">
        <v>810</v>
      </c>
      <c r="W350" t="s">
        <v>1</v>
      </c>
      <c r="X350" t="s">
        <v>811</v>
      </c>
      <c r="Y350">
        <v>-80.021232999999995</v>
      </c>
      <c r="Z350">
        <v>40.394665000000003</v>
      </c>
      <c r="AA350">
        <v>1</v>
      </c>
    </row>
    <row r="351" spans="1:27" x14ac:dyDescent="0.2">
      <c r="A351">
        <v>17099012</v>
      </c>
      <c r="B351">
        <v>9</v>
      </c>
      <c r="C351" t="s">
        <v>796</v>
      </c>
      <c r="D351" t="s">
        <v>1</v>
      </c>
      <c r="E351" t="s">
        <v>797</v>
      </c>
      <c r="F351">
        <v>-79.949996948199995</v>
      </c>
      <c r="G351">
        <v>40.470001220699999</v>
      </c>
      <c r="H351" s="8" t="s">
        <v>796</v>
      </c>
      <c r="I351" t="s">
        <v>798</v>
      </c>
      <c r="J351" s="15">
        <v>1</v>
      </c>
      <c r="K351" s="3">
        <v>1</v>
      </c>
      <c r="L351" t="s">
        <v>812</v>
      </c>
      <c r="M351" s="4">
        <v>1</v>
      </c>
      <c r="N351" t="s">
        <v>812</v>
      </c>
      <c r="O351">
        <f t="shared" si="26"/>
        <v>0</v>
      </c>
      <c r="Q351">
        <f t="shared" si="27"/>
        <v>0</v>
      </c>
      <c r="R351">
        <f t="shared" si="28"/>
        <v>0</v>
      </c>
      <c r="S351">
        <f t="shared" si="29"/>
        <v>1</v>
      </c>
      <c r="T351">
        <f t="shared" si="25"/>
        <v>1</v>
      </c>
      <c r="U351" t="s">
        <v>813</v>
      </c>
      <c r="V351" t="s">
        <v>814</v>
      </c>
      <c r="W351" t="s">
        <v>1</v>
      </c>
      <c r="X351" t="s">
        <v>815</v>
      </c>
      <c r="Y351">
        <v>-80.004065999999995</v>
      </c>
      <c r="Z351">
        <v>40.433166999999997</v>
      </c>
      <c r="AA351">
        <v>1</v>
      </c>
    </row>
    <row r="352" spans="1:27" x14ac:dyDescent="0.2">
      <c r="A352">
        <v>17099012</v>
      </c>
      <c r="B352">
        <v>9</v>
      </c>
      <c r="C352" t="s">
        <v>796</v>
      </c>
      <c r="D352" t="s">
        <v>1</v>
      </c>
      <c r="E352" t="s">
        <v>797</v>
      </c>
      <c r="F352">
        <v>-79.949996948199995</v>
      </c>
      <c r="G352">
        <v>40.470001220699999</v>
      </c>
      <c r="H352" s="8" t="s">
        <v>796</v>
      </c>
      <c r="I352" t="s">
        <v>798</v>
      </c>
      <c r="J352" s="15">
        <v>1</v>
      </c>
      <c r="K352" s="3">
        <v>1</v>
      </c>
      <c r="L352" t="s">
        <v>816</v>
      </c>
      <c r="M352" s="4">
        <v>1</v>
      </c>
      <c r="N352" t="s">
        <v>816</v>
      </c>
      <c r="O352">
        <f t="shared" si="26"/>
        <v>0</v>
      </c>
      <c r="Q352">
        <f t="shared" si="27"/>
        <v>0</v>
      </c>
      <c r="R352">
        <f t="shared" si="28"/>
        <v>0</v>
      </c>
      <c r="S352">
        <f t="shared" si="29"/>
        <v>1</v>
      </c>
      <c r="T352">
        <f t="shared" si="25"/>
        <v>1</v>
      </c>
      <c r="U352" t="s">
        <v>817</v>
      </c>
      <c r="V352" t="s">
        <v>818</v>
      </c>
      <c r="W352" t="s">
        <v>1</v>
      </c>
      <c r="X352" t="s">
        <v>819</v>
      </c>
      <c r="Y352">
        <v>-79.987617</v>
      </c>
      <c r="Z352">
        <v>40.449604000000001</v>
      </c>
      <c r="AA352">
        <v>1</v>
      </c>
    </row>
    <row r="353" spans="1:27" x14ac:dyDescent="0.2">
      <c r="A353">
        <v>17099012</v>
      </c>
      <c r="B353">
        <v>9</v>
      </c>
      <c r="C353" t="s">
        <v>796</v>
      </c>
      <c r="D353" t="s">
        <v>1</v>
      </c>
      <c r="E353" t="s">
        <v>797</v>
      </c>
      <c r="F353">
        <v>-79.949996948199995</v>
      </c>
      <c r="G353">
        <v>40.470001220699999</v>
      </c>
      <c r="H353" s="8" t="s">
        <v>796</v>
      </c>
      <c r="I353" t="s">
        <v>798</v>
      </c>
      <c r="J353" s="15">
        <v>1</v>
      </c>
      <c r="K353" s="3">
        <v>1</v>
      </c>
      <c r="L353" t="s">
        <v>820</v>
      </c>
      <c r="M353" s="4">
        <v>1</v>
      </c>
      <c r="N353" t="s">
        <v>820</v>
      </c>
      <c r="O353">
        <f t="shared" si="26"/>
        <v>0</v>
      </c>
      <c r="Q353">
        <f t="shared" si="27"/>
        <v>0</v>
      </c>
      <c r="R353">
        <f t="shared" si="28"/>
        <v>0</v>
      </c>
      <c r="S353">
        <f t="shared" si="29"/>
        <v>1</v>
      </c>
      <c r="T353">
        <f t="shared" si="25"/>
        <v>1</v>
      </c>
      <c r="U353" t="s">
        <v>821</v>
      </c>
      <c r="V353" t="s">
        <v>390</v>
      </c>
      <c r="AA353">
        <v>1</v>
      </c>
    </row>
    <row r="354" spans="1:27" x14ac:dyDescent="0.2">
      <c r="A354">
        <v>17099012</v>
      </c>
      <c r="B354">
        <v>9</v>
      </c>
      <c r="C354" t="s">
        <v>796</v>
      </c>
      <c r="D354" t="s">
        <v>1</v>
      </c>
      <c r="E354" t="s">
        <v>797</v>
      </c>
      <c r="F354">
        <v>-79.949996948199995</v>
      </c>
      <c r="G354">
        <v>40.470001220699999</v>
      </c>
      <c r="H354" s="8" t="s">
        <v>796</v>
      </c>
      <c r="I354" t="s">
        <v>798</v>
      </c>
      <c r="J354" s="15">
        <v>1</v>
      </c>
      <c r="K354" s="3">
        <v>1</v>
      </c>
      <c r="L354" t="s">
        <v>822</v>
      </c>
      <c r="M354" s="4">
        <v>1</v>
      </c>
      <c r="N354" t="s">
        <v>822</v>
      </c>
      <c r="O354">
        <f t="shared" si="26"/>
        <v>0</v>
      </c>
      <c r="Q354">
        <f t="shared" si="27"/>
        <v>0</v>
      </c>
      <c r="R354">
        <f t="shared" si="28"/>
        <v>0</v>
      </c>
      <c r="S354">
        <f t="shared" si="29"/>
        <v>1</v>
      </c>
      <c r="T354">
        <f t="shared" si="25"/>
        <v>1</v>
      </c>
      <c r="U354" t="s">
        <v>823</v>
      </c>
      <c r="V354" t="s">
        <v>390</v>
      </c>
      <c r="AA354">
        <v>1</v>
      </c>
    </row>
    <row r="355" spans="1:27" x14ac:dyDescent="0.2">
      <c r="A355">
        <v>17099012</v>
      </c>
      <c r="B355">
        <v>9</v>
      </c>
      <c r="C355" t="s">
        <v>796</v>
      </c>
      <c r="D355" t="s">
        <v>1</v>
      </c>
      <c r="E355" t="s">
        <v>797</v>
      </c>
      <c r="F355">
        <v>-79.949996948199995</v>
      </c>
      <c r="G355">
        <v>40.470001220699999</v>
      </c>
      <c r="H355" s="8" t="s">
        <v>796</v>
      </c>
      <c r="I355" t="s">
        <v>798</v>
      </c>
      <c r="J355" s="15">
        <v>1</v>
      </c>
      <c r="K355" s="3">
        <v>1</v>
      </c>
      <c r="L355" t="s">
        <v>824</v>
      </c>
      <c r="M355" s="4">
        <v>1</v>
      </c>
      <c r="N355" t="s">
        <v>824</v>
      </c>
      <c r="O355">
        <f t="shared" si="26"/>
        <v>0</v>
      </c>
      <c r="Q355">
        <f t="shared" si="27"/>
        <v>0</v>
      </c>
      <c r="R355">
        <f t="shared" si="28"/>
        <v>0</v>
      </c>
      <c r="S355">
        <f t="shared" si="29"/>
        <v>1</v>
      </c>
      <c r="T355">
        <f t="shared" si="25"/>
        <v>1</v>
      </c>
      <c r="U355" t="s">
        <v>825</v>
      </c>
      <c r="V355" t="s">
        <v>390</v>
      </c>
      <c r="AA355">
        <v>1</v>
      </c>
    </row>
    <row r="356" spans="1:27" x14ac:dyDescent="0.2">
      <c r="A356">
        <v>17099012</v>
      </c>
      <c r="B356">
        <v>9</v>
      </c>
      <c r="C356" t="s">
        <v>796</v>
      </c>
      <c r="D356" t="s">
        <v>1</v>
      </c>
      <c r="E356" t="s">
        <v>797</v>
      </c>
      <c r="F356">
        <v>-79.949996948199995</v>
      </c>
      <c r="G356">
        <v>40.470001220699999</v>
      </c>
      <c r="H356" s="8" t="s">
        <v>796</v>
      </c>
      <c r="I356" t="s">
        <v>798</v>
      </c>
      <c r="J356" s="15">
        <v>1</v>
      </c>
      <c r="K356" s="3">
        <v>1</v>
      </c>
      <c r="L356" t="s">
        <v>826</v>
      </c>
      <c r="M356" s="4">
        <v>1</v>
      </c>
      <c r="N356" t="s">
        <v>826</v>
      </c>
      <c r="O356">
        <f t="shared" si="26"/>
        <v>0</v>
      </c>
      <c r="Q356">
        <f t="shared" si="27"/>
        <v>0</v>
      </c>
      <c r="R356">
        <f t="shared" si="28"/>
        <v>0</v>
      </c>
      <c r="S356">
        <f t="shared" si="29"/>
        <v>1</v>
      </c>
      <c r="T356">
        <f t="shared" si="25"/>
        <v>1</v>
      </c>
      <c r="U356" t="s">
        <v>827</v>
      </c>
      <c r="V356" t="s">
        <v>828</v>
      </c>
      <c r="W356" t="s">
        <v>1</v>
      </c>
      <c r="X356">
        <v>15226</v>
      </c>
      <c r="Y356">
        <v>-80.015861999999998</v>
      </c>
      <c r="Z356">
        <v>40.398570999999997</v>
      </c>
      <c r="AA356">
        <v>1</v>
      </c>
    </row>
    <row r="357" spans="1:27" x14ac:dyDescent="0.2">
      <c r="A357">
        <v>1141992</v>
      </c>
      <c r="B357">
        <v>9</v>
      </c>
      <c r="C357" t="s">
        <v>829</v>
      </c>
      <c r="D357" t="s">
        <v>1</v>
      </c>
      <c r="E357" t="s">
        <v>2</v>
      </c>
      <c r="F357">
        <v>-79.980003356899999</v>
      </c>
      <c r="G357">
        <v>40.419998168900001</v>
      </c>
      <c r="H357" s="8" t="s">
        <v>829</v>
      </c>
      <c r="I357" t="s">
        <v>830</v>
      </c>
      <c r="J357" s="15">
        <v>1</v>
      </c>
      <c r="K357" s="3">
        <v>1</v>
      </c>
      <c r="L357" t="s">
        <v>831</v>
      </c>
      <c r="M357" s="4">
        <v>1</v>
      </c>
      <c r="N357" t="s">
        <v>831</v>
      </c>
      <c r="O357">
        <f t="shared" si="26"/>
        <v>0</v>
      </c>
      <c r="Q357">
        <f t="shared" si="27"/>
        <v>0</v>
      </c>
      <c r="R357">
        <f t="shared" si="28"/>
        <v>0</v>
      </c>
      <c r="S357">
        <f t="shared" si="29"/>
        <v>1</v>
      </c>
      <c r="T357">
        <f t="shared" si="25"/>
        <v>1</v>
      </c>
      <c r="U357" t="s">
        <v>832</v>
      </c>
      <c r="V357" t="s">
        <v>49</v>
      </c>
      <c r="W357" t="s">
        <v>1</v>
      </c>
      <c r="X357" t="s">
        <v>833</v>
      </c>
      <c r="Y357">
        <v>-80.017371999999995</v>
      </c>
      <c r="Z357">
        <v>40.446075</v>
      </c>
      <c r="AA357">
        <v>1</v>
      </c>
    </row>
    <row r="358" spans="1:27" x14ac:dyDescent="0.2">
      <c r="A358">
        <v>1141992</v>
      </c>
      <c r="B358">
        <v>9</v>
      </c>
      <c r="C358" t="s">
        <v>829</v>
      </c>
      <c r="D358" t="s">
        <v>1</v>
      </c>
      <c r="E358" t="s">
        <v>2</v>
      </c>
      <c r="F358">
        <v>-79.980003356899999</v>
      </c>
      <c r="G358">
        <v>40.419998168900001</v>
      </c>
      <c r="H358" s="8" t="s">
        <v>829</v>
      </c>
      <c r="I358" t="s">
        <v>830</v>
      </c>
      <c r="J358" s="15">
        <v>1</v>
      </c>
      <c r="K358" s="3">
        <v>1</v>
      </c>
      <c r="L358" t="s">
        <v>834</v>
      </c>
      <c r="M358" s="4">
        <v>1</v>
      </c>
      <c r="N358" t="s">
        <v>834</v>
      </c>
      <c r="O358">
        <f t="shared" si="26"/>
        <v>0</v>
      </c>
      <c r="Q358">
        <f t="shared" si="27"/>
        <v>0</v>
      </c>
      <c r="R358">
        <f t="shared" si="28"/>
        <v>0</v>
      </c>
      <c r="S358">
        <f t="shared" si="29"/>
        <v>1</v>
      </c>
      <c r="T358">
        <f t="shared" si="25"/>
        <v>1</v>
      </c>
      <c r="U358" t="s">
        <v>835</v>
      </c>
      <c r="V358" t="s">
        <v>836</v>
      </c>
      <c r="W358" t="s">
        <v>1</v>
      </c>
      <c r="X358" t="s">
        <v>837</v>
      </c>
      <c r="Y358">
        <v>-80.003710999999996</v>
      </c>
      <c r="Z358">
        <v>40.432541999999998</v>
      </c>
      <c r="AA358">
        <v>1</v>
      </c>
    </row>
    <row r="359" spans="1:27" x14ac:dyDescent="0.2">
      <c r="A359">
        <v>1141992</v>
      </c>
      <c r="B359">
        <v>9</v>
      </c>
      <c r="C359" t="s">
        <v>829</v>
      </c>
      <c r="D359" t="s">
        <v>1</v>
      </c>
      <c r="E359" t="s">
        <v>2</v>
      </c>
      <c r="F359">
        <v>-79.980003356899999</v>
      </c>
      <c r="G359">
        <v>40.419998168900001</v>
      </c>
      <c r="H359" s="8" t="s">
        <v>829</v>
      </c>
      <c r="I359" t="s">
        <v>830</v>
      </c>
      <c r="J359" s="15">
        <v>1</v>
      </c>
      <c r="K359" s="3">
        <v>1</v>
      </c>
      <c r="L359" t="s">
        <v>838</v>
      </c>
      <c r="M359" s="4">
        <v>1</v>
      </c>
      <c r="N359" t="s">
        <v>838</v>
      </c>
      <c r="O359">
        <f t="shared" si="26"/>
        <v>0</v>
      </c>
      <c r="Q359">
        <f t="shared" si="27"/>
        <v>0</v>
      </c>
      <c r="R359">
        <f t="shared" si="28"/>
        <v>0</v>
      </c>
      <c r="S359">
        <f t="shared" si="29"/>
        <v>1</v>
      </c>
      <c r="T359">
        <f t="shared" si="25"/>
        <v>1</v>
      </c>
      <c r="U359" t="s">
        <v>839</v>
      </c>
      <c r="V359" t="s">
        <v>840</v>
      </c>
      <c r="W359" t="s">
        <v>209</v>
      </c>
      <c r="X359" t="s">
        <v>841</v>
      </c>
      <c r="Y359">
        <v>-80.054848000000007</v>
      </c>
      <c r="Z359">
        <v>40.626677000000001</v>
      </c>
      <c r="AA359">
        <v>1</v>
      </c>
    </row>
    <row r="360" spans="1:27" x14ac:dyDescent="0.2">
      <c r="A360">
        <v>1141992</v>
      </c>
      <c r="B360">
        <v>9</v>
      </c>
      <c r="C360" t="s">
        <v>829</v>
      </c>
      <c r="D360" t="s">
        <v>1</v>
      </c>
      <c r="E360" t="s">
        <v>2</v>
      </c>
      <c r="F360">
        <v>-79.980003356899999</v>
      </c>
      <c r="G360">
        <v>40.419998168900001</v>
      </c>
      <c r="H360" s="8" t="s">
        <v>829</v>
      </c>
      <c r="I360" t="s">
        <v>830</v>
      </c>
      <c r="J360" s="15">
        <v>1</v>
      </c>
      <c r="K360" s="3">
        <v>1</v>
      </c>
      <c r="L360" t="s">
        <v>842</v>
      </c>
      <c r="M360" s="4">
        <v>1</v>
      </c>
      <c r="N360" t="s">
        <v>842</v>
      </c>
      <c r="O360">
        <f t="shared" si="26"/>
        <v>0</v>
      </c>
      <c r="Q360">
        <f t="shared" si="27"/>
        <v>0</v>
      </c>
      <c r="R360">
        <f t="shared" si="28"/>
        <v>0</v>
      </c>
      <c r="S360">
        <f t="shared" si="29"/>
        <v>1</v>
      </c>
      <c r="T360">
        <f t="shared" si="25"/>
        <v>1</v>
      </c>
      <c r="U360" t="s">
        <v>843</v>
      </c>
      <c r="V360" t="s">
        <v>844</v>
      </c>
      <c r="W360" t="s">
        <v>1</v>
      </c>
      <c r="X360" t="s">
        <v>845</v>
      </c>
      <c r="Y360">
        <v>-80.005486000000005</v>
      </c>
      <c r="Z360">
        <v>40.433948999999998</v>
      </c>
      <c r="AA360">
        <v>1</v>
      </c>
    </row>
    <row r="361" spans="1:27" x14ac:dyDescent="0.2">
      <c r="A361">
        <v>1141992</v>
      </c>
      <c r="B361">
        <v>9</v>
      </c>
      <c r="C361" t="s">
        <v>829</v>
      </c>
      <c r="D361" t="s">
        <v>1</v>
      </c>
      <c r="E361" t="s">
        <v>2</v>
      </c>
      <c r="F361">
        <v>-79.980003356899999</v>
      </c>
      <c r="G361">
        <v>40.419998168900001</v>
      </c>
      <c r="H361" s="8" t="s">
        <v>829</v>
      </c>
      <c r="I361" t="s">
        <v>830</v>
      </c>
      <c r="J361" s="15">
        <v>1</v>
      </c>
      <c r="K361" s="3">
        <v>1</v>
      </c>
      <c r="L361" t="s">
        <v>846</v>
      </c>
      <c r="M361" s="4">
        <v>1</v>
      </c>
      <c r="N361" t="s">
        <v>846</v>
      </c>
      <c r="O361">
        <f t="shared" si="26"/>
        <v>0</v>
      </c>
      <c r="Q361">
        <f t="shared" si="27"/>
        <v>0</v>
      </c>
      <c r="R361">
        <f t="shared" si="28"/>
        <v>0</v>
      </c>
      <c r="S361">
        <f t="shared" si="29"/>
        <v>1</v>
      </c>
      <c r="T361">
        <f t="shared" si="25"/>
        <v>1</v>
      </c>
      <c r="U361" t="s">
        <v>847</v>
      </c>
      <c r="V361" t="s">
        <v>848</v>
      </c>
      <c r="W361" t="s">
        <v>1</v>
      </c>
      <c r="X361" t="s">
        <v>849</v>
      </c>
      <c r="Y361">
        <v>-79.957462000000007</v>
      </c>
      <c r="Z361">
        <v>40.423226999999997</v>
      </c>
      <c r="AA361">
        <v>1</v>
      </c>
    </row>
    <row r="362" spans="1:27" x14ac:dyDescent="0.2">
      <c r="A362">
        <v>1141992</v>
      </c>
      <c r="B362">
        <v>9</v>
      </c>
      <c r="C362" t="s">
        <v>829</v>
      </c>
      <c r="D362" t="s">
        <v>1</v>
      </c>
      <c r="E362" t="s">
        <v>2</v>
      </c>
      <c r="F362">
        <v>-79.980003356899999</v>
      </c>
      <c r="G362">
        <v>40.419998168900001</v>
      </c>
      <c r="H362" s="8" t="s">
        <v>829</v>
      </c>
      <c r="I362" t="s">
        <v>830</v>
      </c>
      <c r="J362" s="15">
        <v>1</v>
      </c>
      <c r="K362" s="3">
        <v>1</v>
      </c>
      <c r="L362" t="s">
        <v>850</v>
      </c>
      <c r="M362" s="4">
        <v>1</v>
      </c>
      <c r="N362" t="s">
        <v>850</v>
      </c>
      <c r="O362">
        <f t="shared" si="26"/>
        <v>0</v>
      </c>
      <c r="Q362">
        <f t="shared" si="27"/>
        <v>0</v>
      </c>
      <c r="R362">
        <f t="shared" si="28"/>
        <v>0</v>
      </c>
      <c r="S362">
        <f t="shared" si="29"/>
        <v>1</v>
      </c>
      <c r="T362">
        <f t="shared" si="25"/>
        <v>1</v>
      </c>
      <c r="U362" t="s">
        <v>851</v>
      </c>
      <c r="V362" t="s">
        <v>395</v>
      </c>
      <c r="W362" t="s">
        <v>1</v>
      </c>
      <c r="X362" t="s">
        <v>396</v>
      </c>
      <c r="Y362">
        <v>-79.942160000000001</v>
      </c>
      <c r="Z362">
        <v>40.431978999999998</v>
      </c>
      <c r="AA362">
        <v>1</v>
      </c>
    </row>
    <row r="363" spans="1:27" x14ac:dyDescent="0.2">
      <c r="A363">
        <v>1141992</v>
      </c>
      <c r="B363">
        <v>9</v>
      </c>
      <c r="C363" t="s">
        <v>829</v>
      </c>
      <c r="D363" t="s">
        <v>1</v>
      </c>
      <c r="E363" t="s">
        <v>2</v>
      </c>
      <c r="F363">
        <v>-79.980003356899999</v>
      </c>
      <c r="G363">
        <v>40.419998168900001</v>
      </c>
      <c r="H363" s="8" t="s">
        <v>829</v>
      </c>
      <c r="I363" t="s">
        <v>830</v>
      </c>
      <c r="J363" s="15">
        <v>1</v>
      </c>
      <c r="K363" s="3">
        <v>1</v>
      </c>
      <c r="L363" t="s">
        <v>548</v>
      </c>
      <c r="M363" s="4">
        <v>1</v>
      </c>
      <c r="N363" t="s">
        <v>548</v>
      </c>
      <c r="O363">
        <f t="shared" si="26"/>
        <v>0</v>
      </c>
      <c r="Q363">
        <f t="shared" si="27"/>
        <v>0</v>
      </c>
      <c r="R363">
        <f t="shared" si="28"/>
        <v>0</v>
      </c>
      <c r="S363">
        <f t="shared" si="29"/>
        <v>1</v>
      </c>
      <c r="T363">
        <f t="shared" si="25"/>
        <v>1</v>
      </c>
      <c r="U363" t="s">
        <v>852</v>
      </c>
      <c r="V363" t="s">
        <v>550</v>
      </c>
      <c r="W363" t="s">
        <v>1</v>
      </c>
      <c r="X363" t="s">
        <v>551</v>
      </c>
      <c r="Y363">
        <v>-80.010818</v>
      </c>
      <c r="Z363">
        <v>40.445937999999998</v>
      </c>
      <c r="AA363">
        <v>1</v>
      </c>
    </row>
    <row r="364" spans="1:27" x14ac:dyDescent="0.2">
      <c r="A364">
        <v>1141992</v>
      </c>
      <c r="B364">
        <v>9</v>
      </c>
      <c r="C364" t="s">
        <v>829</v>
      </c>
      <c r="D364" t="s">
        <v>1</v>
      </c>
      <c r="E364" t="s">
        <v>2</v>
      </c>
      <c r="F364">
        <v>-79.980003356899999</v>
      </c>
      <c r="G364">
        <v>40.419998168900001</v>
      </c>
      <c r="H364" s="8" t="s">
        <v>829</v>
      </c>
      <c r="I364" t="s">
        <v>830</v>
      </c>
      <c r="J364" s="15">
        <v>1</v>
      </c>
      <c r="K364" s="3">
        <v>1</v>
      </c>
      <c r="L364" t="s">
        <v>853</v>
      </c>
      <c r="M364" s="4">
        <v>1</v>
      </c>
      <c r="N364" t="s">
        <v>853</v>
      </c>
      <c r="O364">
        <f t="shared" si="26"/>
        <v>0</v>
      </c>
      <c r="Q364">
        <f t="shared" si="27"/>
        <v>0</v>
      </c>
      <c r="R364">
        <f t="shared" si="28"/>
        <v>0</v>
      </c>
      <c r="S364">
        <f t="shared" si="29"/>
        <v>1</v>
      </c>
      <c r="T364">
        <f t="shared" si="25"/>
        <v>1</v>
      </c>
      <c r="U364" t="s">
        <v>854</v>
      </c>
      <c r="V364" t="s">
        <v>855</v>
      </c>
      <c r="W364" t="s">
        <v>1</v>
      </c>
      <c r="X364" t="s">
        <v>856</v>
      </c>
      <c r="Y364">
        <v>-79.972335999999999</v>
      </c>
      <c r="Z364">
        <v>40.428294999999999</v>
      </c>
      <c r="AA364">
        <v>1</v>
      </c>
    </row>
    <row r="365" spans="1:27" x14ac:dyDescent="0.2">
      <c r="A365">
        <v>1141992</v>
      </c>
      <c r="B365">
        <v>9</v>
      </c>
      <c r="C365" t="s">
        <v>829</v>
      </c>
      <c r="D365" t="s">
        <v>1</v>
      </c>
      <c r="E365" t="s">
        <v>2</v>
      </c>
      <c r="F365">
        <v>-79.980003356899999</v>
      </c>
      <c r="G365">
        <v>40.419998168900001</v>
      </c>
      <c r="H365" s="8" t="s">
        <v>829</v>
      </c>
      <c r="I365" t="s">
        <v>830</v>
      </c>
      <c r="J365" s="15">
        <v>1</v>
      </c>
      <c r="K365" s="3">
        <v>1</v>
      </c>
      <c r="L365" t="s">
        <v>503</v>
      </c>
      <c r="M365" s="4">
        <v>1</v>
      </c>
      <c r="N365" t="s">
        <v>503</v>
      </c>
      <c r="O365">
        <f t="shared" si="26"/>
        <v>0</v>
      </c>
      <c r="Q365">
        <f t="shared" si="27"/>
        <v>0</v>
      </c>
      <c r="R365">
        <f t="shared" si="28"/>
        <v>0</v>
      </c>
      <c r="S365">
        <f t="shared" si="29"/>
        <v>1</v>
      </c>
      <c r="T365">
        <f t="shared" si="25"/>
        <v>1</v>
      </c>
      <c r="U365" t="s">
        <v>857</v>
      </c>
      <c r="V365" t="s">
        <v>276</v>
      </c>
      <c r="W365" t="s">
        <v>1</v>
      </c>
      <c r="X365" t="s">
        <v>277</v>
      </c>
      <c r="Y365">
        <v>-79.932975999999996</v>
      </c>
      <c r="Z365">
        <v>40.451439000000001</v>
      </c>
      <c r="AA365">
        <v>1</v>
      </c>
    </row>
    <row r="366" spans="1:27" x14ac:dyDescent="0.2">
      <c r="A366">
        <v>1349042</v>
      </c>
      <c r="B366">
        <v>8</v>
      </c>
      <c r="C366" t="s">
        <v>858</v>
      </c>
      <c r="D366" t="s">
        <v>1</v>
      </c>
      <c r="E366" t="s">
        <v>563</v>
      </c>
      <c r="F366">
        <v>-79.919998168899994</v>
      </c>
      <c r="G366">
        <v>40.430000305199997</v>
      </c>
      <c r="H366" s="8" t="s">
        <v>858</v>
      </c>
      <c r="I366" t="s">
        <v>859</v>
      </c>
      <c r="J366" s="15">
        <v>1</v>
      </c>
      <c r="K366" s="3">
        <v>1</v>
      </c>
      <c r="L366" t="s">
        <v>860</v>
      </c>
      <c r="M366" s="4">
        <v>1</v>
      </c>
      <c r="N366" t="s">
        <v>860</v>
      </c>
      <c r="O366">
        <f t="shared" si="26"/>
        <v>0</v>
      </c>
      <c r="Q366">
        <f t="shared" si="27"/>
        <v>0</v>
      </c>
      <c r="R366">
        <f t="shared" si="28"/>
        <v>0</v>
      </c>
      <c r="S366">
        <f t="shared" si="29"/>
        <v>1</v>
      </c>
      <c r="T366">
        <f t="shared" si="25"/>
        <v>1</v>
      </c>
      <c r="U366" t="s">
        <v>861</v>
      </c>
      <c r="V366" t="s">
        <v>390</v>
      </c>
      <c r="AA366">
        <v>1</v>
      </c>
    </row>
    <row r="367" spans="1:27" x14ac:dyDescent="0.2">
      <c r="A367">
        <v>1349042</v>
      </c>
      <c r="B367">
        <v>8</v>
      </c>
      <c r="C367" t="s">
        <v>858</v>
      </c>
      <c r="D367" t="s">
        <v>1</v>
      </c>
      <c r="E367" t="s">
        <v>563</v>
      </c>
      <c r="F367">
        <v>-79.919998168899994</v>
      </c>
      <c r="G367">
        <v>40.430000305199997</v>
      </c>
      <c r="H367" s="8" t="s">
        <v>858</v>
      </c>
      <c r="I367" t="s">
        <v>859</v>
      </c>
      <c r="J367" s="15">
        <v>1</v>
      </c>
      <c r="K367" s="3">
        <v>1</v>
      </c>
      <c r="L367" t="s">
        <v>862</v>
      </c>
      <c r="M367" s="4">
        <v>1</v>
      </c>
      <c r="N367" t="s">
        <v>862</v>
      </c>
      <c r="O367">
        <f t="shared" si="26"/>
        <v>0</v>
      </c>
      <c r="Q367">
        <f t="shared" si="27"/>
        <v>0</v>
      </c>
      <c r="R367">
        <f t="shared" si="28"/>
        <v>0</v>
      </c>
      <c r="S367">
        <f t="shared" si="29"/>
        <v>1</v>
      </c>
      <c r="T367">
        <f t="shared" si="25"/>
        <v>1</v>
      </c>
      <c r="U367" t="s">
        <v>863</v>
      </c>
      <c r="V367" t="s">
        <v>864</v>
      </c>
      <c r="W367" t="s">
        <v>562</v>
      </c>
      <c r="X367" t="s">
        <v>865</v>
      </c>
      <c r="Y367">
        <v>0</v>
      </c>
      <c r="Z367">
        <v>0</v>
      </c>
      <c r="AA367">
        <v>1</v>
      </c>
    </row>
    <row r="368" spans="1:27" x14ac:dyDescent="0.2">
      <c r="A368">
        <v>1349042</v>
      </c>
      <c r="B368">
        <v>8</v>
      </c>
      <c r="C368" t="s">
        <v>858</v>
      </c>
      <c r="D368" t="s">
        <v>1</v>
      </c>
      <c r="E368" t="s">
        <v>563</v>
      </c>
      <c r="F368">
        <v>-79.919998168899994</v>
      </c>
      <c r="G368">
        <v>40.430000305199997</v>
      </c>
      <c r="H368" s="8" t="s">
        <v>858</v>
      </c>
      <c r="I368" t="s">
        <v>859</v>
      </c>
      <c r="J368" s="15">
        <v>1</v>
      </c>
      <c r="K368" s="3">
        <v>1</v>
      </c>
      <c r="L368" t="s">
        <v>374</v>
      </c>
      <c r="M368" s="4">
        <v>1</v>
      </c>
      <c r="N368" t="s">
        <v>374</v>
      </c>
      <c r="O368">
        <f t="shared" si="26"/>
        <v>0</v>
      </c>
      <c r="Q368">
        <f t="shared" si="27"/>
        <v>0</v>
      </c>
      <c r="R368">
        <f t="shared" si="28"/>
        <v>0</v>
      </c>
      <c r="S368">
        <f t="shared" si="29"/>
        <v>1</v>
      </c>
      <c r="T368">
        <f t="shared" si="25"/>
        <v>1</v>
      </c>
      <c r="U368" t="s">
        <v>375</v>
      </c>
      <c r="V368" t="s">
        <v>290</v>
      </c>
      <c r="W368" t="s">
        <v>1</v>
      </c>
      <c r="X368" t="s">
        <v>291</v>
      </c>
      <c r="Y368">
        <v>-80.033187999999996</v>
      </c>
      <c r="Z368">
        <v>40.404533000000001</v>
      </c>
      <c r="AA368">
        <v>1</v>
      </c>
    </row>
    <row r="369" spans="1:27" x14ac:dyDescent="0.2">
      <c r="A369">
        <v>1349042</v>
      </c>
      <c r="B369">
        <v>8</v>
      </c>
      <c r="C369" t="s">
        <v>858</v>
      </c>
      <c r="D369" t="s">
        <v>1</v>
      </c>
      <c r="E369" t="s">
        <v>563</v>
      </c>
      <c r="F369">
        <v>-79.919998168899994</v>
      </c>
      <c r="G369">
        <v>40.430000305199997</v>
      </c>
      <c r="H369" s="8" t="s">
        <v>858</v>
      </c>
      <c r="I369" t="s">
        <v>859</v>
      </c>
      <c r="J369" s="15">
        <v>1</v>
      </c>
      <c r="K369" s="3">
        <v>1</v>
      </c>
      <c r="L369" t="s">
        <v>866</v>
      </c>
      <c r="M369" s="4">
        <v>1</v>
      </c>
      <c r="N369" t="s">
        <v>866</v>
      </c>
      <c r="O369">
        <f t="shared" si="26"/>
        <v>0</v>
      </c>
      <c r="Q369">
        <f t="shared" si="27"/>
        <v>0</v>
      </c>
      <c r="R369">
        <f t="shared" si="28"/>
        <v>0</v>
      </c>
      <c r="S369">
        <f t="shared" si="29"/>
        <v>1</v>
      </c>
      <c r="T369">
        <f t="shared" si="25"/>
        <v>1</v>
      </c>
      <c r="U369" t="s">
        <v>867</v>
      </c>
      <c r="V369" t="s">
        <v>868</v>
      </c>
      <c r="W369" t="s">
        <v>1</v>
      </c>
      <c r="X369" t="s">
        <v>869</v>
      </c>
      <c r="Y369">
        <v>-80.033928000000003</v>
      </c>
      <c r="Z369">
        <v>40.372467</v>
      </c>
      <c r="AA369">
        <v>1</v>
      </c>
    </row>
    <row r="370" spans="1:27" x14ac:dyDescent="0.2">
      <c r="A370">
        <v>1349042</v>
      </c>
      <c r="B370">
        <v>8</v>
      </c>
      <c r="C370" t="s">
        <v>858</v>
      </c>
      <c r="D370" t="s">
        <v>1</v>
      </c>
      <c r="E370" t="s">
        <v>563</v>
      </c>
      <c r="F370">
        <v>-79.919998168899994</v>
      </c>
      <c r="G370">
        <v>40.430000305199997</v>
      </c>
      <c r="H370" s="8" t="s">
        <v>858</v>
      </c>
      <c r="I370" t="s">
        <v>859</v>
      </c>
      <c r="J370" s="15">
        <v>2</v>
      </c>
      <c r="K370" s="3">
        <v>2</v>
      </c>
      <c r="L370" t="s">
        <v>288</v>
      </c>
      <c r="M370" s="4">
        <v>1</v>
      </c>
      <c r="N370" t="s">
        <v>288</v>
      </c>
      <c r="O370">
        <f t="shared" si="26"/>
        <v>1</v>
      </c>
      <c r="P370" s="10">
        <v>2</v>
      </c>
      <c r="Q370">
        <f t="shared" si="27"/>
        <v>1</v>
      </c>
      <c r="R370">
        <f t="shared" si="28"/>
        <v>0</v>
      </c>
      <c r="S370">
        <f t="shared" si="29"/>
        <v>0</v>
      </c>
      <c r="T370">
        <f t="shared" si="25"/>
        <v>1</v>
      </c>
      <c r="U370" t="s">
        <v>289</v>
      </c>
      <c r="V370" t="s">
        <v>290</v>
      </c>
      <c r="W370" t="s">
        <v>1</v>
      </c>
      <c r="X370" t="s">
        <v>291</v>
      </c>
      <c r="Y370">
        <v>-80.033187999999996</v>
      </c>
      <c r="Z370">
        <v>40.404533000000001</v>
      </c>
      <c r="AA370">
        <v>1</v>
      </c>
    </row>
    <row r="371" spans="1:27" x14ac:dyDescent="0.2">
      <c r="A371">
        <v>1349042</v>
      </c>
      <c r="B371">
        <v>8</v>
      </c>
      <c r="C371" t="s">
        <v>858</v>
      </c>
      <c r="D371" t="s">
        <v>1</v>
      </c>
      <c r="E371" t="s">
        <v>563</v>
      </c>
      <c r="F371">
        <v>-79.919998168899994</v>
      </c>
      <c r="G371">
        <v>40.430000305199997</v>
      </c>
      <c r="H371" s="8" t="s">
        <v>858</v>
      </c>
      <c r="I371" t="s">
        <v>859</v>
      </c>
      <c r="J371" s="15">
        <v>1</v>
      </c>
      <c r="K371" s="3">
        <v>1</v>
      </c>
      <c r="L371" t="s">
        <v>870</v>
      </c>
      <c r="M371" s="4">
        <v>1</v>
      </c>
      <c r="N371" t="s">
        <v>870</v>
      </c>
      <c r="O371">
        <f t="shared" si="26"/>
        <v>0</v>
      </c>
      <c r="Q371">
        <f t="shared" si="27"/>
        <v>0</v>
      </c>
      <c r="R371">
        <f t="shared" si="28"/>
        <v>0</v>
      </c>
      <c r="S371">
        <f t="shared" si="29"/>
        <v>1</v>
      </c>
      <c r="T371">
        <f t="shared" si="25"/>
        <v>1</v>
      </c>
      <c r="U371" t="s">
        <v>871</v>
      </c>
      <c r="V371" t="s">
        <v>872</v>
      </c>
      <c r="W371" t="s">
        <v>1</v>
      </c>
      <c r="X371" t="s">
        <v>873</v>
      </c>
      <c r="Y371">
        <v>-80.040719999999993</v>
      </c>
      <c r="Z371">
        <v>40.403489999999998</v>
      </c>
      <c r="AA371">
        <v>1</v>
      </c>
    </row>
    <row r="372" spans="1:27" x14ac:dyDescent="0.2">
      <c r="A372">
        <v>1349042</v>
      </c>
      <c r="B372">
        <v>8</v>
      </c>
      <c r="C372" t="s">
        <v>858</v>
      </c>
      <c r="D372" t="s">
        <v>1</v>
      </c>
      <c r="E372" t="s">
        <v>563</v>
      </c>
      <c r="F372">
        <v>-79.919998168899994</v>
      </c>
      <c r="G372">
        <v>40.430000305199997</v>
      </c>
      <c r="H372" s="8" t="s">
        <v>858</v>
      </c>
      <c r="I372" t="s">
        <v>859</v>
      </c>
      <c r="J372" s="15">
        <v>1</v>
      </c>
      <c r="K372" s="3">
        <v>1</v>
      </c>
      <c r="L372" t="s">
        <v>874</v>
      </c>
      <c r="M372" s="4">
        <v>1</v>
      </c>
      <c r="N372" t="s">
        <v>874</v>
      </c>
      <c r="O372">
        <f t="shared" si="26"/>
        <v>0</v>
      </c>
      <c r="Q372">
        <f t="shared" si="27"/>
        <v>0</v>
      </c>
      <c r="R372">
        <f t="shared" si="28"/>
        <v>0</v>
      </c>
      <c r="S372">
        <f t="shared" si="29"/>
        <v>1</v>
      </c>
      <c r="T372">
        <f t="shared" si="25"/>
        <v>1</v>
      </c>
      <c r="U372" t="s">
        <v>875</v>
      </c>
      <c r="V372" t="s">
        <v>876</v>
      </c>
      <c r="W372" t="s">
        <v>1</v>
      </c>
      <c r="X372" t="s">
        <v>877</v>
      </c>
      <c r="Y372">
        <v>-79.957313999999997</v>
      </c>
      <c r="Z372">
        <v>40.555495999999998</v>
      </c>
      <c r="AA372">
        <v>1</v>
      </c>
    </row>
    <row r="373" spans="1:27" x14ac:dyDescent="0.2">
      <c r="A373">
        <v>1349042</v>
      </c>
      <c r="B373">
        <v>8</v>
      </c>
      <c r="C373" t="s">
        <v>858</v>
      </c>
      <c r="D373" t="s">
        <v>1</v>
      </c>
      <c r="E373" t="s">
        <v>563</v>
      </c>
      <c r="F373">
        <v>-79.919998168899994</v>
      </c>
      <c r="G373">
        <v>40.430000305199997</v>
      </c>
      <c r="H373" s="8" t="s">
        <v>858</v>
      </c>
      <c r="I373" t="s">
        <v>859</v>
      </c>
      <c r="J373" s="15">
        <v>1</v>
      </c>
      <c r="K373" s="3">
        <v>1</v>
      </c>
      <c r="L373" t="s">
        <v>878</v>
      </c>
      <c r="M373" s="4">
        <v>1</v>
      </c>
      <c r="N373" t="s">
        <v>878</v>
      </c>
      <c r="O373">
        <f t="shared" si="26"/>
        <v>0</v>
      </c>
      <c r="Q373">
        <f t="shared" si="27"/>
        <v>0</v>
      </c>
      <c r="R373">
        <f t="shared" si="28"/>
        <v>0</v>
      </c>
      <c r="S373">
        <f t="shared" si="29"/>
        <v>1</v>
      </c>
      <c r="T373">
        <f t="shared" si="25"/>
        <v>1</v>
      </c>
      <c r="U373" t="s">
        <v>879</v>
      </c>
      <c r="V373" t="s">
        <v>880</v>
      </c>
      <c r="W373" t="s">
        <v>1</v>
      </c>
      <c r="X373" t="s">
        <v>881</v>
      </c>
      <c r="Y373">
        <v>-79.941826000000006</v>
      </c>
      <c r="Z373">
        <v>40.425671000000001</v>
      </c>
      <c r="AA373">
        <v>1</v>
      </c>
    </row>
    <row r="374" spans="1:27" x14ac:dyDescent="0.2">
      <c r="A374">
        <v>882584</v>
      </c>
      <c r="B374">
        <v>8</v>
      </c>
      <c r="C374" t="s">
        <v>882</v>
      </c>
      <c r="D374" t="s">
        <v>1</v>
      </c>
      <c r="E374" t="s">
        <v>883</v>
      </c>
      <c r="F374">
        <v>-79.980003356899999</v>
      </c>
      <c r="G374">
        <v>40.349998474099998</v>
      </c>
      <c r="H374" s="8" t="s">
        <v>882</v>
      </c>
      <c r="I374" t="s">
        <v>884</v>
      </c>
      <c r="J374" s="15">
        <v>1</v>
      </c>
      <c r="K374" s="3">
        <v>1</v>
      </c>
      <c r="L374" t="s">
        <v>885</v>
      </c>
      <c r="M374" s="4">
        <v>1</v>
      </c>
      <c r="N374" t="s">
        <v>885</v>
      </c>
      <c r="O374">
        <f t="shared" si="26"/>
        <v>0</v>
      </c>
      <c r="Q374">
        <f t="shared" si="27"/>
        <v>0</v>
      </c>
      <c r="R374">
        <f t="shared" si="28"/>
        <v>0</v>
      </c>
      <c r="S374">
        <f t="shared" si="29"/>
        <v>1</v>
      </c>
      <c r="T374">
        <f t="shared" si="25"/>
        <v>1</v>
      </c>
      <c r="U374" t="s">
        <v>886</v>
      </c>
      <c r="V374" t="s">
        <v>887</v>
      </c>
      <c r="W374" t="s">
        <v>888</v>
      </c>
      <c r="X374" t="s">
        <v>889</v>
      </c>
      <c r="Y374">
        <v>-80.169501999999994</v>
      </c>
      <c r="Z374">
        <v>40.391677999999999</v>
      </c>
      <c r="AA374">
        <v>1</v>
      </c>
    </row>
    <row r="375" spans="1:27" x14ac:dyDescent="0.2">
      <c r="A375">
        <v>882584</v>
      </c>
      <c r="B375">
        <v>8</v>
      </c>
      <c r="C375" t="s">
        <v>882</v>
      </c>
      <c r="D375" t="s">
        <v>1</v>
      </c>
      <c r="E375" t="s">
        <v>883</v>
      </c>
      <c r="F375">
        <v>-79.980003356899999</v>
      </c>
      <c r="G375">
        <v>40.349998474099998</v>
      </c>
      <c r="H375" s="8" t="s">
        <v>882</v>
      </c>
      <c r="I375" t="s">
        <v>884</v>
      </c>
      <c r="J375" s="15">
        <v>1</v>
      </c>
      <c r="K375" s="3">
        <v>1</v>
      </c>
      <c r="L375" t="s">
        <v>890</v>
      </c>
      <c r="M375" s="4">
        <v>1</v>
      </c>
      <c r="N375" t="s">
        <v>890</v>
      </c>
      <c r="O375">
        <f t="shared" si="26"/>
        <v>0</v>
      </c>
      <c r="Q375">
        <f t="shared" si="27"/>
        <v>0</v>
      </c>
      <c r="R375">
        <f t="shared" si="28"/>
        <v>0</v>
      </c>
      <c r="S375">
        <f t="shared" si="29"/>
        <v>1</v>
      </c>
      <c r="T375">
        <f t="shared" si="25"/>
        <v>1</v>
      </c>
      <c r="U375" t="s">
        <v>891</v>
      </c>
      <c r="V375" t="s">
        <v>892</v>
      </c>
      <c r="W375" t="s">
        <v>1</v>
      </c>
      <c r="X375" t="s">
        <v>893</v>
      </c>
      <c r="Y375">
        <v>-79.986343000000005</v>
      </c>
      <c r="Z375">
        <v>40.327495999999996</v>
      </c>
      <c r="AA375">
        <v>1</v>
      </c>
    </row>
    <row r="376" spans="1:27" x14ac:dyDescent="0.2">
      <c r="A376">
        <v>882584</v>
      </c>
      <c r="B376">
        <v>8</v>
      </c>
      <c r="C376" t="s">
        <v>882</v>
      </c>
      <c r="D376" t="s">
        <v>1</v>
      </c>
      <c r="E376" t="s">
        <v>883</v>
      </c>
      <c r="F376">
        <v>-79.980003356899999</v>
      </c>
      <c r="G376">
        <v>40.349998474099998</v>
      </c>
      <c r="H376" s="8" t="s">
        <v>882</v>
      </c>
      <c r="I376" t="s">
        <v>884</v>
      </c>
      <c r="J376" s="15">
        <v>1</v>
      </c>
      <c r="K376" s="3">
        <v>1</v>
      </c>
      <c r="L376" t="s">
        <v>894</v>
      </c>
      <c r="M376" s="4">
        <v>1</v>
      </c>
      <c r="N376" t="s">
        <v>894</v>
      </c>
      <c r="O376">
        <f t="shared" si="26"/>
        <v>0</v>
      </c>
      <c r="Q376">
        <f t="shared" si="27"/>
        <v>0</v>
      </c>
      <c r="R376">
        <f t="shared" si="28"/>
        <v>0</v>
      </c>
      <c r="S376">
        <f t="shared" si="29"/>
        <v>1</v>
      </c>
      <c r="T376">
        <f t="shared" si="25"/>
        <v>1</v>
      </c>
      <c r="U376" t="s">
        <v>895</v>
      </c>
      <c r="V376" t="s">
        <v>85</v>
      </c>
      <c r="W376" t="s">
        <v>85</v>
      </c>
      <c r="X376" t="s">
        <v>896</v>
      </c>
      <c r="Y376">
        <v>-79.997589000000005</v>
      </c>
      <c r="Z376">
        <v>40.292603</v>
      </c>
      <c r="AA376">
        <v>1</v>
      </c>
    </row>
    <row r="377" spans="1:27" x14ac:dyDescent="0.2">
      <c r="A377">
        <v>882584</v>
      </c>
      <c r="B377">
        <v>8</v>
      </c>
      <c r="C377" t="s">
        <v>882</v>
      </c>
      <c r="D377" t="s">
        <v>1</v>
      </c>
      <c r="E377" t="s">
        <v>883</v>
      </c>
      <c r="F377">
        <v>-79.980003356899999</v>
      </c>
      <c r="G377">
        <v>40.349998474099998</v>
      </c>
      <c r="H377" s="8" t="s">
        <v>882</v>
      </c>
      <c r="I377" t="s">
        <v>884</v>
      </c>
      <c r="J377" s="15">
        <v>1</v>
      </c>
      <c r="K377" s="3">
        <v>1</v>
      </c>
      <c r="L377" t="s">
        <v>897</v>
      </c>
      <c r="M377" s="4">
        <v>1</v>
      </c>
      <c r="N377" t="s">
        <v>897</v>
      </c>
      <c r="O377">
        <f t="shared" si="26"/>
        <v>0</v>
      </c>
      <c r="Q377">
        <f t="shared" si="27"/>
        <v>0</v>
      </c>
      <c r="R377">
        <f t="shared" si="28"/>
        <v>0</v>
      </c>
      <c r="S377">
        <f t="shared" si="29"/>
        <v>1</v>
      </c>
      <c r="T377">
        <f t="shared" si="25"/>
        <v>1</v>
      </c>
      <c r="U377" t="s">
        <v>898</v>
      </c>
      <c r="V377" t="s">
        <v>899</v>
      </c>
      <c r="W377" t="s">
        <v>1</v>
      </c>
      <c r="X377" t="s">
        <v>900</v>
      </c>
      <c r="Y377">
        <v>-80.013531999999998</v>
      </c>
      <c r="Z377">
        <v>40.445304999999998</v>
      </c>
      <c r="AA377">
        <v>1</v>
      </c>
    </row>
    <row r="378" spans="1:27" x14ac:dyDescent="0.2">
      <c r="A378">
        <v>882584</v>
      </c>
      <c r="B378">
        <v>8</v>
      </c>
      <c r="C378" t="s">
        <v>882</v>
      </c>
      <c r="D378" t="s">
        <v>1</v>
      </c>
      <c r="E378" t="s">
        <v>883</v>
      </c>
      <c r="F378">
        <v>-79.980003356899999</v>
      </c>
      <c r="G378">
        <v>40.349998474099998</v>
      </c>
      <c r="H378" s="8" t="s">
        <v>882</v>
      </c>
      <c r="I378" t="s">
        <v>884</v>
      </c>
      <c r="J378" s="15">
        <v>1</v>
      </c>
      <c r="K378" s="3">
        <v>1</v>
      </c>
      <c r="L378" t="s">
        <v>901</v>
      </c>
      <c r="M378" s="4">
        <v>1</v>
      </c>
      <c r="N378" t="s">
        <v>901</v>
      </c>
      <c r="O378">
        <f t="shared" si="26"/>
        <v>0</v>
      </c>
      <c r="Q378">
        <f t="shared" si="27"/>
        <v>0</v>
      </c>
      <c r="R378">
        <f t="shared" si="28"/>
        <v>0</v>
      </c>
      <c r="S378">
        <f t="shared" si="29"/>
        <v>1</v>
      </c>
      <c r="T378">
        <f t="shared" si="25"/>
        <v>1</v>
      </c>
      <c r="U378" t="s">
        <v>902</v>
      </c>
      <c r="V378" t="s">
        <v>903</v>
      </c>
      <c r="W378" t="s">
        <v>1</v>
      </c>
      <c r="X378" t="s">
        <v>903</v>
      </c>
      <c r="Y378">
        <v>-80.003165999999993</v>
      </c>
      <c r="Z378">
        <v>40.445183</v>
      </c>
      <c r="AA378">
        <v>1</v>
      </c>
    </row>
    <row r="379" spans="1:27" x14ac:dyDescent="0.2">
      <c r="A379">
        <v>882584</v>
      </c>
      <c r="B379">
        <v>8</v>
      </c>
      <c r="C379" t="s">
        <v>882</v>
      </c>
      <c r="D379" t="s">
        <v>1</v>
      </c>
      <c r="E379" t="s">
        <v>883</v>
      </c>
      <c r="F379">
        <v>-79.980003356899999</v>
      </c>
      <c r="G379">
        <v>40.349998474099998</v>
      </c>
      <c r="H379" s="8" t="s">
        <v>882</v>
      </c>
      <c r="I379" t="s">
        <v>884</v>
      </c>
      <c r="J379" s="15">
        <v>1</v>
      </c>
      <c r="K379" s="3">
        <v>1</v>
      </c>
      <c r="L379" t="s">
        <v>248</v>
      </c>
      <c r="M379" s="4">
        <v>1</v>
      </c>
      <c r="N379" t="s">
        <v>248</v>
      </c>
      <c r="O379">
        <f t="shared" si="26"/>
        <v>0</v>
      </c>
      <c r="Q379">
        <f t="shared" si="27"/>
        <v>0</v>
      </c>
      <c r="R379">
        <f t="shared" si="28"/>
        <v>0</v>
      </c>
      <c r="S379">
        <f t="shared" si="29"/>
        <v>1</v>
      </c>
      <c r="T379">
        <f t="shared" si="25"/>
        <v>1</v>
      </c>
      <c r="U379" t="s">
        <v>249</v>
      </c>
      <c r="V379" t="s">
        <v>136</v>
      </c>
      <c r="W379" t="s">
        <v>1</v>
      </c>
      <c r="X379" t="s">
        <v>904</v>
      </c>
      <c r="Y379">
        <v>-80.110611000000006</v>
      </c>
      <c r="Z379">
        <v>40.336674000000002</v>
      </c>
      <c r="AA379">
        <v>1</v>
      </c>
    </row>
    <row r="380" spans="1:27" x14ac:dyDescent="0.2">
      <c r="A380">
        <v>882584</v>
      </c>
      <c r="B380">
        <v>8</v>
      </c>
      <c r="C380" t="s">
        <v>882</v>
      </c>
      <c r="D380" t="s">
        <v>1</v>
      </c>
      <c r="E380" t="s">
        <v>883</v>
      </c>
      <c r="F380">
        <v>-79.980003356899999</v>
      </c>
      <c r="G380">
        <v>40.349998474099998</v>
      </c>
      <c r="H380" s="8" t="s">
        <v>882</v>
      </c>
      <c r="I380" t="s">
        <v>884</v>
      </c>
      <c r="J380" s="15">
        <v>1</v>
      </c>
      <c r="K380" s="3">
        <v>1</v>
      </c>
      <c r="L380" t="s">
        <v>905</v>
      </c>
      <c r="M380" s="4">
        <v>1</v>
      </c>
      <c r="N380" t="s">
        <v>905</v>
      </c>
      <c r="O380">
        <f t="shared" si="26"/>
        <v>0</v>
      </c>
      <c r="Q380">
        <f t="shared" si="27"/>
        <v>0</v>
      </c>
      <c r="R380">
        <f t="shared" si="28"/>
        <v>0</v>
      </c>
      <c r="S380">
        <f t="shared" si="29"/>
        <v>1</v>
      </c>
      <c r="T380">
        <f t="shared" si="25"/>
        <v>1</v>
      </c>
      <c r="U380" t="s">
        <v>906</v>
      </c>
      <c r="V380" t="s">
        <v>907</v>
      </c>
      <c r="W380" t="s">
        <v>908</v>
      </c>
      <c r="X380" t="s">
        <v>909</v>
      </c>
      <c r="Y380">
        <v>-80.029967999999997</v>
      </c>
      <c r="Z380">
        <v>40.583480999999999</v>
      </c>
      <c r="AA380">
        <v>1</v>
      </c>
    </row>
    <row r="381" spans="1:27" x14ac:dyDescent="0.2">
      <c r="A381">
        <v>882584</v>
      </c>
      <c r="B381">
        <v>8</v>
      </c>
      <c r="C381" t="s">
        <v>882</v>
      </c>
      <c r="D381" t="s">
        <v>1</v>
      </c>
      <c r="E381" t="s">
        <v>883</v>
      </c>
      <c r="F381">
        <v>-79.980003356899999</v>
      </c>
      <c r="G381">
        <v>40.349998474099998</v>
      </c>
      <c r="H381" s="8" t="s">
        <v>882</v>
      </c>
      <c r="I381" t="s">
        <v>884</v>
      </c>
      <c r="J381" s="15">
        <v>1</v>
      </c>
      <c r="K381" s="3">
        <v>1</v>
      </c>
      <c r="L381" t="s">
        <v>897</v>
      </c>
      <c r="M381" s="4">
        <v>1</v>
      </c>
      <c r="N381" t="s">
        <v>897</v>
      </c>
      <c r="O381">
        <f t="shared" si="26"/>
        <v>0</v>
      </c>
      <c r="Q381">
        <f t="shared" si="27"/>
        <v>0</v>
      </c>
      <c r="R381">
        <f t="shared" si="28"/>
        <v>0</v>
      </c>
      <c r="S381">
        <f t="shared" si="29"/>
        <v>1</v>
      </c>
      <c r="T381">
        <f t="shared" si="25"/>
        <v>1</v>
      </c>
      <c r="U381" t="s">
        <v>898</v>
      </c>
      <c r="V381" t="s">
        <v>899</v>
      </c>
      <c r="W381" t="s">
        <v>1</v>
      </c>
      <c r="X381" t="s">
        <v>900</v>
      </c>
      <c r="Y381">
        <v>-80.013531999999998</v>
      </c>
      <c r="Z381">
        <v>40.445304999999998</v>
      </c>
      <c r="AA381">
        <v>1</v>
      </c>
    </row>
    <row r="382" spans="1:27" x14ac:dyDescent="0.2">
      <c r="A382">
        <v>16377642</v>
      </c>
      <c r="B382">
        <v>8</v>
      </c>
      <c r="C382" t="s">
        <v>910</v>
      </c>
      <c r="D382" t="s">
        <v>1</v>
      </c>
      <c r="E382" t="s">
        <v>2</v>
      </c>
      <c r="F382">
        <v>-79.919998168899994</v>
      </c>
      <c r="G382">
        <v>40.470001220699999</v>
      </c>
      <c r="H382" s="8" t="s">
        <v>910</v>
      </c>
      <c r="I382" t="s">
        <v>911</v>
      </c>
      <c r="J382" s="15">
        <v>1</v>
      </c>
      <c r="K382" s="3">
        <v>1</v>
      </c>
      <c r="L382" t="s">
        <v>912</v>
      </c>
      <c r="M382" s="4">
        <v>1</v>
      </c>
      <c r="N382" t="s">
        <v>912</v>
      </c>
      <c r="O382">
        <f t="shared" si="26"/>
        <v>0</v>
      </c>
      <c r="Q382">
        <f t="shared" si="27"/>
        <v>0</v>
      </c>
      <c r="R382">
        <f t="shared" si="28"/>
        <v>0</v>
      </c>
      <c r="S382">
        <f t="shared" si="29"/>
        <v>1</v>
      </c>
      <c r="T382">
        <f t="shared" si="25"/>
        <v>1</v>
      </c>
      <c r="U382" t="s">
        <v>913</v>
      </c>
      <c r="V382" t="s">
        <v>914</v>
      </c>
      <c r="W382" t="s">
        <v>562</v>
      </c>
      <c r="X382" t="s">
        <v>915</v>
      </c>
      <c r="Y382">
        <v>-80.110771</v>
      </c>
      <c r="Z382">
        <v>40.684620000000002</v>
      </c>
      <c r="AA382">
        <v>1</v>
      </c>
    </row>
    <row r="383" spans="1:27" x14ac:dyDescent="0.2">
      <c r="A383">
        <v>16377642</v>
      </c>
      <c r="B383">
        <v>8</v>
      </c>
      <c r="C383" t="s">
        <v>910</v>
      </c>
      <c r="D383" t="s">
        <v>1</v>
      </c>
      <c r="E383" t="s">
        <v>2</v>
      </c>
      <c r="F383">
        <v>-79.919998168899994</v>
      </c>
      <c r="G383">
        <v>40.470001220699999</v>
      </c>
      <c r="H383" s="8" t="s">
        <v>910</v>
      </c>
      <c r="I383" t="s">
        <v>911</v>
      </c>
      <c r="J383" s="15">
        <v>1</v>
      </c>
      <c r="K383" s="3">
        <v>1</v>
      </c>
      <c r="L383" t="s">
        <v>503</v>
      </c>
      <c r="M383" s="4">
        <v>1</v>
      </c>
      <c r="N383" t="s">
        <v>503</v>
      </c>
      <c r="O383">
        <f t="shared" si="26"/>
        <v>0</v>
      </c>
      <c r="Q383">
        <f t="shared" si="27"/>
        <v>0</v>
      </c>
      <c r="R383">
        <f t="shared" si="28"/>
        <v>0</v>
      </c>
      <c r="S383">
        <f t="shared" si="29"/>
        <v>1</v>
      </c>
      <c r="T383">
        <f t="shared" si="25"/>
        <v>1</v>
      </c>
      <c r="U383" t="s">
        <v>916</v>
      </c>
      <c r="V383" t="s">
        <v>276</v>
      </c>
      <c r="W383" t="s">
        <v>1</v>
      </c>
      <c r="X383" t="s">
        <v>277</v>
      </c>
      <c r="Y383">
        <v>-79.932975999999996</v>
      </c>
      <c r="Z383">
        <v>40.451439000000001</v>
      </c>
      <c r="AA383">
        <v>1</v>
      </c>
    </row>
    <row r="384" spans="1:27" x14ac:dyDescent="0.2">
      <c r="A384">
        <v>16377642</v>
      </c>
      <c r="B384">
        <v>8</v>
      </c>
      <c r="C384" t="s">
        <v>910</v>
      </c>
      <c r="D384" t="s">
        <v>1</v>
      </c>
      <c r="E384" t="s">
        <v>2</v>
      </c>
      <c r="F384">
        <v>-79.919998168899994</v>
      </c>
      <c r="G384">
        <v>40.470001220699999</v>
      </c>
      <c r="H384" s="8" t="s">
        <v>910</v>
      </c>
      <c r="I384" t="s">
        <v>911</v>
      </c>
      <c r="J384" s="15">
        <v>1</v>
      </c>
      <c r="K384" s="3">
        <v>1</v>
      </c>
      <c r="L384" t="s">
        <v>548</v>
      </c>
      <c r="M384" s="4">
        <v>1</v>
      </c>
      <c r="N384" t="s">
        <v>548</v>
      </c>
      <c r="O384">
        <f t="shared" si="26"/>
        <v>0</v>
      </c>
      <c r="Q384">
        <f t="shared" si="27"/>
        <v>0</v>
      </c>
      <c r="R384">
        <f t="shared" si="28"/>
        <v>0</v>
      </c>
      <c r="S384">
        <f t="shared" si="29"/>
        <v>1</v>
      </c>
      <c r="T384">
        <f t="shared" si="25"/>
        <v>1</v>
      </c>
      <c r="U384" t="s">
        <v>917</v>
      </c>
      <c r="V384" t="s">
        <v>550</v>
      </c>
      <c r="W384" t="s">
        <v>1</v>
      </c>
      <c r="X384" t="s">
        <v>551</v>
      </c>
      <c r="Y384">
        <v>-80.010818</v>
      </c>
      <c r="Z384">
        <v>40.445937999999998</v>
      </c>
      <c r="AA384">
        <v>1</v>
      </c>
    </row>
    <row r="385" spans="1:27" x14ac:dyDescent="0.2">
      <c r="A385">
        <v>16377642</v>
      </c>
      <c r="B385">
        <v>8</v>
      </c>
      <c r="C385" t="s">
        <v>910</v>
      </c>
      <c r="D385" t="s">
        <v>1</v>
      </c>
      <c r="E385" t="s">
        <v>2</v>
      </c>
      <c r="F385">
        <v>-79.919998168899994</v>
      </c>
      <c r="G385">
        <v>40.470001220699999</v>
      </c>
      <c r="H385" s="8" t="s">
        <v>910</v>
      </c>
      <c r="I385" t="s">
        <v>911</v>
      </c>
      <c r="J385" s="15">
        <v>1</v>
      </c>
      <c r="K385" s="3">
        <v>1</v>
      </c>
      <c r="L385" t="s">
        <v>918</v>
      </c>
      <c r="M385" s="4">
        <v>1</v>
      </c>
      <c r="N385" t="s">
        <v>918</v>
      </c>
      <c r="O385">
        <f t="shared" si="26"/>
        <v>0</v>
      </c>
      <c r="P385" s="10">
        <v>1</v>
      </c>
      <c r="Q385">
        <f t="shared" si="27"/>
        <v>1</v>
      </c>
      <c r="R385">
        <f t="shared" si="28"/>
        <v>0</v>
      </c>
      <c r="S385">
        <f t="shared" si="29"/>
        <v>1</v>
      </c>
      <c r="T385">
        <f t="shared" si="25"/>
        <v>1</v>
      </c>
      <c r="U385" t="s">
        <v>344</v>
      </c>
      <c r="V385" t="s">
        <v>532</v>
      </c>
      <c r="W385" t="s">
        <v>1</v>
      </c>
      <c r="X385" t="s">
        <v>533</v>
      </c>
      <c r="Y385">
        <v>-79.963922999999994</v>
      </c>
      <c r="Z385">
        <v>40.465831000000001</v>
      </c>
      <c r="AA385">
        <v>1</v>
      </c>
    </row>
    <row r="386" spans="1:27" x14ac:dyDescent="0.2">
      <c r="A386">
        <v>16377642</v>
      </c>
      <c r="B386">
        <v>8</v>
      </c>
      <c r="C386" t="s">
        <v>910</v>
      </c>
      <c r="D386" t="s">
        <v>1</v>
      </c>
      <c r="E386" t="s">
        <v>2</v>
      </c>
      <c r="F386">
        <v>-79.919998168899994</v>
      </c>
      <c r="G386">
        <v>40.470001220699999</v>
      </c>
      <c r="H386" s="8" t="s">
        <v>910</v>
      </c>
      <c r="I386" t="s">
        <v>911</v>
      </c>
      <c r="J386" s="15">
        <v>1</v>
      </c>
      <c r="K386" s="3">
        <v>1</v>
      </c>
      <c r="L386" t="s">
        <v>919</v>
      </c>
      <c r="M386" s="4">
        <v>1</v>
      </c>
      <c r="N386" t="s">
        <v>919</v>
      </c>
      <c r="O386">
        <f t="shared" si="26"/>
        <v>0</v>
      </c>
      <c r="Q386">
        <f t="shared" si="27"/>
        <v>0</v>
      </c>
      <c r="R386">
        <f t="shared" si="28"/>
        <v>0</v>
      </c>
      <c r="S386">
        <f t="shared" si="29"/>
        <v>1</v>
      </c>
      <c r="T386">
        <f t="shared" ref="T386:T449" si="30">IF(L386=N386,1,888)</f>
        <v>1</v>
      </c>
      <c r="U386" t="s">
        <v>920</v>
      </c>
      <c r="V386" t="s">
        <v>208</v>
      </c>
      <c r="W386" t="s">
        <v>209</v>
      </c>
      <c r="X386" t="s">
        <v>210</v>
      </c>
      <c r="Y386">
        <v>-80.052841999999998</v>
      </c>
      <c r="Z386">
        <v>40.633237000000001</v>
      </c>
      <c r="AA386">
        <v>1</v>
      </c>
    </row>
    <row r="387" spans="1:27" x14ac:dyDescent="0.2">
      <c r="A387">
        <v>16377642</v>
      </c>
      <c r="B387">
        <v>8</v>
      </c>
      <c r="C387" t="s">
        <v>910</v>
      </c>
      <c r="D387" t="s">
        <v>1</v>
      </c>
      <c r="E387" t="s">
        <v>2</v>
      </c>
      <c r="F387">
        <v>-79.919998168899994</v>
      </c>
      <c r="G387">
        <v>40.470001220699999</v>
      </c>
      <c r="H387" s="8" t="s">
        <v>910</v>
      </c>
      <c r="I387" t="s">
        <v>911</v>
      </c>
      <c r="J387" s="15">
        <v>1</v>
      </c>
      <c r="K387" s="3">
        <v>1</v>
      </c>
      <c r="L387" t="s">
        <v>360</v>
      </c>
      <c r="M387" s="4">
        <v>1</v>
      </c>
      <c r="N387" t="s">
        <v>360</v>
      </c>
      <c r="O387">
        <f t="shared" ref="O387:O450" si="31">IF((K387+M387=3),1,0)</f>
        <v>0</v>
      </c>
      <c r="Q387">
        <f t="shared" ref="Q387:Q450" si="32">IF(K387=P387,1,0)</f>
        <v>0</v>
      </c>
      <c r="R387">
        <f t="shared" ref="R387:R450" si="33">IF((K387+M387=4),1,0)</f>
        <v>0</v>
      </c>
      <c r="S387">
        <f t="shared" ref="S387:S450" si="34">IF(K387=M387,1,0)</f>
        <v>1</v>
      </c>
      <c r="T387">
        <f t="shared" si="30"/>
        <v>1</v>
      </c>
      <c r="U387" t="s">
        <v>361</v>
      </c>
      <c r="V387" t="s">
        <v>921</v>
      </c>
      <c r="W387" t="s">
        <v>1</v>
      </c>
      <c r="X387" t="s">
        <v>922</v>
      </c>
      <c r="Y387">
        <v>0</v>
      </c>
      <c r="Z387">
        <v>0</v>
      </c>
      <c r="AA387">
        <v>1</v>
      </c>
    </row>
    <row r="388" spans="1:27" x14ac:dyDescent="0.2">
      <c r="A388">
        <v>16377642</v>
      </c>
      <c r="B388">
        <v>8</v>
      </c>
      <c r="C388" t="s">
        <v>910</v>
      </c>
      <c r="D388" t="s">
        <v>1</v>
      </c>
      <c r="E388" t="s">
        <v>2</v>
      </c>
      <c r="F388">
        <v>-79.919998168899994</v>
      </c>
      <c r="G388">
        <v>40.470001220699999</v>
      </c>
      <c r="H388" s="8" t="s">
        <v>910</v>
      </c>
      <c r="I388" t="s">
        <v>911</v>
      </c>
      <c r="J388" s="15">
        <v>1</v>
      </c>
      <c r="K388" s="3">
        <v>1</v>
      </c>
      <c r="L388" t="s">
        <v>923</v>
      </c>
      <c r="M388" s="4">
        <v>1</v>
      </c>
      <c r="N388" t="s">
        <v>923</v>
      </c>
      <c r="O388">
        <f t="shared" si="31"/>
        <v>0</v>
      </c>
      <c r="Q388">
        <f t="shared" si="32"/>
        <v>0</v>
      </c>
      <c r="R388">
        <f t="shared" si="33"/>
        <v>0</v>
      </c>
      <c r="S388">
        <f t="shared" si="34"/>
        <v>1</v>
      </c>
      <c r="T388">
        <f t="shared" si="30"/>
        <v>1</v>
      </c>
      <c r="U388" t="s">
        <v>924</v>
      </c>
      <c r="V388" t="s">
        <v>925</v>
      </c>
      <c r="W388" t="s">
        <v>1</v>
      </c>
      <c r="X388" t="s">
        <v>926</v>
      </c>
      <c r="Y388">
        <v>-79.984566000000001</v>
      </c>
      <c r="Z388">
        <v>40.429130999999998</v>
      </c>
      <c r="AA388">
        <v>1</v>
      </c>
    </row>
    <row r="389" spans="1:27" x14ac:dyDescent="0.2">
      <c r="A389">
        <v>16377642</v>
      </c>
      <c r="B389">
        <v>8</v>
      </c>
      <c r="C389" t="s">
        <v>910</v>
      </c>
      <c r="D389" t="s">
        <v>1</v>
      </c>
      <c r="E389" t="s">
        <v>2</v>
      </c>
      <c r="F389">
        <v>-79.919998168899994</v>
      </c>
      <c r="G389">
        <v>40.470001220699999</v>
      </c>
      <c r="H389" s="8" t="s">
        <v>910</v>
      </c>
      <c r="I389" t="s">
        <v>911</v>
      </c>
      <c r="J389" s="15">
        <v>1</v>
      </c>
      <c r="K389" s="3">
        <v>1</v>
      </c>
      <c r="L389" t="s">
        <v>927</v>
      </c>
      <c r="M389" s="4">
        <v>1</v>
      </c>
      <c r="N389" t="s">
        <v>927</v>
      </c>
      <c r="O389">
        <f t="shared" si="31"/>
        <v>0</v>
      </c>
      <c r="Q389">
        <f t="shared" si="32"/>
        <v>0</v>
      </c>
      <c r="R389">
        <f t="shared" si="33"/>
        <v>0</v>
      </c>
      <c r="S389">
        <f t="shared" si="34"/>
        <v>1</v>
      </c>
      <c r="T389">
        <f t="shared" si="30"/>
        <v>1</v>
      </c>
      <c r="U389" t="s">
        <v>928</v>
      </c>
      <c r="V389" t="s">
        <v>130</v>
      </c>
      <c r="W389" t="s">
        <v>1</v>
      </c>
      <c r="X389" t="s">
        <v>131</v>
      </c>
      <c r="Y389">
        <v>-80.032859999999999</v>
      </c>
      <c r="Z389">
        <v>40.456837</v>
      </c>
      <c r="AA389">
        <v>1</v>
      </c>
    </row>
    <row r="390" spans="1:27" x14ac:dyDescent="0.2">
      <c r="A390">
        <v>13452572</v>
      </c>
      <c r="B390">
        <v>8</v>
      </c>
      <c r="C390" t="s">
        <v>929</v>
      </c>
      <c r="D390" t="s">
        <v>1</v>
      </c>
      <c r="E390" t="s">
        <v>930</v>
      </c>
      <c r="F390">
        <v>-79.989997863799999</v>
      </c>
      <c r="G390">
        <v>40.450000762899997</v>
      </c>
      <c r="H390" s="8" t="s">
        <v>929</v>
      </c>
      <c r="I390" t="s">
        <v>931</v>
      </c>
      <c r="J390" s="15">
        <v>1</v>
      </c>
      <c r="K390" s="3">
        <v>1</v>
      </c>
      <c r="L390" t="s">
        <v>932</v>
      </c>
      <c r="M390" s="4">
        <v>1</v>
      </c>
      <c r="N390" t="s">
        <v>932</v>
      </c>
      <c r="O390">
        <f t="shared" si="31"/>
        <v>0</v>
      </c>
      <c r="Q390">
        <f t="shared" si="32"/>
        <v>0</v>
      </c>
      <c r="R390">
        <f t="shared" si="33"/>
        <v>0</v>
      </c>
      <c r="S390">
        <f t="shared" si="34"/>
        <v>1</v>
      </c>
      <c r="T390">
        <f t="shared" si="30"/>
        <v>1</v>
      </c>
      <c r="U390" t="s">
        <v>933</v>
      </c>
      <c r="V390" t="s">
        <v>934</v>
      </c>
      <c r="W390" t="s">
        <v>1</v>
      </c>
      <c r="X390" t="s">
        <v>935</v>
      </c>
      <c r="Y390">
        <v>-79.981399999999994</v>
      </c>
      <c r="Z390">
        <v>40.437488999999999</v>
      </c>
      <c r="AA390">
        <v>1</v>
      </c>
    </row>
    <row r="391" spans="1:27" x14ac:dyDescent="0.2">
      <c r="A391">
        <v>13452572</v>
      </c>
      <c r="B391">
        <v>8</v>
      </c>
      <c r="C391" t="s">
        <v>929</v>
      </c>
      <c r="D391" t="s">
        <v>1</v>
      </c>
      <c r="E391" t="s">
        <v>930</v>
      </c>
      <c r="F391">
        <v>-79.989997863799999</v>
      </c>
      <c r="G391">
        <v>40.450000762899997</v>
      </c>
      <c r="H391" s="8" t="s">
        <v>929</v>
      </c>
      <c r="I391" t="s">
        <v>931</v>
      </c>
      <c r="J391" s="15">
        <v>1</v>
      </c>
      <c r="K391" s="3">
        <v>1</v>
      </c>
      <c r="L391" t="s">
        <v>936</v>
      </c>
      <c r="M391" s="4">
        <v>1</v>
      </c>
      <c r="N391" t="s">
        <v>936</v>
      </c>
      <c r="O391">
        <f t="shared" si="31"/>
        <v>0</v>
      </c>
      <c r="Q391">
        <f t="shared" si="32"/>
        <v>0</v>
      </c>
      <c r="R391">
        <f t="shared" si="33"/>
        <v>0</v>
      </c>
      <c r="S391">
        <f t="shared" si="34"/>
        <v>1</v>
      </c>
      <c r="T391">
        <f t="shared" si="30"/>
        <v>1</v>
      </c>
      <c r="U391" t="s">
        <v>937</v>
      </c>
      <c r="V391" t="s">
        <v>938</v>
      </c>
      <c r="W391" t="s">
        <v>1</v>
      </c>
      <c r="X391" t="s">
        <v>939</v>
      </c>
      <c r="Y391">
        <v>-79.957092000000003</v>
      </c>
      <c r="Z391">
        <v>40.441184999999997</v>
      </c>
      <c r="AA391">
        <v>1</v>
      </c>
    </row>
    <row r="392" spans="1:27" x14ac:dyDescent="0.2">
      <c r="A392">
        <v>13452572</v>
      </c>
      <c r="B392">
        <v>8</v>
      </c>
      <c r="C392" t="s">
        <v>929</v>
      </c>
      <c r="D392" t="s">
        <v>1</v>
      </c>
      <c r="E392" t="s">
        <v>930</v>
      </c>
      <c r="F392">
        <v>-79.989997863799999</v>
      </c>
      <c r="G392">
        <v>40.450000762899997</v>
      </c>
      <c r="H392" s="8" t="s">
        <v>929</v>
      </c>
      <c r="I392" t="s">
        <v>931</v>
      </c>
      <c r="J392" s="15">
        <v>1</v>
      </c>
      <c r="K392" s="3">
        <v>1</v>
      </c>
      <c r="L392" t="s">
        <v>940</v>
      </c>
      <c r="M392" s="4">
        <v>1</v>
      </c>
      <c r="N392" t="s">
        <v>940</v>
      </c>
      <c r="O392">
        <f t="shared" si="31"/>
        <v>0</v>
      </c>
      <c r="Q392">
        <f t="shared" si="32"/>
        <v>0</v>
      </c>
      <c r="R392">
        <f t="shared" si="33"/>
        <v>0</v>
      </c>
      <c r="S392">
        <f t="shared" si="34"/>
        <v>1</v>
      </c>
      <c r="T392">
        <f t="shared" si="30"/>
        <v>1</v>
      </c>
      <c r="U392" t="s">
        <v>941</v>
      </c>
      <c r="V392" t="s">
        <v>942</v>
      </c>
      <c r="W392" t="s">
        <v>1</v>
      </c>
      <c r="X392" t="s">
        <v>943</v>
      </c>
      <c r="Y392">
        <v>-79.923050000000003</v>
      </c>
      <c r="Z392">
        <v>40.437514999999998</v>
      </c>
      <c r="AA392">
        <v>1</v>
      </c>
    </row>
    <row r="393" spans="1:27" x14ac:dyDescent="0.2">
      <c r="A393">
        <v>13452572</v>
      </c>
      <c r="B393">
        <v>8</v>
      </c>
      <c r="C393" t="s">
        <v>929</v>
      </c>
      <c r="D393" t="s">
        <v>1</v>
      </c>
      <c r="E393" t="s">
        <v>930</v>
      </c>
      <c r="F393">
        <v>-79.989997863799999</v>
      </c>
      <c r="G393">
        <v>40.450000762899997</v>
      </c>
      <c r="H393" s="8" t="s">
        <v>929</v>
      </c>
      <c r="I393" t="s">
        <v>931</v>
      </c>
      <c r="J393" s="15">
        <v>1</v>
      </c>
      <c r="K393" s="3">
        <v>1</v>
      </c>
      <c r="L393" t="s">
        <v>944</v>
      </c>
      <c r="M393" s="4">
        <v>1</v>
      </c>
      <c r="N393" t="s">
        <v>944</v>
      </c>
      <c r="O393">
        <f t="shared" si="31"/>
        <v>0</v>
      </c>
      <c r="Q393">
        <f t="shared" si="32"/>
        <v>0</v>
      </c>
      <c r="R393">
        <f t="shared" si="33"/>
        <v>0</v>
      </c>
      <c r="S393">
        <f t="shared" si="34"/>
        <v>1</v>
      </c>
      <c r="T393">
        <f t="shared" si="30"/>
        <v>1</v>
      </c>
      <c r="U393" t="s">
        <v>945</v>
      </c>
      <c r="V393" t="s">
        <v>934</v>
      </c>
      <c r="W393" t="s">
        <v>1</v>
      </c>
      <c r="X393" t="s">
        <v>935</v>
      </c>
      <c r="Y393">
        <v>-79.981399999999994</v>
      </c>
      <c r="Z393">
        <v>40.437488999999999</v>
      </c>
      <c r="AA393">
        <v>1</v>
      </c>
    </row>
    <row r="394" spans="1:27" x14ac:dyDescent="0.2">
      <c r="A394">
        <v>13452572</v>
      </c>
      <c r="B394">
        <v>8</v>
      </c>
      <c r="C394" t="s">
        <v>929</v>
      </c>
      <c r="D394" t="s">
        <v>1</v>
      </c>
      <c r="E394" t="s">
        <v>930</v>
      </c>
      <c r="F394">
        <v>-79.989997863799999</v>
      </c>
      <c r="G394">
        <v>40.450000762899997</v>
      </c>
      <c r="H394" s="8" t="s">
        <v>929</v>
      </c>
      <c r="I394" t="s">
        <v>931</v>
      </c>
      <c r="J394" s="15">
        <v>1</v>
      </c>
      <c r="K394" s="3">
        <v>1</v>
      </c>
      <c r="L394" t="s">
        <v>946</v>
      </c>
      <c r="M394" s="4">
        <v>1</v>
      </c>
      <c r="N394" t="s">
        <v>946</v>
      </c>
      <c r="O394">
        <f t="shared" si="31"/>
        <v>0</v>
      </c>
      <c r="Q394">
        <f t="shared" si="32"/>
        <v>0</v>
      </c>
      <c r="R394">
        <f t="shared" si="33"/>
        <v>0</v>
      </c>
      <c r="S394">
        <f t="shared" si="34"/>
        <v>1</v>
      </c>
      <c r="T394">
        <f t="shared" si="30"/>
        <v>1</v>
      </c>
      <c r="U394" t="s">
        <v>947</v>
      </c>
      <c r="V394" t="s">
        <v>948</v>
      </c>
      <c r="W394" t="s">
        <v>1</v>
      </c>
      <c r="X394" t="s">
        <v>949</v>
      </c>
      <c r="Y394">
        <v>-79.925880000000006</v>
      </c>
      <c r="Z394">
        <v>40.460597999999997</v>
      </c>
      <c r="AA394">
        <v>1</v>
      </c>
    </row>
    <row r="395" spans="1:27" x14ac:dyDescent="0.2">
      <c r="A395">
        <v>13452572</v>
      </c>
      <c r="B395">
        <v>8</v>
      </c>
      <c r="C395" t="s">
        <v>929</v>
      </c>
      <c r="D395" t="s">
        <v>1</v>
      </c>
      <c r="E395" t="s">
        <v>930</v>
      </c>
      <c r="F395">
        <v>-79.989997863799999</v>
      </c>
      <c r="G395">
        <v>40.450000762899997</v>
      </c>
      <c r="H395" s="8" t="s">
        <v>929</v>
      </c>
      <c r="I395" t="s">
        <v>931</v>
      </c>
      <c r="J395" s="15">
        <v>1</v>
      </c>
      <c r="K395" s="3">
        <v>1</v>
      </c>
      <c r="L395" t="s">
        <v>950</v>
      </c>
      <c r="M395" s="4">
        <v>1</v>
      </c>
      <c r="N395" t="s">
        <v>950</v>
      </c>
      <c r="O395">
        <f t="shared" si="31"/>
        <v>0</v>
      </c>
      <c r="Q395">
        <f t="shared" si="32"/>
        <v>0</v>
      </c>
      <c r="R395">
        <f t="shared" si="33"/>
        <v>0</v>
      </c>
      <c r="S395">
        <f t="shared" si="34"/>
        <v>1</v>
      </c>
      <c r="T395">
        <f t="shared" si="30"/>
        <v>1</v>
      </c>
      <c r="U395" t="s">
        <v>951</v>
      </c>
      <c r="V395" t="s">
        <v>952</v>
      </c>
      <c r="W395" t="s">
        <v>1</v>
      </c>
      <c r="X395" t="s">
        <v>953</v>
      </c>
      <c r="Y395">
        <v>-79.992393000000007</v>
      </c>
      <c r="Z395">
        <v>40.447727</v>
      </c>
      <c r="AA395">
        <v>1</v>
      </c>
    </row>
    <row r="396" spans="1:27" x14ac:dyDescent="0.2">
      <c r="A396">
        <v>13452572</v>
      </c>
      <c r="B396">
        <v>8</v>
      </c>
      <c r="C396" t="s">
        <v>929</v>
      </c>
      <c r="D396" t="s">
        <v>1</v>
      </c>
      <c r="E396" t="s">
        <v>930</v>
      </c>
      <c r="F396">
        <v>-79.989997863799999</v>
      </c>
      <c r="G396">
        <v>40.450000762899997</v>
      </c>
      <c r="H396" s="8" t="s">
        <v>929</v>
      </c>
      <c r="I396" t="s">
        <v>931</v>
      </c>
      <c r="J396" s="15">
        <v>1</v>
      </c>
      <c r="K396" s="3">
        <v>1</v>
      </c>
      <c r="L396" t="s">
        <v>954</v>
      </c>
      <c r="M396" s="4">
        <v>1</v>
      </c>
      <c r="N396" t="s">
        <v>954</v>
      </c>
      <c r="O396">
        <f t="shared" si="31"/>
        <v>0</v>
      </c>
      <c r="Q396">
        <f t="shared" si="32"/>
        <v>0</v>
      </c>
      <c r="R396">
        <f t="shared" si="33"/>
        <v>0</v>
      </c>
      <c r="S396">
        <f t="shared" si="34"/>
        <v>1</v>
      </c>
      <c r="T396">
        <f t="shared" si="30"/>
        <v>1</v>
      </c>
      <c r="U396" t="s">
        <v>955</v>
      </c>
      <c r="V396" t="s">
        <v>934</v>
      </c>
      <c r="W396" t="s">
        <v>1</v>
      </c>
      <c r="X396" t="s">
        <v>935</v>
      </c>
      <c r="Y396">
        <v>-79.981399999999994</v>
      </c>
      <c r="Z396">
        <v>40.437488999999999</v>
      </c>
      <c r="AA396">
        <v>1</v>
      </c>
    </row>
    <row r="397" spans="1:27" x14ac:dyDescent="0.2">
      <c r="A397">
        <v>13452572</v>
      </c>
      <c r="B397">
        <v>8</v>
      </c>
      <c r="C397" t="s">
        <v>929</v>
      </c>
      <c r="D397" t="s">
        <v>1</v>
      </c>
      <c r="E397" t="s">
        <v>930</v>
      </c>
      <c r="F397">
        <v>-79.989997863799999</v>
      </c>
      <c r="G397">
        <v>40.450000762899997</v>
      </c>
      <c r="H397" s="8" t="s">
        <v>929</v>
      </c>
      <c r="I397" t="s">
        <v>931</v>
      </c>
      <c r="J397" s="15">
        <v>1</v>
      </c>
      <c r="K397" s="3">
        <v>1</v>
      </c>
      <c r="L397" t="s">
        <v>956</v>
      </c>
      <c r="M397" s="4">
        <v>1</v>
      </c>
      <c r="N397" t="s">
        <v>956</v>
      </c>
      <c r="O397">
        <f t="shared" si="31"/>
        <v>0</v>
      </c>
      <c r="Q397">
        <f t="shared" si="32"/>
        <v>0</v>
      </c>
      <c r="R397">
        <f t="shared" si="33"/>
        <v>0</v>
      </c>
      <c r="S397">
        <f t="shared" si="34"/>
        <v>1</v>
      </c>
      <c r="T397">
        <f t="shared" si="30"/>
        <v>1</v>
      </c>
      <c r="U397" t="s">
        <v>957</v>
      </c>
      <c r="V397" t="s">
        <v>938</v>
      </c>
      <c r="W397" t="s">
        <v>1</v>
      </c>
      <c r="X397" t="s">
        <v>939</v>
      </c>
      <c r="Y397">
        <v>-79.957092000000003</v>
      </c>
      <c r="Z397">
        <v>40.441184999999997</v>
      </c>
      <c r="AA397">
        <v>1</v>
      </c>
    </row>
    <row r="398" spans="1:27" x14ac:dyDescent="0.2">
      <c r="A398">
        <v>1581334</v>
      </c>
      <c r="B398">
        <v>8</v>
      </c>
      <c r="C398" t="s">
        <v>958</v>
      </c>
      <c r="D398" t="s">
        <v>1</v>
      </c>
      <c r="E398" t="s">
        <v>427</v>
      </c>
      <c r="F398">
        <v>-79.919998168899994</v>
      </c>
      <c r="G398">
        <v>40.430000305199997</v>
      </c>
      <c r="H398" s="8" t="s">
        <v>958</v>
      </c>
      <c r="I398" t="s">
        <v>959</v>
      </c>
      <c r="J398" s="15">
        <v>1</v>
      </c>
      <c r="K398" s="3">
        <v>1</v>
      </c>
      <c r="L398" t="s">
        <v>960</v>
      </c>
      <c r="M398" s="4">
        <v>1</v>
      </c>
      <c r="N398" t="s">
        <v>960</v>
      </c>
      <c r="O398">
        <f t="shared" si="31"/>
        <v>0</v>
      </c>
      <c r="Q398">
        <f t="shared" si="32"/>
        <v>0</v>
      </c>
      <c r="R398">
        <f t="shared" si="33"/>
        <v>0</v>
      </c>
      <c r="S398">
        <f t="shared" si="34"/>
        <v>1</v>
      </c>
      <c r="T398">
        <f t="shared" si="30"/>
        <v>1</v>
      </c>
      <c r="U398" t="s">
        <v>961</v>
      </c>
      <c r="V398" t="s">
        <v>962</v>
      </c>
      <c r="W398" t="s">
        <v>1</v>
      </c>
      <c r="X398" t="s">
        <v>963</v>
      </c>
      <c r="Y398">
        <v>-79.917404000000005</v>
      </c>
      <c r="Z398">
        <v>40.432975999999996</v>
      </c>
      <c r="AA398">
        <v>1</v>
      </c>
    </row>
    <row r="399" spans="1:27" x14ac:dyDescent="0.2">
      <c r="A399">
        <v>1581334</v>
      </c>
      <c r="B399">
        <v>8</v>
      </c>
      <c r="C399" t="s">
        <v>958</v>
      </c>
      <c r="D399" t="s">
        <v>1</v>
      </c>
      <c r="E399" t="s">
        <v>427</v>
      </c>
      <c r="F399">
        <v>-79.919998168899994</v>
      </c>
      <c r="G399">
        <v>40.430000305199997</v>
      </c>
      <c r="H399" s="8" t="s">
        <v>958</v>
      </c>
      <c r="I399" t="s">
        <v>959</v>
      </c>
      <c r="J399" s="15">
        <v>1</v>
      </c>
      <c r="K399" s="3">
        <v>1</v>
      </c>
      <c r="L399" t="s">
        <v>960</v>
      </c>
      <c r="M399" s="4">
        <v>1</v>
      </c>
      <c r="N399" t="s">
        <v>960</v>
      </c>
      <c r="O399">
        <f t="shared" si="31"/>
        <v>0</v>
      </c>
      <c r="Q399">
        <f t="shared" si="32"/>
        <v>0</v>
      </c>
      <c r="R399">
        <f t="shared" si="33"/>
        <v>0</v>
      </c>
      <c r="S399">
        <f t="shared" si="34"/>
        <v>1</v>
      </c>
      <c r="T399">
        <f t="shared" si="30"/>
        <v>1</v>
      </c>
      <c r="U399" t="s">
        <v>964</v>
      </c>
      <c r="V399" t="s">
        <v>962</v>
      </c>
      <c r="W399" t="s">
        <v>1</v>
      </c>
      <c r="X399" t="s">
        <v>963</v>
      </c>
      <c r="Y399">
        <v>-79.917404000000005</v>
      </c>
      <c r="Z399">
        <v>40.432975999999996</v>
      </c>
      <c r="AA399">
        <v>1</v>
      </c>
    </row>
    <row r="400" spans="1:27" x14ac:dyDescent="0.2">
      <c r="A400">
        <v>1581334</v>
      </c>
      <c r="B400">
        <v>8</v>
      </c>
      <c r="C400" t="s">
        <v>958</v>
      </c>
      <c r="D400" t="s">
        <v>1</v>
      </c>
      <c r="E400" t="s">
        <v>427</v>
      </c>
      <c r="F400">
        <v>-79.919998168899994</v>
      </c>
      <c r="G400">
        <v>40.430000305199997</v>
      </c>
      <c r="H400" s="8" t="s">
        <v>958</v>
      </c>
      <c r="I400" t="s">
        <v>959</v>
      </c>
      <c r="J400" s="15">
        <v>1</v>
      </c>
      <c r="K400" s="3">
        <v>1</v>
      </c>
      <c r="L400" t="s">
        <v>960</v>
      </c>
      <c r="M400" s="4">
        <v>1</v>
      </c>
      <c r="N400" t="s">
        <v>960</v>
      </c>
      <c r="O400">
        <f t="shared" si="31"/>
        <v>0</v>
      </c>
      <c r="Q400">
        <f t="shared" si="32"/>
        <v>0</v>
      </c>
      <c r="R400">
        <f t="shared" si="33"/>
        <v>0</v>
      </c>
      <c r="S400">
        <f t="shared" si="34"/>
        <v>1</v>
      </c>
      <c r="T400">
        <f t="shared" si="30"/>
        <v>1</v>
      </c>
      <c r="U400" t="s">
        <v>961</v>
      </c>
      <c r="V400" t="s">
        <v>962</v>
      </c>
      <c r="W400" t="s">
        <v>1</v>
      </c>
      <c r="X400" t="s">
        <v>963</v>
      </c>
      <c r="Y400">
        <v>-79.917404000000005</v>
      </c>
      <c r="Z400">
        <v>40.432975999999996</v>
      </c>
      <c r="AA400">
        <v>1</v>
      </c>
    </row>
    <row r="401" spans="1:27" x14ac:dyDescent="0.2">
      <c r="A401">
        <v>1581334</v>
      </c>
      <c r="B401">
        <v>8</v>
      </c>
      <c r="C401" t="s">
        <v>958</v>
      </c>
      <c r="D401" t="s">
        <v>1</v>
      </c>
      <c r="E401" t="s">
        <v>427</v>
      </c>
      <c r="F401">
        <v>-79.919998168899994</v>
      </c>
      <c r="G401">
        <v>40.430000305199997</v>
      </c>
      <c r="H401" s="8" t="s">
        <v>958</v>
      </c>
      <c r="I401" t="s">
        <v>959</v>
      </c>
      <c r="J401" s="15">
        <v>1</v>
      </c>
      <c r="K401" s="3">
        <v>1</v>
      </c>
      <c r="L401" t="s">
        <v>960</v>
      </c>
      <c r="M401" s="4">
        <v>1</v>
      </c>
      <c r="N401" t="s">
        <v>960</v>
      </c>
      <c r="O401">
        <f t="shared" si="31"/>
        <v>0</v>
      </c>
      <c r="Q401">
        <f t="shared" si="32"/>
        <v>0</v>
      </c>
      <c r="R401">
        <f t="shared" si="33"/>
        <v>0</v>
      </c>
      <c r="S401">
        <f t="shared" si="34"/>
        <v>1</v>
      </c>
      <c r="T401">
        <f t="shared" si="30"/>
        <v>1</v>
      </c>
      <c r="U401" t="s">
        <v>964</v>
      </c>
      <c r="V401" t="s">
        <v>962</v>
      </c>
      <c r="W401" t="s">
        <v>1</v>
      </c>
      <c r="X401" t="s">
        <v>963</v>
      </c>
      <c r="Y401">
        <v>-79.917404000000005</v>
      </c>
      <c r="Z401">
        <v>40.432975999999996</v>
      </c>
      <c r="AA401">
        <v>1</v>
      </c>
    </row>
    <row r="402" spans="1:27" x14ac:dyDescent="0.2">
      <c r="A402">
        <v>1581334</v>
      </c>
      <c r="B402">
        <v>8</v>
      </c>
      <c r="C402" t="s">
        <v>958</v>
      </c>
      <c r="D402" t="s">
        <v>1</v>
      </c>
      <c r="E402" t="s">
        <v>427</v>
      </c>
      <c r="F402">
        <v>-79.919998168899994</v>
      </c>
      <c r="G402">
        <v>40.430000305199997</v>
      </c>
      <c r="H402" s="8" t="s">
        <v>958</v>
      </c>
      <c r="I402" t="s">
        <v>959</v>
      </c>
      <c r="J402" s="15">
        <v>1</v>
      </c>
      <c r="K402" s="3">
        <v>1</v>
      </c>
      <c r="L402" t="s">
        <v>960</v>
      </c>
      <c r="M402" s="4">
        <v>1</v>
      </c>
      <c r="N402" t="s">
        <v>960</v>
      </c>
      <c r="O402">
        <f t="shared" si="31"/>
        <v>0</v>
      </c>
      <c r="Q402">
        <f t="shared" si="32"/>
        <v>0</v>
      </c>
      <c r="R402">
        <f t="shared" si="33"/>
        <v>0</v>
      </c>
      <c r="S402">
        <f t="shared" si="34"/>
        <v>1</v>
      </c>
      <c r="T402">
        <f t="shared" si="30"/>
        <v>1</v>
      </c>
      <c r="U402" t="s">
        <v>964</v>
      </c>
      <c r="V402" t="s">
        <v>962</v>
      </c>
      <c r="W402" t="s">
        <v>1</v>
      </c>
      <c r="X402" t="s">
        <v>963</v>
      </c>
      <c r="Y402">
        <v>-79.917404000000005</v>
      </c>
      <c r="Z402">
        <v>40.432975999999996</v>
      </c>
      <c r="AA402">
        <v>1</v>
      </c>
    </row>
    <row r="403" spans="1:27" x14ac:dyDescent="0.2">
      <c r="A403">
        <v>1581334</v>
      </c>
      <c r="B403">
        <v>8</v>
      </c>
      <c r="C403" t="s">
        <v>958</v>
      </c>
      <c r="D403" t="s">
        <v>1</v>
      </c>
      <c r="E403" t="s">
        <v>427</v>
      </c>
      <c r="F403">
        <v>-79.919998168899994</v>
      </c>
      <c r="G403">
        <v>40.430000305199997</v>
      </c>
      <c r="H403" s="8" t="s">
        <v>958</v>
      </c>
      <c r="I403" t="s">
        <v>959</v>
      </c>
      <c r="J403" s="15">
        <v>1</v>
      </c>
      <c r="K403" s="3">
        <v>1</v>
      </c>
      <c r="L403" t="s">
        <v>960</v>
      </c>
      <c r="M403" s="4">
        <v>1</v>
      </c>
      <c r="N403" t="s">
        <v>960</v>
      </c>
      <c r="O403">
        <f t="shared" si="31"/>
        <v>0</v>
      </c>
      <c r="Q403">
        <f t="shared" si="32"/>
        <v>0</v>
      </c>
      <c r="R403">
        <f t="shared" si="33"/>
        <v>0</v>
      </c>
      <c r="S403">
        <f t="shared" si="34"/>
        <v>1</v>
      </c>
      <c r="T403">
        <f t="shared" si="30"/>
        <v>1</v>
      </c>
      <c r="U403" t="s">
        <v>961</v>
      </c>
      <c r="V403" t="s">
        <v>962</v>
      </c>
      <c r="W403" t="s">
        <v>1</v>
      </c>
      <c r="X403" t="s">
        <v>963</v>
      </c>
      <c r="Y403">
        <v>-79.917404000000005</v>
      </c>
      <c r="Z403">
        <v>40.432975999999996</v>
      </c>
      <c r="AA403">
        <v>1</v>
      </c>
    </row>
    <row r="404" spans="1:27" x14ac:dyDescent="0.2">
      <c r="A404">
        <v>1581334</v>
      </c>
      <c r="B404">
        <v>8</v>
      </c>
      <c r="C404" t="s">
        <v>958</v>
      </c>
      <c r="D404" t="s">
        <v>1</v>
      </c>
      <c r="E404" t="s">
        <v>427</v>
      </c>
      <c r="F404">
        <v>-79.919998168899994</v>
      </c>
      <c r="G404">
        <v>40.430000305199997</v>
      </c>
      <c r="H404" s="8" t="s">
        <v>958</v>
      </c>
      <c r="I404" t="s">
        <v>959</v>
      </c>
      <c r="J404" s="15">
        <v>1</v>
      </c>
      <c r="K404" s="3">
        <v>1</v>
      </c>
      <c r="L404" t="s">
        <v>960</v>
      </c>
      <c r="M404" s="4">
        <v>1</v>
      </c>
      <c r="N404" t="s">
        <v>960</v>
      </c>
      <c r="O404">
        <f t="shared" si="31"/>
        <v>0</v>
      </c>
      <c r="Q404">
        <f t="shared" si="32"/>
        <v>0</v>
      </c>
      <c r="R404">
        <f t="shared" si="33"/>
        <v>0</v>
      </c>
      <c r="S404">
        <f t="shared" si="34"/>
        <v>1</v>
      </c>
      <c r="T404">
        <f t="shared" si="30"/>
        <v>1</v>
      </c>
      <c r="U404" t="s">
        <v>964</v>
      </c>
      <c r="V404" t="s">
        <v>962</v>
      </c>
      <c r="W404" t="s">
        <v>1</v>
      </c>
      <c r="X404" t="s">
        <v>963</v>
      </c>
      <c r="Y404">
        <v>-79.917404000000005</v>
      </c>
      <c r="Z404">
        <v>40.432975999999996</v>
      </c>
      <c r="AA404">
        <v>1</v>
      </c>
    </row>
    <row r="405" spans="1:27" x14ac:dyDescent="0.2">
      <c r="A405">
        <v>1581334</v>
      </c>
      <c r="B405">
        <v>8</v>
      </c>
      <c r="C405" t="s">
        <v>958</v>
      </c>
      <c r="D405" t="s">
        <v>1</v>
      </c>
      <c r="E405" t="s">
        <v>427</v>
      </c>
      <c r="F405">
        <v>-79.919998168899994</v>
      </c>
      <c r="G405">
        <v>40.430000305199997</v>
      </c>
      <c r="H405" s="8" t="s">
        <v>958</v>
      </c>
      <c r="I405" t="s">
        <v>959</v>
      </c>
      <c r="J405" s="15">
        <v>1</v>
      </c>
      <c r="K405" s="3">
        <v>1</v>
      </c>
      <c r="L405" t="s">
        <v>960</v>
      </c>
      <c r="M405" s="4">
        <v>1</v>
      </c>
      <c r="N405" t="s">
        <v>960</v>
      </c>
      <c r="O405">
        <f t="shared" si="31"/>
        <v>0</v>
      </c>
      <c r="Q405">
        <f t="shared" si="32"/>
        <v>0</v>
      </c>
      <c r="R405">
        <f t="shared" si="33"/>
        <v>0</v>
      </c>
      <c r="S405">
        <f t="shared" si="34"/>
        <v>1</v>
      </c>
      <c r="T405">
        <f t="shared" si="30"/>
        <v>1</v>
      </c>
      <c r="U405" t="s">
        <v>961</v>
      </c>
      <c r="V405" t="s">
        <v>962</v>
      </c>
      <c r="W405" t="s">
        <v>1</v>
      </c>
      <c r="X405" t="s">
        <v>963</v>
      </c>
      <c r="Y405">
        <v>-79.917404000000005</v>
      </c>
      <c r="Z405">
        <v>40.432975999999996</v>
      </c>
      <c r="AA405">
        <v>1</v>
      </c>
    </row>
    <row r="406" spans="1:27" x14ac:dyDescent="0.2">
      <c r="A406">
        <v>10241662</v>
      </c>
      <c r="B406">
        <v>8</v>
      </c>
      <c r="C406" t="s">
        <v>965</v>
      </c>
      <c r="D406" t="s">
        <v>1</v>
      </c>
      <c r="E406" t="s">
        <v>966</v>
      </c>
      <c r="F406">
        <v>-79.949996948199995</v>
      </c>
      <c r="G406">
        <v>40.470001220699999</v>
      </c>
      <c r="H406" s="8" t="s">
        <v>965</v>
      </c>
      <c r="I406" t="s">
        <v>967</v>
      </c>
      <c r="J406" s="15">
        <v>1</v>
      </c>
      <c r="K406" s="3">
        <v>1</v>
      </c>
      <c r="L406" t="s">
        <v>968</v>
      </c>
      <c r="M406" s="4">
        <v>1</v>
      </c>
      <c r="N406" t="s">
        <v>968</v>
      </c>
      <c r="O406">
        <f t="shared" si="31"/>
        <v>0</v>
      </c>
      <c r="Q406">
        <f t="shared" si="32"/>
        <v>0</v>
      </c>
      <c r="R406">
        <f t="shared" si="33"/>
        <v>0</v>
      </c>
      <c r="S406">
        <f t="shared" si="34"/>
        <v>1</v>
      </c>
      <c r="T406">
        <f t="shared" si="30"/>
        <v>1</v>
      </c>
      <c r="U406" t="s">
        <v>969</v>
      </c>
      <c r="V406" t="s">
        <v>646</v>
      </c>
      <c r="W406" t="s">
        <v>970</v>
      </c>
      <c r="X406" t="s">
        <v>971</v>
      </c>
      <c r="Y406">
        <v>-80.045265000000001</v>
      </c>
      <c r="Z406">
        <v>40.377009999999999</v>
      </c>
      <c r="AA406">
        <v>1</v>
      </c>
    </row>
    <row r="407" spans="1:27" x14ac:dyDescent="0.2">
      <c r="A407">
        <v>10241662</v>
      </c>
      <c r="B407">
        <v>8</v>
      </c>
      <c r="C407" t="s">
        <v>965</v>
      </c>
      <c r="D407" t="s">
        <v>1</v>
      </c>
      <c r="E407" t="s">
        <v>966</v>
      </c>
      <c r="F407">
        <v>-79.949996948199995</v>
      </c>
      <c r="G407">
        <v>40.470001220699999</v>
      </c>
      <c r="H407" s="8" t="s">
        <v>965</v>
      </c>
      <c r="I407" t="s">
        <v>967</v>
      </c>
      <c r="J407" s="15">
        <v>1</v>
      </c>
      <c r="K407" s="3">
        <v>1</v>
      </c>
      <c r="L407" t="s">
        <v>972</v>
      </c>
      <c r="M407" s="4">
        <v>1</v>
      </c>
      <c r="N407" t="s">
        <v>972</v>
      </c>
      <c r="O407">
        <f t="shared" si="31"/>
        <v>0</v>
      </c>
      <c r="Q407">
        <f t="shared" si="32"/>
        <v>0</v>
      </c>
      <c r="R407">
        <f t="shared" si="33"/>
        <v>0</v>
      </c>
      <c r="S407">
        <f t="shared" si="34"/>
        <v>1</v>
      </c>
      <c r="T407">
        <f t="shared" si="30"/>
        <v>1</v>
      </c>
      <c r="U407" t="s">
        <v>973</v>
      </c>
      <c r="V407" t="s">
        <v>974</v>
      </c>
      <c r="W407">
        <v>15217</v>
      </c>
      <c r="X407" t="s">
        <v>975</v>
      </c>
      <c r="Y407">
        <v>-79.922545999999997</v>
      </c>
      <c r="Z407">
        <v>40.438122</v>
      </c>
      <c r="AA407">
        <v>1</v>
      </c>
    </row>
    <row r="408" spans="1:27" x14ac:dyDescent="0.2">
      <c r="A408">
        <v>10241662</v>
      </c>
      <c r="B408">
        <v>8</v>
      </c>
      <c r="C408" t="s">
        <v>965</v>
      </c>
      <c r="D408" t="s">
        <v>1</v>
      </c>
      <c r="E408" t="s">
        <v>966</v>
      </c>
      <c r="F408">
        <v>-79.949996948199995</v>
      </c>
      <c r="G408">
        <v>40.470001220699999</v>
      </c>
      <c r="H408" s="8" t="s">
        <v>965</v>
      </c>
      <c r="I408" t="s">
        <v>967</v>
      </c>
      <c r="J408" s="15">
        <v>1</v>
      </c>
      <c r="K408" s="3">
        <v>1</v>
      </c>
      <c r="L408" t="s">
        <v>976</v>
      </c>
      <c r="M408" s="4">
        <v>1</v>
      </c>
      <c r="N408" t="s">
        <v>976</v>
      </c>
      <c r="O408">
        <f t="shared" si="31"/>
        <v>0</v>
      </c>
      <c r="Q408">
        <f t="shared" si="32"/>
        <v>0</v>
      </c>
      <c r="R408">
        <f t="shared" si="33"/>
        <v>0</v>
      </c>
      <c r="S408">
        <f t="shared" si="34"/>
        <v>1</v>
      </c>
      <c r="T408">
        <f t="shared" si="30"/>
        <v>1</v>
      </c>
      <c r="U408" t="s">
        <v>977</v>
      </c>
      <c r="V408" t="s">
        <v>978</v>
      </c>
      <c r="W408" t="s">
        <v>979</v>
      </c>
      <c r="X408" t="s">
        <v>980</v>
      </c>
      <c r="Y408">
        <v>-80.085823000000005</v>
      </c>
      <c r="Z408">
        <v>40.406993999999997</v>
      </c>
      <c r="AA408">
        <v>1</v>
      </c>
    </row>
    <row r="409" spans="1:27" x14ac:dyDescent="0.2">
      <c r="A409">
        <v>10241662</v>
      </c>
      <c r="B409">
        <v>8</v>
      </c>
      <c r="C409" t="s">
        <v>965</v>
      </c>
      <c r="D409" t="s">
        <v>1</v>
      </c>
      <c r="E409" t="s">
        <v>966</v>
      </c>
      <c r="F409">
        <v>-79.949996948199995</v>
      </c>
      <c r="G409">
        <v>40.470001220699999</v>
      </c>
      <c r="H409" s="8" t="s">
        <v>965</v>
      </c>
      <c r="I409" t="s">
        <v>967</v>
      </c>
      <c r="J409" s="15">
        <v>1</v>
      </c>
      <c r="K409" s="3">
        <v>1</v>
      </c>
      <c r="L409" t="s">
        <v>976</v>
      </c>
      <c r="M409" s="4">
        <v>1</v>
      </c>
      <c r="N409" t="s">
        <v>976</v>
      </c>
      <c r="O409">
        <f t="shared" si="31"/>
        <v>0</v>
      </c>
      <c r="Q409">
        <f t="shared" si="32"/>
        <v>0</v>
      </c>
      <c r="R409">
        <f t="shared" si="33"/>
        <v>0</v>
      </c>
      <c r="S409">
        <f t="shared" si="34"/>
        <v>1</v>
      </c>
      <c r="T409">
        <f t="shared" si="30"/>
        <v>1</v>
      </c>
      <c r="U409" t="s">
        <v>977</v>
      </c>
      <c r="V409" t="s">
        <v>978</v>
      </c>
      <c r="W409" t="s">
        <v>979</v>
      </c>
      <c r="X409" t="s">
        <v>980</v>
      </c>
      <c r="Y409">
        <v>-80.085823000000005</v>
      </c>
      <c r="Z409">
        <v>40.406993999999997</v>
      </c>
      <c r="AA409">
        <v>1</v>
      </c>
    </row>
    <row r="410" spans="1:27" x14ac:dyDescent="0.2">
      <c r="A410">
        <v>10241662</v>
      </c>
      <c r="B410">
        <v>8</v>
      </c>
      <c r="C410" t="s">
        <v>965</v>
      </c>
      <c r="D410" t="s">
        <v>1</v>
      </c>
      <c r="E410" t="s">
        <v>966</v>
      </c>
      <c r="F410">
        <v>-79.949996948199995</v>
      </c>
      <c r="G410">
        <v>40.470001220699999</v>
      </c>
      <c r="H410" s="8" t="s">
        <v>965</v>
      </c>
      <c r="I410" t="s">
        <v>967</v>
      </c>
      <c r="J410" s="15">
        <v>1</v>
      </c>
      <c r="K410" s="3">
        <v>1</v>
      </c>
      <c r="L410" t="s">
        <v>981</v>
      </c>
      <c r="M410" s="4">
        <v>1</v>
      </c>
      <c r="N410" t="s">
        <v>981</v>
      </c>
      <c r="O410">
        <f t="shared" si="31"/>
        <v>0</v>
      </c>
      <c r="Q410">
        <f t="shared" si="32"/>
        <v>0</v>
      </c>
      <c r="R410">
        <f t="shared" si="33"/>
        <v>0</v>
      </c>
      <c r="S410">
        <f t="shared" si="34"/>
        <v>1</v>
      </c>
      <c r="T410">
        <f t="shared" si="30"/>
        <v>1</v>
      </c>
      <c r="U410" t="s">
        <v>982</v>
      </c>
      <c r="V410" t="s">
        <v>646</v>
      </c>
      <c r="W410" t="s">
        <v>970</v>
      </c>
      <c r="X410" t="s">
        <v>971</v>
      </c>
      <c r="Y410">
        <v>-80.045265000000001</v>
      </c>
      <c r="Z410">
        <v>40.377009999999999</v>
      </c>
      <c r="AA410">
        <v>1</v>
      </c>
    </row>
    <row r="411" spans="1:27" x14ac:dyDescent="0.2">
      <c r="A411">
        <v>10241662</v>
      </c>
      <c r="B411">
        <v>8</v>
      </c>
      <c r="C411" t="s">
        <v>965</v>
      </c>
      <c r="D411" t="s">
        <v>1</v>
      </c>
      <c r="E411" t="s">
        <v>966</v>
      </c>
      <c r="F411">
        <v>-79.949996948199995</v>
      </c>
      <c r="G411">
        <v>40.470001220699999</v>
      </c>
      <c r="H411" s="8" t="s">
        <v>965</v>
      </c>
      <c r="I411" t="s">
        <v>967</v>
      </c>
      <c r="J411" s="15">
        <v>1</v>
      </c>
      <c r="K411" s="3">
        <v>1</v>
      </c>
      <c r="L411" t="s">
        <v>983</v>
      </c>
      <c r="M411" s="4">
        <v>1</v>
      </c>
      <c r="N411" t="s">
        <v>983</v>
      </c>
      <c r="O411">
        <f t="shared" si="31"/>
        <v>0</v>
      </c>
      <c r="Q411">
        <f t="shared" si="32"/>
        <v>0</v>
      </c>
      <c r="R411">
        <f t="shared" si="33"/>
        <v>0</v>
      </c>
      <c r="S411">
        <f t="shared" si="34"/>
        <v>1</v>
      </c>
      <c r="T411">
        <f t="shared" si="30"/>
        <v>1</v>
      </c>
      <c r="U411" t="s">
        <v>973</v>
      </c>
      <c r="V411" t="s">
        <v>974</v>
      </c>
      <c r="W411">
        <v>15217</v>
      </c>
      <c r="X411" t="s">
        <v>975</v>
      </c>
      <c r="Y411">
        <v>-79.922545999999997</v>
      </c>
      <c r="Z411">
        <v>40.438122</v>
      </c>
      <c r="AA411">
        <v>1</v>
      </c>
    </row>
    <row r="412" spans="1:27" x14ac:dyDescent="0.2">
      <c r="A412">
        <v>10241662</v>
      </c>
      <c r="B412">
        <v>8</v>
      </c>
      <c r="C412" t="s">
        <v>965</v>
      </c>
      <c r="D412" t="s">
        <v>1</v>
      </c>
      <c r="E412" t="s">
        <v>966</v>
      </c>
      <c r="F412">
        <v>-79.949996948199995</v>
      </c>
      <c r="G412">
        <v>40.470001220699999</v>
      </c>
      <c r="H412" s="8" t="s">
        <v>965</v>
      </c>
      <c r="I412" t="s">
        <v>967</v>
      </c>
      <c r="J412" s="15">
        <v>1</v>
      </c>
      <c r="K412" s="3">
        <v>1</v>
      </c>
      <c r="L412" t="s">
        <v>976</v>
      </c>
      <c r="M412" s="4">
        <v>1</v>
      </c>
      <c r="N412" t="s">
        <v>976</v>
      </c>
      <c r="O412">
        <f t="shared" si="31"/>
        <v>0</v>
      </c>
      <c r="Q412">
        <f t="shared" si="32"/>
        <v>0</v>
      </c>
      <c r="R412">
        <f t="shared" si="33"/>
        <v>0</v>
      </c>
      <c r="S412">
        <f t="shared" si="34"/>
        <v>1</v>
      </c>
      <c r="T412">
        <f t="shared" si="30"/>
        <v>1</v>
      </c>
      <c r="U412" t="s">
        <v>984</v>
      </c>
      <c r="V412" t="s">
        <v>978</v>
      </c>
      <c r="W412" t="s">
        <v>979</v>
      </c>
      <c r="X412" t="s">
        <v>980</v>
      </c>
      <c r="Y412">
        <v>-80.085823000000005</v>
      </c>
      <c r="Z412">
        <v>40.406993999999997</v>
      </c>
      <c r="AA412">
        <v>1</v>
      </c>
    </row>
    <row r="413" spans="1:27" x14ac:dyDescent="0.2">
      <c r="A413">
        <v>10241662</v>
      </c>
      <c r="B413">
        <v>8</v>
      </c>
      <c r="C413" t="s">
        <v>965</v>
      </c>
      <c r="D413" t="s">
        <v>1</v>
      </c>
      <c r="E413" t="s">
        <v>966</v>
      </c>
      <c r="F413">
        <v>-79.949996948199995</v>
      </c>
      <c r="G413">
        <v>40.470001220699999</v>
      </c>
      <c r="H413" s="8" t="s">
        <v>965</v>
      </c>
      <c r="I413" t="s">
        <v>967</v>
      </c>
      <c r="J413" s="15">
        <v>1</v>
      </c>
      <c r="K413" s="3">
        <v>1</v>
      </c>
      <c r="L413" t="s">
        <v>976</v>
      </c>
      <c r="M413" s="4">
        <v>1</v>
      </c>
      <c r="N413" t="s">
        <v>976</v>
      </c>
      <c r="O413">
        <f t="shared" si="31"/>
        <v>0</v>
      </c>
      <c r="Q413">
        <f t="shared" si="32"/>
        <v>0</v>
      </c>
      <c r="R413">
        <f t="shared" si="33"/>
        <v>0</v>
      </c>
      <c r="S413">
        <f t="shared" si="34"/>
        <v>1</v>
      </c>
      <c r="T413">
        <f t="shared" si="30"/>
        <v>1</v>
      </c>
      <c r="U413" t="s">
        <v>977</v>
      </c>
      <c r="V413" t="s">
        <v>978</v>
      </c>
      <c r="W413" t="s">
        <v>979</v>
      </c>
      <c r="X413" t="s">
        <v>980</v>
      </c>
      <c r="Y413">
        <v>-80.085823000000005</v>
      </c>
      <c r="Z413">
        <v>40.406993999999997</v>
      </c>
      <c r="AA413">
        <v>1</v>
      </c>
    </row>
    <row r="414" spans="1:27" x14ac:dyDescent="0.2">
      <c r="A414">
        <v>1530362</v>
      </c>
      <c r="B414">
        <v>7</v>
      </c>
      <c r="C414" t="s">
        <v>985</v>
      </c>
      <c r="D414" t="s">
        <v>1</v>
      </c>
      <c r="E414" t="s">
        <v>381</v>
      </c>
      <c r="F414">
        <v>-80.069999694800003</v>
      </c>
      <c r="G414">
        <v>40.439998626700003</v>
      </c>
      <c r="H414" s="8" t="s">
        <v>985</v>
      </c>
      <c r="I414" t="s">
        <v>986</v>
      </c>
      <c r="J414" s="15">
        <v>1</v>
      </c>
      <c r="K414" s="3">
        <v>1</v>
      </c>
      <c r="L414" t="s">
        <v>987</v>
      </c>
      <c r="M414" s="4">
        <v>1</v>
      </c>
      <c r="N414" t="s">
        <v>987</v>
      </c>
      <c r="O414">
        <f t="shared" si="31"/>
        <v>0</v>
      </c>
      <c r="Q414">
        <f t="shared" si="32"/>
        <v>0</v>
      </c>
      <c r="R414">
        <f t="shared" si="33"/>
        <v>0</v>
      </c>
      <c r="S414">
        <f t="shared" si="34"/>
        <v>1</v>
      </c>
      <c r="T414">
        <f t="shared" si="30"/>
        <v>1</v>
      </c>
      <c r="U414" t="s">
        <v>988</v>
      </c>
      <c r="V414" t="s">
        <v>989</v>
      </c>
      <c r="W414" t="s">
        <v>1</v>
      </c>
      <c r="X414" t="s">
        <v>990</v>
      </c>
      <c r="Y414">
        <v>0</v>
      </c>
      <c r="Z414">
        <v>0</v>
      </c>
      <c r="AA414">
        <v>1</v>
      </c>
    </row>
    <row r="415" spans="1:27" x14ac:dyDescent="0.2">
      <c r="A415">
        <v>1530362</v>
      </c>
      <c r="B415">
        <v>7</v>
      </c>
      <c r="C415" t="s">
        <v>985</v>
      </c>
      <c r="D415" t="s">
        <v>1</v>
      </c>
      <c r="E415" t="s">
        <v>381</v>
      </c>
      <c r="F415">
        <v>-80.069999694800003</v>
      </c>
      <c r="G415">
        <v>40.439998626700003</v>
      </c>
      <c r="H415" s="8" t="s">
        <v>985</v>
      </c>
      <c r="I415" t="s">
        <v>986</v>
      </c>
      <c r="J415" s="15">
        <v>1</v>
      </c>
      <c r="K415" s="3">
        <v>1</v>
      </c>
      <c r="L415" t="s">
        <v>991</v>
      </c>
      <c r="M415" s="4">
        <v>1</v>
      </c>
      <c r="N415" t="s">
        <v>991</v>
      </c>
      <c r="O415">
        <f t="shared" si="31"/>
        <v>0</v>
      </c>
      <c r="Q415">
        <f t="shared" si="32"/>
        <v>0</v>
      </c>
      <c r="R415">
        <f t="shared" si="33"/>
        <v>0</v>
      </c>
      <c r="S415">
        <f t="shared" si="34"/>
        <v>1</v>
      </c>
      <c r="T415">
        <f t="shared" si="30"/>
        <v>1</v>
      </c>
      <c r="U415" t="s">
        <v>992</v>
      </c>
      <c r="V415" t="s">
        <v>993</v>
      </c>
      <c r="W415" t="s">
        <v>1</v>
      </c>
      <c r="X415" t="s">
        <v>994</v>
      </c>
      <c r="Y415">
        <v>0</v>
      </c>
      <c r="Z415">
        <v>0</v>
      </c>
      <c r="AA415">
        <v>1</v>
      </c>
    </row>
    <row r="416" spans="1:27" x14ac:dyDescent="0.2">
      <c r="A416">
        <v>1530362</v>
      </c>
      <c r="B416">
        <v>7</v>
      </c>
      <c r="C416" t="s">
        <v>985</v>
      </c>
      <c r="D416" t="s">
        <v>1</v>
      </c>
      <c r="E416" t="s">
        <v>381</v>
      </c>
      <c r="F416">
        <v>-80.069999694800003</v>
      </c>
      <c r="G416">
        <v>40.439998626700003</v>
      </c>
      <c r="H416" s="8" t="s">
        <v>985</v>
      </c>
      <c r="I416" t="s">
        <v>986</v>
      </c>
      <c r="J416" s="15">
        <v>1</v>
      </c>
      <c r="K416" s="3">
        <v>1</v>
      </c>
      <c r="L416" t="s">
        <v>995</v>
      </c>
      <c r="M416" s="4">
        <v>1</v>
      </c>
      <c r="N416" t="s">
        <v>995</v>
      </c>
      <c r="O416">
        <f t="shared" si="31"/>
        <v>0</v>
      </c>
      <c r="Q416">
        <f t="shared" si="32"/>
        <v>0</v>
      </c>
      <c r="R416">
        <f t="shared" si="33"/>
        <v>0</v>
      </c>
      <c r="S416">
        <f t="shared" si="34"/>
        <v>1</v>
      </c>
      <c r="T416">
        <f t="shared" si="30"/>
        <v>1</v>
      </c>
      <c r="U416" t="s">
        <v>996</v>
      </c>
      <c r="V416" t="s">
        <v>993</v>
      </c>
      <c r="W416" t="s">
        <v>1</v>
      </c>
      <c r="X416" t="s">
        <v>994</v>
      </c>
      <c r="Y416">
        <v>0</v>
      </c>
      <c r="Z416">
        <v>0</v>
      </c>
      <c r="AA416">
        <v>1</v>
      </c>
    </row>
    <row r="417" spans="1:27" x14ac:dyDescent="0.2">
      <c r="A417">
        <v>1530362</v>
      </c>
      <c r="B417">
        <v>7</v>
      </c>
      <c r="C417" t="s">
        <v>985</v>
      </c>
      <c r="D417" t="s">
        <v>1</v>
      </c>
      <c r="E417" t="s">
        <v>381</v>
      </c>
      <c r="F417">
        <v>-80.069999694800003</v>
      </c>
      <c r="G417">
        <v>40.439998626700003</v>
      </c>
      <c r="H417" s="8" t="s">
        <v>985</v>
      </c>
      <c r="I417" t="s">
        <v>986</v>
      </c>
      <c r="J417" s="15">
        <v>1</v>
      </c>
      <c r="K417" s="3">
        <v>1</v>
      </c>
      <c r="L417" t="s">
        <v>997</v>
      </c>
      <c r="M417" s="4">
        <v>1</v>
      </c>
      <c r="N417" t="s">
        <v>997</v>
      </c>
      <c r="O417">
        <f t="shared" si="31"/>
        <v>0</v>
      </c>
      <c r="Q417">
        <f t="shared" si="32"/>
        <v>0</v>
      </c>
      <c r="R417">
        <f t="shared" si="33"/>
        <v>0</v>
      </c>
      <c r="S417">
        <f t="shared" si="34"/>
        <v>1</v>
      </c>
      <c r="T417">
        <f t="shared" si="30"/>
        <v>1</v>
      </c>
      <c r="U417" t="s">
        <v>998</v>
      </c>
      <c r="V417" t="s">
        <v>989</v>
      </c>
      <c r="W417" t="s">
        <v>1</v>
      </c>
      <c r="X417" t="s">
        <v>990</v>
      </c>
      <c r="Y417">
        <v>0</v>
      </c>
      <c r="Z417">
        <v>0</v>
      </c>
      <c r="AA417">
        <v>1</v>
      </c>
    </row>
    <row r="418" spans="1:27" x14ac:dyDescent="0.2">
      <c r="A418">
        <v>1530362</v>
      </c>
      <c r="B418">
        <v>7</v>
      </c>
      <c r="C418" t="s">
        <v>985</v>
      </c>
      <c r="D418" t="s">
        <v>1</v>
      </c>
      <c r="E418" t="s">
        <v>381</v>
      </c>
      <c r="F418">
        <v>-80.069999694800003</v>
      </c>
      <c r="G418">
        <v>40.439998626700003</v>
      </c>
      <c r="H418" s="8" t="s">
        <v>985</v>
      </c>
      <c r="I418" t="s">
        <v>986</v>
      </c>
      <c r="J418" s="15">
        <v>1</v>
      </c>
      <c r="K418" s="3">
        <v>1</v>
      </c>
      <c r="L418" t="s">
        <v>999</v>
      </c>
      <c r="M418" s="4">
        <v>1</v>
      </c>
      <c r="N418" t="s">
        <v>999</v>
      </c>
      <c r="O418">
        <f t="shared" si="31"/>
        <v>0</v>
      </c>
      <c r="Q418">
        <f t="shared" si="32"/>
        <v>0</v>
      </c>
      <c r="R418">
        <f t="shared" si="33"/>
        <v>0</v>
      </c>
      <c r="S418">
        <f t="shared" si="34"/>
        <v>1</v>
      </c>
      <c r="T418">
        <f t="shared" si="30"/>
        <v>1</v>
      </c>
      <c r="U418" t="s">
        <v>1000</v>
      </c>
      <c r="V418" t="s">
        <v>989</v>
      </c>
      <c r="W418" t="s">
        <v>1</v>
      </c>
      <c r="X418" t="s">
        <v>990</v>
      </c>
      <c r="Y418">
        <v>0</v>
      </c>
      <c r="Z418">
        <v>0</v>
      </c>
      <c r="AA418">
        <v>1</v>
      </c>
    </row>
    <row r="419" spans="1:27" x14ac:dyDescent="0.2">
      <c r="A419">
        <v>1530362</v>
      </c>
      <c r="B419">
        <v>7</v>
      </c>
      <c r="C419" t="s">
        <v>985</v>
      </c>
      <c r="D419" t="s">
        <v>1</v>
      </c>
      <c r="E419" t="s">
        <v>381</v>
      </c>
      <c r="F419">
        <v>-80.069999694800003</v>
      </c>
      <c r="G419">
        <v>40.439998626700003</v>
      </c>
      <c r="H419" s="8" t="s">
        <v>985</v>
      </c>
      <c r="I419" t="s">
        <v>986</v>
      </c>
      <c r="J419" s="15">
        <v>1</v>
      </c>
      <c r="K419" s="3">
        <v>1</v>
      </c>
      <c r="L419" t="s">
        <v>991</v>
      </c>
      <c r="M419" s="4">
        <v>1</v>
      </c>
      <c r="N419" t="s">
        <v>991</v>
      </c>
      <c r="O419">
        <f t="shared" si="31"/>
        <v>0</v>
      </c>
      <c r="Q419">
        <f t="shared" si="32"/>
        <v>0</v>
      </c>
      <c r="R419">
        <f t="shared" si="33"/>
        <v>0</v>
      </c>
      <c r="S419">
        <f t="shared" si="34"/>
        <v>1</v>
      </c>
      <c r="T419">
        <f t="shared" si="30"/>
        <v>1</v>
      </c>
      <c r="U419" t="s">
        <v>1001</v>
      </c>
      <c r="V419" t="s">
        <v>993</v>
      </c>
      <c r="W419" t="s">
        <v>1</v>
      </c>
      <c r="X419" t="s">
        <v>994</v>
      </c>
      <c r="Y419">
        <v>0</v>
      </c>
      <c r="Z419">
        <v>0</v>
      </c>
      <c r="AA419">
        <v>1</v>
      </c>
    </row>
    <row r="420" spans="1:27" x14ac:dyDescent="0.2">
      <c r="A420">
        <v>1530362</v>
      </c>
      <c r="B420">
        <v>7</v>
      </c>
      <c r="C420" t="s">
        <v>985</v>
      </c>
      <c r="D420" t="s">
        <v>1</v>
      </c>
      <c r="E420" t="s">
        <v>381</v>
      </c>
      <c r="F420">
        <v>-80.069999694800003</v>
      </c>
      <c r="G420">
        <v>40.439998626700003</v>
      </c>
      <c r="H420" s="8" t="s">
        <v>985</v>
      </c>
      <c r="I420" t="s">
        <v>986</v>
      </c>
      <c r="J420" s="15">
        <v>1</v>
      </c>
      <c r="K420" s="3">
        <v>1</v>
      </c>
      <c r="L420" t="s">
        <v>1002</v>
      </c>
      <c r="M420" s="4">
        <v>1</v>
      </c>
      <c r="N420" t="s">
        <v>1002</v>
      </c>
      <c r="O420">
        <f t="shared" si="31"/>
        <v>0</v>
      </c>
      <c r="Q420">
        <f t="shared" si="32"/>
        <v>0</v>
      </c>
      <c r="R420">
        <f t="shared" si="33"/>
        <v>0</v>
      </c>
      <c r="S420">
        <f t="shared" si="34"/>
        <v>1</v>
      </c>
      <c r="T420">
        <f t="shared" si="30"/>
        <v>1</v>
      </c>
      <c r="U420" t="s">
        <v>1003</v>
      </c>
      <c r="V420" t="s">
        <v>395</v>
      </c>
      <c r="W420" t="s">
        <v>1</v>
      </c>
      <c r="X420" t="s">
        <v>396</v>
      </c>
      <c r="Y420">
        <v>-79.942160000000001</v>
      </c>
      <c r="Z420">
        <v>40.431978999999998</v>
      </c>
      <c r="AA420">
        <v>1</v>
      </c>
    </row>
    <row r="421" spans="1:27" x14ac:dyDescent="0.2">
      <c r="A421">
        <v>371591</v>
      </c>
      <c r="B421">
        <v>7</v>
      </c>
      <c r="C421" t="s">
        <v>1004</v>
      </c>
      <c r="D421" t="s">
        <v>1</v>
      </c>
      <c r="E421" t="s">
        <v>1005</v>
      </c>
      <c r="F421">
        <v>-79.919998168899994</v>
      </c>
      <c r="G421">
        <v>40.430000305199997</v>
      </c>
      <c r="H421" s="8" t="s">
        <v>1004</v>
      </c>
      <c r="I421" t="s">
        <v>1006</v>
      </c>
      <c r="J421" s="15">
        <v>1</v>
      </c>
      <c r="K421" s="3">
        <v>1</v>
      </c>
      <c r="L421" t="s">
        <v>923</v>
      </c>
      <c r="M421" s="4">
        <v>1</v>
      </c>
      <c r="N421" t="s">
        <v>923</v>
      </c>
      <c r="O421">
        <f t="shared" si="31"/>
        <v>0</v>
      </c>
      <c r="Q421">
        <f t="shared" si="32"/>
        <v>0</v>
      </c>
      <c r="R421">
        <f t="shared" si="33"/>
        <v>0</v>
      </c>
      <c r="S421">
        <f t="shared" si="34"/>
        <v>1</v>
      </c>
      <c r="T421">
        <f t="shared" si="30"/>
        <v>1</v>
      </c>
      <c r="U421" t="s">
        <v>1007</v>
      </c>
      <c r="V421" t="s">
        <v>925</v>
      </c>
      <c r="W421" t="s">
        <v>1</v>
      </c>
      <c r="X421" t="s">
        <v>926</v>
      </c>
      <c r="Y421">
        <v>-79.984566000000001</v>
      </c>
      <c r="Z421">
        <v>40.429130999999998</v>
      </c>
      <c r="AA421">
        <v>1</v>
      </c>
    </row>
    <row r="422" spans="1:27" x14ac:dyDescent="0.2">
      <c r="A422">
        <v>371591</v>
      </c>
      <c r="B422">
        <v>7</v>
      </c>
      <c r="C422" t="s">
        <v>1004</v>
      </c>
      <c r="D422" t="s">
        <v>1</v>
      </c>
      <c r="E422" t="s">
        <v>1005</v>
      </c>
      <c r="F422">
        <v>-79.919998168899994</v>
      </c>
      <c r="G422">
        <v>40.430000305199997</v>
      </c>
      <c r="H422" s="8" t="s">
        <v>1004</v>
      </c>
      <c r="I422" t="s">
        <v>1006</v>
      </c>
      <c r="J422" s="15">
        <v>1</v>
      </c>
      <c r="K422" s="3">
        <v>1</v>
      </c>
      <c r="L422" t="s">
        <v>233</v>
      </c>
      <c r="M422" s="4">
        <v>1</v>
      </c>
      <c r="N422" t="s">
        <v>233</v>
      </c>
      <c r="O422">
        <f t="shared" si="31"/>
        <v>0</v>
      </c>
      <c r="Q422">
        <f t="shared" si="32"/>
        <v>0</v>
      </c>
      <c r="R422">
        <f t="shared" si="33"/>
        <v>0</v>
      </c>
      <c r="S422">
        <f t="shared" si="34"/>
        <v>1</v>
      </c>
      <c r="T422">
        <f t="shared" si="30"/>
        <v>1</v>
      </c>
      <c r="U422" t="s">
        <v>1008</v>
      </c>
      <c r="V422" t="s">
        <v>18</v>
      </c>
      <c r="W422" t="s">
        <v>1</v>
      </c>
      <c r="X422" t="s">
        <v>19</v>
      </c>
      <c r="Y422">
        <v>-79.997398000000004</v>
      </c>
      <c r="Z422">
        <v>40.441811000000001</v>
      </c>
      <c r="AA422">
        <v>1</v>
      </c>
    </row>
    <row r="423" spans="1:27" x14ac:dyDescent="0.2">
      <c r="A423">
        <v>371591</v>
      </c>
      <c r="B423">
        <v>7</v>
      </c>
      <c r="C423" t="s">
        <v>1004</v>
      </c>
      <c r="D423" t="s">
        <v>1</v>
      </c>
      <c r="E423" t="s">
        <v>1005</v>
      </c>
      <c r="F423">
        <v>-79.919998168899994</v>
      </c>
      <c r="G423">
        <v>40.430000305199997</v>
      </c>
      <c r="H423" s="8" t="s">
        <v>1004</v>
      </c>
      <c r="I423" t="s">
        <v>1006</v>
      </c>
      <c r="J423" s="15">
        <v>1</v>
      </c>
      <c r="K423" s="3">
        <v>1</v>
      </c>
      <c r="L423" t="s">
        <v>1009</v>
      </c>
      <c r="M423" s="4">
        <v>1</v>
      </c>
      <c r="N423" t="s">
        <v>1009</v>
      </c>
      <c r="O423">
        <f t="shared" si="31"/>
        <v>0</v>
      </c>
      <c r="Q423">
        <f t="shared" si="32"/>
        <v>0</v>
      </c>
      <c r="R423">
        <f t="shared" si="33"/>
        <v>0</v>
      </c>
      <c r="S423">
        <f t="shared" si="34"/>
        <v>1</v>
      </c>
      <c r="T423">
        <f t="shared" si="30"/>
        <v>1</v>
      </c>
      <c r="U423" t="s">
        <v>1010</v>
      </c>
      <c r="V423" t="s">
        <v>1011</v>
      </c>
      <c r="W423" t="s">
        <v>1</v>
      </c>
      <c r="X423" t="s">
        <v>1012</v>
      </c>
      <c r="Y423">
        <v>-79.958495999999997</v>
      </c>
      <c r="Z423">
        <v>40.467770000000002</v>
      </c>
      <c r="AA423">
        <v>1</v>
      </c>
    </row>
    <row r="424" spans="1:27" x14ac:dyDescent="0.2">
      <c r="A424">
        <v>371591</v>
      </c>
      <c r="B424">
        <v>7</v>
      </c>
      <c r="C424" t="s">
        <v>1004</v>
      </c>
      <c r="D424" t="s">
        <v>1</v>
      </c>
      <c r="E424" t="s">
        <v>1005</v>
      </c>
      <c r="F424">
        <v>-79.919998168899994</v>
      </c>
      <c r="G424">
        <v>40.430000305199997</v>
      </c>
      <c r="H424" s="8" t="s">
        <v>1004</v>
      </c>
      <c r="I424" t="s">
        <v>1006</v>
      </c>
      <c r="J424" s="15">
        <v>1</v>
      </c>
      <c r="K424" s="3">
        <v>1</v>
      </c>
      <c r="L424" t="s">
        <v>1013</v>
      </c>
      <c r="M424" s="4">
        <v>1</v>
      </c>
      <c r="N424" t="s">
        <v>1013</v>
      </c>
      <c r="O424">
        <f t="shared" si="31"/>
        <v>0</v>
      </c>
      <c r="Q424">
        <f t="shared" si="32"/>
        <v>0</v>
      </c>
      <c r="R424">
        <f t="shared" si="33"/>
        <v>0</v>
      </c>
      <c r="S424">
        <f t="shared" si="34"/>
        <v>1</v>
      </c>
      <c r="T424">
        <f t="shared" si="30"/>
        <v>1</v>
      </c>
      <c r="U424" t="s">
        <v>1014</v>
      </c>
      <c r="V424" t="s">
        <v>1015</v>
      </c>
      <c r="W424" t="s">
        <v>1</v>
      </c>
      <c r="X424" t="s">
        <v>1016</v>
      </c>
      <c r="Y424">
        <v>-79.965309000000005</v>
      </c>
      <c r="Z424">
        <v>40.427784000000003</v>
      </c>
      <c r="AA424">
        <v>1</v>
      </c>
    </row>
    <row r="425" spans="1:27" x14ac:dyDescent="0.2">
      <c r="A425">
        <v>371591</v>
      </c>
      <c r="B425">
        <v>7</v>
      </c>
      <c r="C425" t="s">
        <v>1004</v>
      </c>
      <c r="D425" t="s">
        <v>1</v>
      </c>
      <c r="E425" t="s">
        <v>1005</v>
      </c>
      <c r="F425">
        <v>-79.919998168899994</v>
      </c>
      <c r="G425">
        <v>40.430000305199997</v>
      </c>
      <c r="H425" s="8" t="s">
        <v>1004</v>
      </c>
      <c r="I425" t="s">
        <v>1006</v>
      </c>
      <c r="J425" s="15">
        <v>1</v>
      </c>
      <c r="K425" s="3">
        <v>1</v>
      </c>
      <c r="L425" t="s">
        <v>1017</v>
      </c>
      <c r="M425" s="4">
        <v>1</v>
      </c>
      <c r="N425" t="s">
        <v>1017</v>
      </c>
      <c r="O425">
        <f t="shared" si="31"/>
        <v>0</v>
      </c>
      <c r="Q425">
        <f t="shared" si="32"/>
        <v>0</v>
      </c>
      <c r="R425">
        <f t="shared" si="33"/>
        <v>0</v>
      </c>
      <c r="S425">
        <f t="shared" si="34"/>
        <v>1</v>
      </c>
      <c r="T425">
        <f t="shared" si="30"/>
        <v>1</v>
      </c>
      <c r="U425" t="s">
        <v>1018</v>
      </c>
      <c r="V425" t="s">
        <v>1019</v>
      </c>
      <c r="W425" t="s">
        <v>1020</v>
      </c>
      <c r="X425" t="s">
        <v>1021</v>
      </c>
      <c r="Y425">
        <v>-80.119026000000005</v>
      </c>
      <c r="Z425">
        <v>40.340977000000002</v>
      </c>
      <c r="AA425">
        <v>1</v>
      </c>
    </row>
    <row r="426" spans="1:27" x14ac:dyDescent="0.2">
      <c r="A426">
        <v>371591</v>
      </c>
      <c r="B426">
        <v>7</v>
      </c>
      <c r="C426" t="s">
        <v>1004</v>
      </c>
      <c r="D426" t="s">
        <v>1</v>
      </c>
      <c r="E426" t="s">
        <v>1005</v>
      </c>
      <c r="F426">
        <v>-79.919998168899994</v>
      </c>
      <c r="G426">
        <v>40.430000305199997</v>
      </c>
      <c r="H426" s="8" t="s">
        <v>1004</v>
      </c>
      <c r="I426" t="s">
        <v>1006</v>
      </c>
      <c r="J426" s="15">
        <v>1</v>
      </c>
      <c r="K426" s="3">
        <v>1</v>
      </c>
      <c r="L426" t="s">
        <v>179</v>
      </c>
      <c r="M426" s="4">
        <v>1</v>
      </c>
      <c r="N426" t="s">
        <v>179</v>
      </c>
      <c r="O426">
        <f t="shared" si="31"/>
        <v>0</v>
      </c>
      <c r="Q426">
        <f t="shared" si="32"/>
        <v>0</v>
      </c>
      <c r="R426">
        <f t="shared" si="33"/>
        <v>0</v>
      </c>
      <c r="S426">
        <f t="shared" si="34"/>
        <v>1</v>
      </c>
      <c r="T426">
        <f t="shared" si="30"/>
        <v>1</v>
      </c>
      <c r="U426" t="s">
        <v>180</v>
      </c>
      <c r="V426" t="s">
        <v>181</v>
      </c>
      <c r="W426" t="s">
        <v>1</v>
      </c>
      <c r="X426" t="s">
        <v>182</v>
      </c>
      <c r="Y426">
        <v>-80.003013999999993</v>
      </c>
      <c r="Z426">
        <v>40.453071999999999</v>
      </c>
      <c r="AA426">
        <v>1</v>
      </c>
    </row>
    <row r="427" spans="1:27" x14ac:dyDescent="0.2">
      <c r="A427">
        <v>371591</v>
      </c>
      <c r="B427">
        <v>7</v>
      </c>
      <c r="C427" t="s">
        <v>1004</v>
      </c>
      <c r="D427" t="s">
        <v>1</v>
      </c>
      <c r="E427" t="s">
        <v>1005</v>
      </c>
      <c r="F427">
        <v>-79.919998168899994</v>
      </c>
      <c r="G427">
        <v>40.430000305199997</v>
      </c>
      <c r="H427" s="8" t="s">
        <v>1004</v>
      </c>
      <c r="I427" t="s">
        <v>1006</v>
      </c>
      <c r="J427" s="15">
        <v>1</v>
      </c>
      <c r="K427" s="3">
        <v>1</v>
      </c>
      <c r="L427" t="s">
        <v>1022</v>
      </c>
      <c r="M427" s="4">
        <v>1</v>
      </c>
      <c r="N427" t="s">
        <v>1022</v>
      </c>
      <c r="O427">
        <f t="shared" si="31"/>
        <v>0</v>
      </c>
      <c r="Q427">
        <f t="shared" si="32"/>
        <v>0</v>
      </c>
      <c r="R427">
        <f t="shared" si="33"/>
        <v>0</v>
      </c>
      <c r="S427">
        <f t="shared" si="34"/>
        <v>1</v>
      </c>
      <c r="T427">
        <f t="shared" si="30"/>
        <v>1</v>
      </c>
      <c r="U427" t="s">
        <v>1023</v>
      </c>
      <c r="V427" t="s">
        <v>1024</v>
      </c>
      <c r="W427" t="s">
        <v>1025</v>
      </c>
      <c r="X427" t="s">
        <v>1026</v>
      </c>
      <c r="Y427">
        <v>-79.666945999999996</v>
      </c>
      <c r="Z427">
        <v>40.455193000000001</v>
      </c>
      <c r="AA427">
        <v>1</v>
      </c>
    </row>
    <row r="428" spans="1:27" x14ac:dyDescent="0.2">
      <c r="A428">
        <v>9903332</v>
      </c>
      <c r="B428">
        <v>7</v>
      </c>
      <c r="C428" t="s">
        <v>1027</v>
      </c>
      <c r="D428" t="s">
        <v>1</v>
      </c>
      <c r="E428" t="s">
        <v>2</v>
      </c>
      <c r="F428">
        <v>-79.989997863799999</v>
      </c>
      <c r="G428">
        <v>40.450000762899997</v>
      </c>
      <c r="H428" s="8" t="s">
        <v>1027</v>
      </c>
      <c r="I428" t="s">
        <v>1028</v>
      </c>
      <c r="J428" s="15">
        <v>1</v>
      </c>
      <c r="K428" s="3">
        <v>1</v>
      </c>
      <c r="L428" t="s">
        <v>503</v>
      </c>
      <c r="M428" s="4">
        <v>1</v>
      </c>
      <c r="N428" t="s">
        <v>503</v>
      </c>
      <c r="O428">
        <f t="shared" si="31"/>
        <v>0</v>
      </c>
      <c r="Q428">
        <f t="shared" si="32"/>
        <v>0</v>
      </c>
      <c r="R428">
        <f t="shared" si="33"/>
        <v>0</v>
      </c>
      <c r="S428">
        <f t="shared" si="34"/>
        <v>1</v>
      </c>
      <c r="T428">
        <f t="shared" si="30"/>
        <v>1</v>
      </c>
      <c r="U428" t="s">
        <v>916</v>
      </c>
      <c r="V428" t="s">
        <v>276</v>
      </c>
      <c r="W428" t="s">
        <v>1</v>
      </c>
      <c r="X428" t="s">
        <v>277</v>
      </c>
      <c r="Y428">
        <v>-79.932975999999996</v>
      </c>
      <c r="Z428">
        <v>40.451439000000001</v>
      </c>
      <c r="AA428">
        <v>1</v>
      </c>
    </row>
    <row r="429" spans="1:27" x14ac:dyDescent="0.2">
      <c r="A429">
        <v>9903332</v>
      </c>
      <c r="B429">
        <v>7</v>
      </c>
      <c r="C429" t="s">
        <v>1027</v>
      </c>
      <c r="D429" t="s">
        <v>1</v>
      </c>
      <c r="E429" t="s">
        <v>2</v>
      </c>
      <c r="F429">
        <v>-79.989997863799999</v>
      </c>
      <c r="G429">
        <v>40.450000762899997</v>
      </c>
      <c r="H429" s="8" t="s">
        <v>1027</v>
      </c>
      <c r="I429" t="s">
        <v>1028</v>
      </c>
      <c r="J429" s="15">
        <v>1</v>
      </c>
      <c r="K429" s="3">
        <v>1</v>
      </c>
      <c r="L429" t="s">
        <v>842</v>
      </c>
      <c r="M429" s="4">
        <v>1</v>
      </c>
      <c r="N429" t="s">
        <v>842</v>
      </c>
      <c r="O429">
        <f t="shared" si="31"/>
        <v>0</v>
      </c>
      <c r="Q429">
        <f t="shared" si="32"/>
        <v>0</v>
      </c>
      <c r="R429">
        <f t="shared" si="33"/>
        <v>0</v>
      </c>
      <c r="S429">
        <f t="shared" si="34"/>
        <v>1</v>
      </c>
      <c r="T429">
        <f t="shared" si="30"/>
        <v>1</v>
      </c>
      <c r="U429" t="s">
        <v>1029</v>
      </c>
      <c r="V429" t="s">
        <v>844</v>
      </c>
      <c r="W429" t="s">
        <v>1</v>
      </c>
      <c r="X429" t="s">
        <v>845</v>
      </c>
      <c r="Y429">
        <v>-80.005486000000005</v>
      </c>
      <c r="Z429">
        <v>40.433948999999998</v>
      </c>
      <c r="AA429">
        <v>1</v>
      </c>
    </row>
    <row r="430" spans="1:27" x14ac:dyDescent="0.2">
      <c r="A430">
        <v>9903332</v>
      </c>
      <c r="B430">
        <v>7</v>
      </c>
      <c r="C430" t="s">
        <v>1027</v>
      </c>
      <c r="D430" t="s">
        <v>1</v>
      </c>
      <c r="E430" t="s">
        <v>2</v>
      </c>
      <c r="F430">
        <v>-79.989997863799999</v>
      </c>
      <c r="G430">
        <v>40.450000762899997</v>
      </c>
      <c r="H430" s="8" t="s">
        <v>1027</v>
      </c>
      <c r="I430" t="s">
        <v>1028</v>
      </c>
      <c r="J430" s="15">
        <v>1</v>
      </c>
      <c r="K430" s="3">
        <v>1</v>
      </c>
      <c r="L430" t="s">
        <v>542</v>
      </c>
      <c r="M430" s="4">
        <v>1</v>
      </c>
      <c r="N430" t="s">
        <v>542</v>
      </c>
      <c r="O430">
        <f t="shared" si="31"/>
        <v>0</v>
      </c>
      <c r="Q430">
        <f t="shared" si="32"/>
        <v>0</v>
      </c>
      <c r="R430">
        <f t="shared" si="33"/>
        <v>0</v>
      </c>
      <c r="S430">
        <f t="shared" si="34"/>
        <v>1</v>
      </c>
      <c r="T430">
        <f t="shared" si="30"/>
        <v>1</v>
      </c>
      <c r="U430" t="s">
        <v>543</v>
      </c>
      <c r="V430" t="s">
        <v>1030</v>
      </c>
      <c r="W430" t="s">
        <v>1</v>
      </c>
      <c r="X430" t="s">
        <v>1031</v>
      </c>
      <c r="Y430">
        <v>-80.178237999999993</v>
      </c>
      <c r="Z430">
        <v>40.446812000000001</v>
      </c>
      <c r="AA430">
        <v>1</v>
      </c>
    </row>
    <row r="431" spans="1:27" x14ac:dyDescent="0.2">
      <c r="A431">
        <v>9903332</v>
      </c>
      <c r="B431">
        <v>7</v>
      </c>
      <c r="C431" t="s">
        <v>1027</v>
      </c>
      <c r="D431" t="s">
        <v>1</v>
      </c>
      <c r="E431" t="s">
        <v>2</v>
      </c>
      <c r="F431">
        <v>-79.989997863799999</v>
      </c>
      <c r="G431">
        <v>40.450000762899997</v>
      </c>
      <c r="H431" s="8" t="s">
        <v>1027</v>
      </c>
      <c r="I431" t="s">
        <v>1028</v>
      </c>
      <c r="J431" s="15">
        <v>1</v>
      </c>
      <c r="K431" s="3">
        <v>1</v>
      </c>
      <c r="L431" t="s">
        <v>548</v>
      </c>
      <c r="M431" s="4">
        <v>1</v>
      </c>
      <c r="N431" t="s">
        <v>548</v>
      </c>
      <c r="O431">
        <f t="shared" si="31"/>
        <v>0</v>
      </c>
      <c r="Q431">
        <f t="shared" si="32"/>
        <v>0</v>
      </c>
      <c r="R431">
        <f t="shared" si="33"/>
        <v>0</v>
      </c>
      <c r="S431">
        <f t="shared" si="34"/>
        <v>1</v>
      </c>
      <c r="T431">
        <f t="shared" si="30"/>
        <v>1</v>
      </c>
      <c r="U431" t="s">
        <v>1032</v>
      </c>
      <c r="V431" t="s">
        <v>550</v>
      </c>
      <c r="W431" t="s">
        <v>1</v>
      </c>
      <c r="X431" t="s">
        <v>551</v>
      </c>
      <c r="Y431">
        <v>-80.010818</v>
      </c>
      <c r="Z431">
        <v>40.445937999999998</v>
      </c>
      <c r="AA431">
        <v>1</v>
      </c>
    </row>
    <row r="432" spans="1:27" x14ac:dyDescent="0.2">
      <c r="A432">
        <v>9903332</v>
      </c>
      <c r="B432">
        <v>7</v>
      </c>
      <c r="C432" t="s">
        <v>1027</v>
      </c>
      <c r="D432" t="s">
        <v>1</v>
      </c>
      <c r="E432" t="s">
        <v>2</v>
      </c>
      <c r="F432">
        <v>-79.989997863799999</v>
      </c>
      <c r="G432">
        <v>40.450000762899997</v>
      </c>
      <c r="H432" s="8" t="s">
        <v>1027</v>
      </c>
      <c r="I432" t="s">
        <v>1028</v>
      </c>
      <c r="J432" s="15">
        <v>1</v>
      </c>
      <c r="K432" s="3">
        <v>1</v>
      </c>
      <c r="L432" t="s">
        <v>919</v>
      </c>
      <c r="M432" s="4">
        <v>1</v>
      </c>
      <c r="N432" t="s">
        <v>919</v>
      </c>
      <c r="O432">
        <f t="shared" si="31"/>
        <v>0</v>
      </c>
      <c r="Q432">
        <f t="shared" si="32"/>
        <v>0</v>
      </c>
      <c r="R432">
        <f t="shared" si="33"/>
        <v>0</v>
      </c>
      <c r="S432">
        <f t="shared" si="34"/>
        <v>1</v>
      </c>
      <c r="T432">
        <f t="shared" si="30"/>
        <v>1</v>
      </c>
      <c r="U432" t="s">
        <v>1033</v>
      </c>
      <c r="V432" t="s">
        <v>208</v>
      </c>
      <c r="W432" t="s">
        <v>209</v>
      </c>
      <c r="X432" t="s">
        <v>210</v>
      </c>
      <c r="Y432">
        <v>-80.052841999999998</v>
      </c>
      <c r="Z432">
        <v>40.633237000000001</v>
      </c>
      <c r="AA432">
        <v>1</v>
      </c>
    </row>
    <row r="433" spans="1:27" x14ac:dyDescent="0.2">
      <c r="A433">
        <v>9903332</v>
      </c>
      <c r="B433">
        <v>7</v>
      </c>
      <c r="C433" t="s">
        <v>1027</v>
      </c>
      <c r="D433" t="s">
        <v>1</v>
      </c>
      <c r="E433" t="s">
        <v>2</v>
      </c>
      <c r="F433">
        <v>-79.989997863799999</v>
      </c>
      <c r="G433">
        <v>40.450000762899997</v>
      </c>
      <c r="H433" s="8" t="s">
        <v>1027</v>
      </c>
      <c r="I433" t="s">
        <v>1028</v>
      </c>
      <c r="J433" s="15">
        <v>1</v>
      </c>
      <c r="K433" s="3">
        <v>1</v>
      </c>
      <c r="L433" t="s">
        <v>526</v>
      </c>
      <c r="M433" s="4">
        <v>1</v>
      </c>
      <c r="N433" t="s">
        <v>526</v>
      </c>
      <c r="O433">
        <f t="shared" si="31"/>
        <v>0</v>
      </c>
      <c r="Q433">
        <f t="shared" si="32"/>
        <v>0</v>
      </c>
      <c r="R433">
        <f t="shared" si="33"/>
        <v>0</v>
      </c>
      <c r="S433">
        <f t="shared" si="34"/>
        <v>1</v>
      </c>
      <c r="T433">
        <f t="shared" si="30"/>
        <v>1</v>
      </c>
      <c r="U433" t="s">
        <v>1034</v>
      </c>
      <c r="V433" t="s">
        <v>528</v>
      </c>
      <c r="W433" t="s">
        <v>1</v>
      </c>
      <c r="X433" t="s">
        <v>529</v>
      </c>
      <c r="Y433">
        <v>-80.033798000000004</v>
      </c>
      <c r="Z433">
        <v>40.441302999999998</v>
      </c>
      <c r="AA433">
        <v>1</v>
      </c>
    </row>
    <row r="434" spans="1:27" x14ac:dyDescent="0.2">
      <c r="A434">
        <v>9903332</v>
      </c>
      <c r="B434">
        <v>7</v>
      </c>
      <c r="C434" t="s">
        <v>1027</v>
      </c>
      <c r="D434" t="s">
        <v>1</v>
      </c>
      <c r="E434" t="s">
        <v>2</v>
      </c>
      <c r="F434">
        <v>-79.989997863799999</v>
      </c>
      <c r="G434">
        <v>40.450000762899997</v>
      </c>
      <c r="H434" s="8" t="s">
        <v>1027</v>
      </c>
      <c r="I434" t="s">
        <v>1028</v>
      </c>
      <c r="J434" s="15">
        <v>1</v>
      </c>
      <c r="K434" s="3">
        <v>1</v>
      </c>
      <c r="L434" t="s">
        <v>1035</v>
      </c>
      <c r="M434" s="4">
        <v>1</v>
      </c>
      <c r="N434" t="s">
        <v>1035</v>
      </c>
      <c r="O434">
        <f t="shared" si="31"/>
        <v>0</v>
      </c>
      <c r="Q434">
        <f t="shared" si="32"/>
        <v>0</v>
      </c>
      <c r="R434">
        <f t="shared" si="33"/>
        <v>0</v>
      </c>
      <c r="S434">
        <f t="shared" si="34"/>
        <v>1</v>
      </c>
      <c r="T434">
        <f t="shared" si="30"/>
        <v>1</v>
      </c>
      <c r="U434" t="s">
        <v>1036</v>
      </c>
      <c r="V434" t="s">
        <v>558</v>
      </c>
      <c r="W434" t="s">
        <v>559</v>
      </c>
      <c r="X434" t="s">
        <v>560</v>
      </c>
      <c r="Y434">
        <v>-80.110648999999995</v>
      </c>
      <c r="Z434">
        <v>40.684097000000001</v>
      </c>
      <c r="AA434">
        <v>1</v>
      </c>
    </row>
    <row r="435" spans="1:27" x14ac:dyDescent="0.2">
      <c r="A435">
        <v>635921</v>
      </c>
      <c r="B435">
        <v>7</v>
      </c>
      <c r="C435" t="s">
        <v>1037</v>
      </c>
      <c r="D435" t="s">
        <v>1</v>
      </c>
      <c r="E435" t="s">
        <v>1038</v>
      </c>
      <c r="F435">
        <v>-80.040000915500002</v>
      </c>
      <c r="G435">
        <v>40.549999237100003</v>
      </c>
      <c r="H435" s="8" t="s">
        <v>1037</v>
      </c>
      <c r="I435" t="s">
        <v>1039</v>
      </c>
      <c r="J435" s="15">
        <v>1</v>
      </c>
      <c r="K435" s="3">
        <v>1</v>
      </c>
      <c r="L435" t="s">
        <v>1040</v>
      </c>
      <c r="M435" s="4">
        <v>1</v>
      </c>
      <c r="N435" t="s">
        <v>1040</v>
      </c>
      <c r="O435">
        <f t="shared" si="31"/>
        <v>0</v>
      </c>
      <c r="Q435">
        <f t="shared" si="32"/>
        <v>0</v>
      </c>
      <c r="R435">
        <f t="shared" si="33"/>
        <v>0</v>
      </c>
      <c r="S435">
        <f t="shared" si="34"/>
        <v>1</v>
      </c>
      <c r="T435">
        <f t="shared" si="30"/>
        <v>1</v>
      </c>
      <c r="U435" t="s">
        <v>1041</v>
      </c>
      <c r="V435" t="s">
        <v>1042</v>
      </c>
      <c r="W435" t="s">
        <v>1043</v>
      </c>
      <c r="X435" t="s">
        <v>1044</v>
      </c>
      <c r="Y435">
        <v>-79.709923000000003</v>
      </c>
      <c r="Z435">
        <v>40.646149000000001</v>
      </c>
      <c r="AA435">
        <v>1</v>
      </c>
    </row>
    <row r="436" spans="1:27" x14ac:dyDescent="0.2">
      <c r="A436">
        <v>635921</v>
      </c>
      <c r="B436">
        <v>7</v>
      </c>
      <c r="C436" t="s">
        <v>1037</v>
      </c>
      <c r="D436" t="s">
        <v>1</v>
      </c>
      <c r="E436" t="s">
        <v>1038</v>
      </c>
      <c r="F436">
        <v>-80.040000915500002</v>
      </c>
      <c r="G436">
        <v>40.549999237100003</v>
      </c>
      <c r="H436" s="8" t="s">
        <v>1037</v>
      </c>
      <c r="I436" t="s">
        <v>1039</v>
      </c>
      <c r="J436" s="15">
        <v>1</v>
      </c>
      <c r="K436" s="3">
        <v>1</v>
      </c>
      <c r="L436" t="s">
        <v>1045</v>
      </c>
      <c r="M436" s="4">
        <v>1</v>
      </c>
      <c r="N436" t="s">
        <v>1045</v>
      </c>
      <c r="O436">
        <f t="shared" si="31"/>
        <v>0</v>
      </c>
      <c r="Q436">
        <f t="shared" si="32"/>
        <v>0</v>
      </c>
      <c r="R436">
        <f t="shared" si="33"/>
        <v>0</v>
      </c>
      <c r="S436">
        <f t="shared" si="34"/>
        <v>1</v>
      </c>
      <c r="T436">
        <f t="shared" si="30"/>
        <v>1</v>
      </c>
      <c r="U436" t="s">
        <v>1046</v>
      </c>
      <c r="V436" t="s">
        <v>1047</v>
      </c>
      <c r="W436" t="s">
        <v>1</v>
      </c>
      <c r="X436" t="s">
        <v>1048</v>
      </c>
      <c r="Y436">
        <v>-80.050385000000006</v>
      </c>
      <c r="Z436">
        <v>40.355922999999997</v>
      </c>
      <c r="AA436">
        <v>1</v>
      </c>
    </row>
    <row r="437" spans="1:27" x14ac:dyDescent="0.2">
      <c r="A437">
        <v>635921</v>
      </c>
      <c r="B437">
        <v>7</v>
      </c>
      <c r="C437" t="s">
        <v>1037</v>
      </c>
      <c r="D437" t="s">
        <v>1</v>
      </c>
      <c r="E437" t="s">
        <v>1038</v>
      </c>
      <c r="F437">
        <v>-80.040000915500002</v>
      </c>
      <c r="G437">
        <v>40.549999237100003</v>
      </c>
      <c r="H437" s="8" t="s">
        <v>1037</v>
      </c>
      <c r="I437" t="s">
        <v>1039</v>
      </c>
      <c r="J437" s="15">
        <v>1</v>
      </c>
      <c r="K437" s="3">
        <v>1</v>
      </c>
      <c r="L437" t="s">
        <v>1049</v>
      </c>
      <c r="M437" s="4">
        <v>1</v>
      </c>
      <c r="N437" t="s">
        <v>1049</v>
      </c>
      <c r="O437">
        <f t="shared" si="31"/>
        <v>0</v>
      </c>
      <c r="Q437">
        <f t="shared" si="32"/>
        <v>0</v>
      </c>
      <c r="R437">
        <f t="shared" si="33"/>
        <v>0</v>
      </c>
      <c r="S437">
        <f t="shared" si="34"/>
        <v>1</v>
      </c>
      <c r="T437">
        <f t="shared" si="30"/>
        <v>1</v>
      </c>
      <c r="U437" t="s">
        <v>1050</v>
      </c>
      <c r="V437" t="s">
        <v>1051</v>
      </c>
      <c r="W437" t="s">
        <v>1</v>
      </c>
      <c r="X437" t="s">
        <v>1052</v>
      </c>
      <c r="Y437">
        <v>-79.979324000000005</v>
      </c>
      <c r="Z437">
        <v>40.428879000000002</v>
      </c>
      <c r="AA437">
        <v>1</v>
      </c>
    </row>
    <row r="438" spans="1:27" x14ac:dyDescent="0.2">
      <c r="A438">
        <v>635921</v>
      </c>
      <c r="B438">
        <v>7</v>
      </c>
      <c r="C438" t="s">
        <v>1037</v>
      </c>
      <c r="D438" t="s">
        <v>1</v>
      </c>
      <c r="E438" t="s">
        <v>1038</v>
      </c>
      <c r="F438">
        <v>-80.040000915500002</v>
      </c>
      <c r="G438">
        <v>40.549999237100003</v>
      </c>
      <c r="H438" s="8" t="s">
        <v>1037</v>
      </c>
      <c r="I438" t="s">
        <v>1039</v>
      </c>
      <c r="J438" s="15">
        <v>1</v>
      </c>
      <c r="K438" s="3">
        <v>1</v>
      </c>
      <c r="L438" t="s">
        <v>1053</v>
      </c>
      <c r="M438" s="4">
        <v>1</v>
      </c>
      <c r="N438" t="s">
        <v>1053</v>
      </c>
      <c r="O438">
        <f t="shared" si="31"/>
        <v>0</v>
      </c>
      <c r="Q438">
        <f t="shared" si="32"/>
        <v>0</v>
      </c>
      <c r="R438">
        <f t="shared" si="33"/>
        <v>0</v>
      </c>
      <c r="S438">
        <f t="shared" si="34"/>
        <v>1</v>
      </c>
      <c r="T438">
        <f t="shared" si="30"/>
        <v>1</v>
      </c>
      <c r="U438" t="s">
        <v>1054</v>
      </c>
      <c r="V438" t="s">
        <v>1055</v>
      </c>
      <c r="W438" t="s">
        <v>1</v>
      </c>
      <c r="X438" t="s">
        <v>1056</v>
      </c>
      <c r="Y438">
        <v>-79.891784999999999</v>
      </c>
      <c r="Z438">
        <v>40.487000000000002</v>
      </c>
      <c r="AA438">
        <v>1</v>
      </c>
    </row>
    <row r="439" spans="1:27" x14ac:dyDescent="0.2">
      <c r="A439">
        <v>635921</v>
      </c>
      <c r="B439">
        <v>7</v>
      </c>
      <c r="C439" t="s">
        <v>1037</v>
      </c>
      <c r="D439" t="s">
        <v>1</v>
      </c>
      <c r="E439" t="s">
        <v>1038</v>
      </c>
      <c r="F439">
        <v>-80.040000915500002</v>
      </c>
      <c r="G439">
        <v>40.549999237100003</v>
      </c>
      <c r="H439" s="8" t="s">
        <v>1037</v>
      </c>
      <c r="I439" t="s">
        <v>1039</v>
      </c>
      <c r="J439" s="15">
        <v>1</v>
      </c>
      <c r="K439" s="3">
        <v>1</v>
      </c>
      <c r="L439" t="s">
        <v>1057</v>
      </c>
      <c r="M439" s="4">
        <v>1</v>
      </c>
      <c r="N439" t="s">
        <v>1057</v>
      </c>
      <c r="O439">
        <f t="shared" si="31"/>
        <v>0</v>
      </c>
      <c r="Q439">
        <f t="shared" si="32"/>
        <v>0</v>
      </c>
      <c r="R439">
        <f t="shared" si="33"/>
        <v>0</v>
      </c>
      <c r="S439">
        <f t="shared" si="34"/>
        <v>1</v>
      </c>
      <c r="T439">
        <f t="shared" si="30"/>
        <v>1</v>
      </c>
      <c r="U439" t="s">
        <v>1058</v>
      </c>
      <c r="V439" t="s">
        <v>1059</v>
      </c>
      <c r="W439" t="s">
        <v>979</v>
      </c>
      <c r="X439" t="s">
        <v>1060</v>
      </c>
      <c r="Y439">
        <v>-80.085305000000005</v>
      </c>
      <c r="Z439">
        <v>40.408230000000003</v>
      </c>
      <c r="AA439">
        <v>1</v>
      </c>
    </row>
    <row r="440" spans="1:27" x14ac:dyDescent="0.2">
      <c r="A440">
        <v>635921</v>
      </c>
      <c r="B440">
        <v>7</v>
      </c>
      <c r="C440" t="s">
        <v>1037</v>
      </c>
      <c r="D440" t="s">
        <v>1</v>
      </c>
      <c r="E440" t="s">
        <v>1038</v>
      </c>
      <c r="F440">
        <v>-80.040000915500002</v>
      </c>
      <c r="G440">
        <v>40.549999237100003</v>
      </c>
      <c r="H440" s="8" t="s">
        <v>1037</v>
      </c>
      <c r="I440" t="s">
        <v>1039</v>
      </c>
      <c r="J440" s="15">
        <v>1</v>
      </c>
      <c r="K440" s="3">
        <v>1</v>
      </c>
      <c r="L440" t="s">
        <v>1061</v>
      </c>
      <c r="M440" s="4">
        <v>1</v>
      </c>
      <c r="N440" t="s">
        <v>1061</v>
      </c>
      <c r="O440">
        <f t="shared" si="31"/>
        <v>0</v>
      </c>
      <c r="Q440">
        <f t="shared" si="32"/>
        <v>0</v>
      </c>
      <c r="R440">
        <f t="shared" si="33"/>
        <v>0</v>
      </c>
      <c r="S440">
        <f t="shared" si="34"/>
        <v>1</v>
      </c>
      <c r="T440">
        <f t="shared" si="30"/>
        <v>1</v>
      </c>
      <c r="U440" t="s">
        <v>1062</v>
      </c>
      <c r="V440" t="s">
        <v>1063</v>
      </c>
      <c r="W440" t="s">
        <v>1064</v>
      </c>
      <c r="X440" t="s">
        <v>1065</v>
      </c>
      <c r="Y440">
        <v>-79.940246999999999</v>
      </c>
      <c r="Z440">
        <v>40.633209000000001</v>
      </c>
      <c r="AA440">
        <v>1</v>
      </c>
    </row>
    <row r="441" spans="1:27" x14ac:dyDescent="0.2">
      <c r="A441">
        <v>635921</v>
      </c>
      <c r="B441">
        <v>7</v>
      </c>
      <c r="C441" t="s">
        <v>1037</v>
      </c>
      <c r="D441" t="s">
        <v>1</v>
      </c>
      <c r="E441" t="s">
        <v>1038</v>
      </c>
      <c r="F441">
        <v>-80.040000915500002</v>
      </c>
      <c r="G441">
        <v>40.549999237100003</v>
      </c>
      <c r="H441" s="8" t="s">
        <v>1037</v>
      </c>
      <c r="I441" t="s">
        <v>1039</v>
      </c>
      <c r="J441" s="15">
        <v>1</v>
      </c>
      <c r="K441" s="3">
        <v>1</v>
      </c>
      <c r="L441" t="s">
        <v>1066</v>
      </c>
      <c r="M441" s="4">
        <v>1</v>
      </c>
      <c r="N441" t="s">
        <v>1066</v>
      </c>
      <c r="O441">
        <f t="shared" si="31"/>
        <v>0</v>
      </c>
      <c r="Q441">
        <f t="shared" si="32"/>
        <v>0</v>
      </c>
      <c r="R441">
        <f t="shared" si="33"/>
        <v>0</v>
      </c>
      <c r="S441">
        <f t="shared" si="34"/>
        <v>1</v>
      </c>
      <c r="T441">
        <f t="shared" si="30"/>
        <v>1</v>
      </c>
      <c r="U441" t="s">
        <v>1067</v>
      </c>
      <c r="V441" t="s">
        <v>1068</v>
      </c>
      <c r="W441" t="s">
        <v>1069</v>
      </c>
      <c r="X441" t="s">
        <v>1070</v>
      </c>
      <c r="Y441">
        <v>-79.772345999999999</v>
      </c>
      <c r="Z441">
        <v>40.437237000000003</v>
      </c>
      <c r="AA441">
        <v>1</v>
      </c>
    </row>
    <row r="442" spans="1:27" x14ac:dyDescent="0.2">
      <c r="A442">
        <v>741891</v>
      </c>
      <c r="B442">
        <v>7</v>
      </c>
      <c r="C442" t="s">
        <v>1071</v>
      </c>
      <c r="D442" t="s">
        <v>1</v>
      </c>
      <c r="E442" t="s">
        <v>1072</v>
      </c>
      <c r="F442">
        <v>-79.959999084499998</v>
      </c>
      <c r="G442">
        <v>40.439998626700003</v>
      </c>
      <c r="H442" s="8" t="s">
        <v>1071</v>
      </c>
      <c r="I442" t="s">
        <v>1073</v>
      </c>
      <c r="J442" s="15">
        <v>1</v>
      </c>
      <c r="K442" s="3">
        <v>1</v>
      </c>
      <c r="L442" t="s">
        <v>1074</v>
      </c>
      <c r="M442" s="4">
        <v>1</v>
      </c>
      <c r="N442" t="s">
        <v>1074</v>
      </c>
      <c r="O442">
        <f t="shared" si="31"/>
        <v>0</v>
      </c>
      <c r="Q442">
        <f t="shared" si="32"/>
        <v>0</v>
      </c>
      <c r="R442">
        <f t="shared" si="33"/>
        <v>0</v>
      </c>
      <c r="S442">
        <f t="shared" si="34"/>
        <v>1</v>
      </c>
      <c r="T442">
        <f t="shared" si="30"/>
        <v>1</v>
      </c>
      <c r="U442" t="s">
        <v>1075</v>
      </c>
      <c r="V442" t="s">
        <v>1076</v>
      </c>
      <c r="W442" t="s">
        <v>1</v>
      </c>
      <c r="X442" t="s">
        <v>1077</v>
      </c>
      <c r="Y442">
        <v>-79.953119999999998</v>
      </c>
      <c r="Z442">
        <v>40.455513000000003</v>
      </c>
      <c r="AA442">
        <v>1</v>
      </c>
    </row>
    <row r="443" spans="1:27" x14ac:dyDescent="0.2">
      <c r="A443">
        <v>741891</v>
      </c>
      <c r="B443">
        <v>7</v>
      </c>
      <c r="C443" t="s">
        <v>1071</v>
      </c>
      <c r="D443" t="s">
        <v>1</v>
      </c>
      <c r="E443" t="s">
        <v>1072</v>
      </c>
      <c r="F443">
        <v>-79.959999084499998</v>
      </c>
      <c r="G443">
        <v>40.439998626700003</v>
      </c>
      <c r="H443" s="8" t="s">
        <v>1071</v>
      </c>
      <c r="I443" t="s">
        <v>1073</v>
      </c>
      <c r="J443" s="15">
        <v>1</v>
      </c>
      <c r="K443" s="3">
        <v>1</v>
      </c>
      <c r="L443" t="s">
        <v>1078</v>
      </c>
      <c r="M443" s="4">
        <v>1</v>
      </c>
      <c r="N443" t="s">
        <v>1078</v>
      </c>
      <c r="O443">
        <f t="shared" si="31"/>
        <v>0</v>
      </c>
      <c r="Q443">
        <f t="shared" si="32"/>
        <v>0</v>
      </c>
      <c r="R443">
        <f t="shared" si="33"/>
        <v>0</v>
      </c>
      <c r="S443">
        <f t="shared" si="34"/>
        <v>1</v>
      </c>
      <c r="T443">
        <f t="shared" si="30"/>
        <v>1</v>
      </c>
      <c r="U443" t="s">
        <v>1079</v>
      </c>
      <c r="V443" t="s">
        <v>1080</v>
      </c>
      <c r="W443" t="s">
        <v>1</v>
      </c>
      <c r="X443" t="s">
        <v>1081</v>
      </c>
      <c r="Y443">
        <v>-79.894225000000006</v>
      </c>
      <c r="Z443">
        <v>40.433416000000001</v>
      </c>
      <c r="AA443">
        <v>1</v>
      </c>
    </row>
    <row r="444" spans="1:27" x14ac:dyDescent="0.2">
      <c r="A444">
        <v>741891</v>
      </c>
      <c r="B444">
        <v>7</v>
      </c>
      <c r="C444" t="s">
        <v>1071</v>
      </c>
      <c r="D444" t="s">
        <v>1</v>
      </c>
      <c r="E444" t="s">
        <v>1072</v>
      </c>
      <c r="F444">
        <v>-79.959999084499998</v>
      </c>
      <c r="G444">
        <v>40.439998626700003</v>
      </c>
      <c r="H444" s="8" t="s">
        <v>1071</v>
      </c>
      <c r="I444" t="s">
        <v>1073</v>
      </c>
      <c r="J444" s="15">
        <v>1</v>
      </c>
      <c r="K444" s="3">
        <v>1</v>
      </c>
      <c r="L444" t="s">
        <v>1082</v>
      </c>
      <c r="M444" s="4">
        <v>1</v>
      </c>
      <c r="N444" t="s">
        <v>1082</v>
      </c>
      <c r="O444">
        <f t="shared" si="31"/>
        <v>0</v>
      </c>
      <c r="Q444">
        <f t="shared" si="32"/>
        <v>0</v>
      </c>
      <c r="R444">
        <f t="shared" si="33"/>
        <v>0</v>
      </c>
      <c r="S444">
        <f t="shared" si="34"/>
        <v>1</v>
      </c>
      <c r="T444">
        <f t="shared" si="30"/>
        <v>1</v>
      </c>
      <c r="U444" t="s">
        <v>1083</v>
      </c>
      <c r="V444" t="s">
        <v>1084</v>
      </c>
      <c r="W444" t="s">
        <v>1</v>
      </c>
      <c r="X444" t="s">
        <v>1085</v>
      </c>
      <c r="Y444">
        <v>-79.960837999999995</v>
      </c>
      <c r="Z444">
        <v>40.469887</v>
      </c>
      <c r="AA444">
        <v>1</v>
      </c>
    </row>
    <row r="445" spans="1:27" x14ac:dyDescent="0.2">
      <c r="A445">
        <v>741891</v>
      </c>
      <c r="B445">
        <v>7</v>
      </c>
      <c r="C445" t="s">
        <v>1071</v>
      </c>
      <c r="D445" t="s">
        <v>1</v>
      </c>
      <c r="E445" t="s">
        <v>1072</v>
      </c>
      <c r="F445">
        <v>-79.959999084499998</v>
      </c>
      <c r="G445">
        <v>40.439998626700003</v>
      </c>
      <c r="H445" s="8" t="s">
        <v>1071</v>
      </c>
      <c r="I445" t="s">
        <v>1073</v>
      </c>
      <c r="J445" s="15">
        <v>1</v>
      </c>
      <c r="K445" s="3">
        <v>1</v>
      </c>
      <c r="L445" t="s">
        <v>1086</v>
      </c>
      <c r="M445" s="4">
        <v>1</v>
      </c>
      <c r="N445" t="s">
        <v>1086</v>
      </c>
      <c r="O445">
        <f t="shared" si="31"/>
        <v>0</v>
      </c>
      <c r="Q445">
        <f t="shared" si="32"/>
        <v>0</v>
      </c>
      <c r="R445">
        <f t="shared" si="33"/>
        <v>0</v>
      </c>
      <c r="S445">
        <f t="shared" si="34"/>
        <v>1</v>
      </c>
      <c r="T445">
        <f t="shared" si="30"/>
        <v>1</v>
      </c>
      <c r="U445" t="s">
        <v>1087</v>
      </c>
      <c r="V445" t="s">
        <v>1088</v>
      </c>
      <c r="W445" t="s">
        <v>1</v>
      </c>
      <c r="X445" t="s">
        <v>1089</v>
      </c>
      <c r="Y445">
        <v>-79.998558000000003</v>
      </c>
      <c r="Z445">
        <v>40.442794999999997</v>
      </c>
      <c r="AA445">
        <v>1</v>
      </c>
    </row>
    <row r="446" spans="1:27" x14ac:dyDescent="0.2">
      <c r="A446">
        <v>741891</v>
      </c>
      <c r="B446">
        <v>7</v>
      </c>
      <c r="C446" t="s">
        <v>1071</v>
      </c>
      <c r="D446" t="s">
        <v>1</v>
      </c>
      <c r="E446" t="s">
        <v>1072</v>
      </c>
      <c r="F446">
        <v>-79.959999084499998</v>
      </c>
      <c r="G446">
        <v>40.439998626700003</v>
      </c>
      <c r="H446" s="8" t="s">
        <v>1071</v>
      </c>
      <c r="I446" t="s">
        <v>1073</v>
      </c>
      <c r="J446" s="15">
        <v>1</v>
      </c>
      <c r="K446" s="3">
        <v>1</v>
      </c>
      <c r="L446" t="s">
        <v>1090</v>
      </c>
      <c r="M446" s="4">
        <v>1</v>
      </c>
      <c r="N446" t="s">
        <v>1090</v>
      </c>
      <c r="O446">
        <f t="shared" si="31"/>
        <v>0</v>
      </c>
      <c r="Q446">
        <f t="shared" si="32"/>
        <v>0</v>
      </c>
      <c r="R446">
        <f t="shared" si="33"/>
        <v>0</v>
      </c>
      <c r="S446">
        <f t="shared" si="34"/>
        <v>1</v>
      </c>
      <c r="T446">
        <f t="shared" si="30"/>
        <v>1</v>
      </c>
      <c r="U446" t="s">
        <v>1091</v>
      </c>
      <c r="V446" t="s">
        <v>1080</v>
      </c>
      <c r="W446" t="s">
        <v>1</v>
      </c>
      <c r="X446" t="s">
        <v>1081</v>
      </c>
      <c r="Y446">
        <v>-79.894225000000006</v>
      </c>
      <c r="Z446">
        <v>40.433416000000001</v>
      </c>
      <c r="AA446">
        <v>1</v>
      </c>
    </row>
    <row r="447" spans="1:27" x14ac:dyDescent="0.2">
      <c r="A447">
        <v>741891</v>
      </c>
      <c r="B447">
        <v>7</v>
      </c>
      <c r="C447" t="s">
        <v>1071</v>
      </c>
      <c r="D447" t="s">
        <v>1</v>
      </c>
      <c r="E447" t="s">
        <v>1072</v>
      </c>
      <c r="F447">
        <v>-79.959999084499998</v>
      </c>
      <c r="G447">
        <v>40.439998626700003</v>
      </c>
      <c r="H447" s="8" t="s">
        <v>1071</v>
      </c>
      <c r="I447" t="s">
        <v>1073</v>
      </c>
      <c r="J447" s="15">
        <v>1</v>
      </c>
      <c r="K447" s="3">
        <v>1</v>
      </c>
      <c r="L447" t="s">
        <v>1092</v>
      </c>
      <c r="M447" s="4">
        <v>1</v>
      </c>
      <c r="N447" t="s">
        <v>1092</v>
      </c>
      <c r="O447">
        <f t="shared" si="31"/>
        <v>0</v>
      </c>
      <c r="Q447">
        <f t="shared" si="32"/>
        <v>0</v>
      </c>
      <c r="R447">
        <f t="shared" si="33"/>
        <v>0</v>
      </c>
      <c r="S447">
        <f t="shared" si="34"/>
        <v>1</v>
      </c>
      <c r="T447">
        <f t="shared" si="30"/>
        <v>1</v>
      </c>
      <c r="U447" t="s">
        <v>1093</v>
      </c>
      <c r="V447" t="s">
        <v>1094</v>
      </c>
      <c r="W447" t="s">
        <v>1</v>
      </c>
      <c r="X447" t="s">
        <v>1095</v>
      </c>
      <c r="Y447">
        <v>-79.899214000000001</v>
      </c>
      <c r="Z447">
        <v>40.455283999999999</v>
      </c>
      <c r="AA447">
        <v>1</v>
      </c>
    </row>
    <row r="448" spans="1:27" x14ac:dyDescent="0.2">
      <c r="A448">
        <v>741891</v>
      </c>
      <c r="B448">
        <v>7</v>
      </c>
      <c r="C448" t="s">
        <v>1071</v>
      </c>
      <c r="D448" t="s">
        <v>1</v>
      </c>
      <c r="E448" t="s">
        <v>1072</v>
      </c>
      <c r="F448">
        <v>-79.959999084499998</v>
      </c>
      <c r="G448">
        <v>40.439998626700003</v>
      </c>
      <c r="H448" s="8" t="s">
        <v>1071</v>
      </c>
      <c r="I448" t="s">
        <v>1073</v>
      </c>
      <c r="J448" s="15">
        <v>1</v>
      </c>
      <c r="K448" s="3">
        <v>1</v>
      </c>
      <c r="L448" t="s">
        <v>1096</v>
      </c>
      <c r="M448" s="4">
        <v>1</v>
      </c>
      <c r="N448" t="s">
        <v>1096</v>
      </c>
      <c r="O448">
        <f t="shared" si="31"/>
        <v>0</v>
      </c>
      <c r="Q448">
        <f t="shared" si="32"/>
        <v>0</v>
      </c>
      <c r="R448">
        <f t="shared" si="33"/>
        <v>0</v>
      </c>
      <c r="S448">
        <f t="shared" si="34"/>
        <v>1</v>
      </c>
      <c r="T448">
        <f t="shared" si="30"/>
        <v>1</v>
      </c>
      <c r="U448" t="s">
        <v>1097</v>
      </c>
      <c r="V448" t="s">
        <v>1098</v>
      </c>
      <c r="W448" t="s">
        <v>1099</v>
      </c>
      <c r="X448" t="s">
        <v>1100</v>
      </c>
      <c r="Y448">
        <v>-80.035239000000004</v>
      </c>
      <c r="Z448">
        <v>40.396180000000001</v>
      </c>
      <c r="AA448">
        <v>1</v>
      </c>
    </row>
    <row r="449" spans="1:27" x14ac:dyDescent="0.2">
      <c r="A449">
        <v>1519036</v>
      </c>
      <c r="B449">
        <v>6</v>
      </c>
      <c r="C449" t="s">
        <v>1101</v>
      </c>
      <c r="D449" t="s">
        <v>1</v>
      </c>
      <c r="E449" t="s">
        <v>1102</v>
      </c>
      <c r="F449">
        <v>-79.980003356899999</v>
      </c>
      <c r="G449">
        <v>40.450000762899997</v>
      </c>
      <c r="H449" s="8" t="s">
        <v>1101</v>
      </c>
      <c r="I449" t="s">
        <v>1103</v>
      </c>
      <c r="J449" s="15">
        <v>1</v>
      </c>
      <c r="K449" s="3">
        <v>1</v>
      </c>
      <c r="L449" t="s">
        <v>1104</v>
      </c>
      <c r="M449" s="4">
        <v>1</v>
      </c>
      <c r="N449" t="s">
        <v>1104</v>
      </c>
      <c r="O449">
        <f t="shared" si="31"/>
        <v>0</v>
      </c>
      <c r="Q449">
        <f t="shared" si="32"/>
        <v>0</v>
      </c>
      <c r="R449">
        <f t="shared" si="33"/>
        <v>0</v>
      </c>
      <c r="S449">
        <f t="shared" si="34"/>
        <v>1</v>
      </c>
      <c r="T449">
        <f t="shared" si="30"/>
        <v>1</v>
      </c>
      <c r="U449" t="s">
        <v>1105</v>
      </c>
      <c r="V449" t="s">
        <v>1106</v>
      </c>
      <c r="W449" t="s">
        <v>1</v>
      </c>
      <c r="X449" t="s">
        <v>1107</v>
      </c>
      <c r="Y449">
        <v>-79.995887999999994</v>
      </c>
      <c r="Z449">
        <v>40.440624</v>
      </c>
      <c r="AA449">
        <v>1</v>
      </c>
    </row>
    <row r="450" spans="1:27" x14ac:dyDescent="0.2">
      <c r="A450">
        <v>1519036</v>
      </c>
      <c r="B450">
        <v>6</v>
      </c>
      <c r="C450" t="s">
        <v>1101</v>
      </c>
      <c r="D450" t="s">
        <v>1</v>
      </c>
      <c r="E450" t="s">
        <v>1102</v>
      </c>
      <c r="F450">
        <v>-79.980003356899999</v>
      </c>
      <c r="G450">
        <v>40.450000762899997</v>
      </c>
      <c r="H450" s="8" t="s">
        <v>1101</v>
      </c>
      <c r="I450" t="s">
        <v>1103</v>
      </c>
      <c r="J450" s="15">
        <v>1</v>
      </c>
      <c r="K450" s="3">
        <v>1</v>
      </c>
      <c r="L450" t="s">
        <v>1108</v>
      </c>
      <c r="M450" s="4">
        <v>1</v>
      </c>
      <c r="N450" t="s">
        <v>1108</v>
      </c>
      <c r="O450">
        <f t="shared" si="31"/>
        <v>0</v>
      </c>
      <c r="Q450">
        <f t="shared" si="32"/>
        <v>0</v>
      </c>
      <c r="R450">
        <f t="shared" si="33"/>
        <v>0</v>
      </c>
      <c r="S450">
        <f t="shared" si="34"/>
        <v>1</v>
      </c>
      <c r="T450">
        <f t="shared" ref="T450:T513" si="35">IF(L450=N450,1,888)</f>
        <v>1</v>
      </c>
      <c r="U450" t="s">
        <v>1109</v>
      </c>
      <c r="V450" t="s">
        <v>1106</v>
      </c>
      <c r="W450" t="s">
        <v>1</v>
      </c>
      <c r="X450" t="s">
        <v>1107</v>
      </c>
      <c r="Y450">
        <v>-79.995887999999994</v>
      </c>
      <c r="Z450">
        <v>40.440624</v>
      </c>
      <c r="AA450">
        <v>1</v>
      </c>
    </row>
    <row r="451" spans="1:27" x14ac:dyDescent="0.2">
      <c r="A451">
        <v>1519036</v>
      </c>
      <c r="B451">
        <v>6</v>
      </c>
      <c r="C451" t="s">
        <v>1101</v>
      </c>
      <c r="D451" t="s">
        <v>1</v>
      </c>
      <c r="E451" t="s">
        <v>1102</v>
      </c>
      <c r="F451">
        <v>-79.980003356899999</v>
      </c>
      <c r="G451">
        <v>40.450000762899997</v>
      </c>
      <c r="H451" s="8" t="s">
        <v>1101</v>
      </c>
      <c r="I451" t="s">
        <v>1103</v>
      </c>
      <c r="J451" s="15">
        <v>1</v>
      </c>
      <c r="K451" s="3">
        <v>1</v>
      </c>
      <c r="L451" t="s">
        <v>1110</v>
      </c>
      <c r="M451" s="4">
        <v>1</v>
      </c>
      <c r="N451" t="s">
        <v>1110</v>
      </c>
      <c r="O451">
        <f t="shared" ref="O451:O514" si="36">IF((K451+M451=3),1,0)</f>
        <v>0</v>
      </c>
      <c r="Q451">
        <f t="shared" ref="Q451:Q514" si="37">IF(K451=P451,1,0)</f>
        <v>0</v>
      </c>
      <c r="R451">
        <f t="shared" ref="R451:R514" si="38">IF((K451+M451=4),1,0)</f>
        <v>0</v>
      </c>
      <c r="S451">
        <f t="shared" ref="S451:S514" si="39">IF(K451=M451,1,0)</f>
        <v>1</v>
      </c>
      <c r="T451">
        <f t="shared" si="35"/>
        <v>1</v>
      </c>
      <c r="U451" t="s">
        <v>1111</v>
      </c>
      <c r="V451" t="s">
        <v>1112</v>
      </c>
      <c r="W451" t="s">
        <v>1</v>
      </c>
      <c r="X451" t="s">
        <v>1113</v>
      </c>
      <c r="Y451">
        <v>-80.049942000000001</v>
      </c>
      <c r="Z451">
        <v>40.421661</v>
      </c>
      <c r="AA451">
        <v>1</v>
      </c>
    </row>
    <row r="452" spans="1:27" x14ac:dyDescent="0.2">
      <c r="A452">
        <v>1519036</v>
      </c>
      <c r="B452">
        <v>6</v>
      </c>
      <c r="C452" t="s">
        <v>1101</v>
      </c>
      <c r="D452" t="s">
        <v>1</v>
      </c>
      <c r="E452" t="s">
        <v>1102</v>
      </c>
      <c r="F452">
        <v>-79.980003356899999</v>
      </c>
      <c r="G452">
        <v>40.450000762899997</v>
      </c>
      <c r="H452" s="8" t="s">
        <v>1101</v>
      </c>
      <c r="I452" t="s">
        <v>1103</v>
      </c>
      <c r="J452" s="15">
        <v>1</v>
      </c>
      <c r="K452" s="3">
        <v>1</v>
      </c>
      <c r="L452" t="s">
        <v>1114</v>
      </c>
      <c r="M452" s="4">
        <v>1</v>
      </c>
      <c r="N452" t="s">
        <v>1114</v>
      </c>
      <c r="O452">
        <f t="shared" si="36"/>
        <v>0</v>
      </c>
      <c r="Q452">
        <f t="shared" si="37"/>
        <v>0</v>
      </c>
      <c r="R452">
        <f t="shared" si="38"/>
        <v>0</v>
      </c>
      <c r="S452">
        <f t="shared" si="39"/>
        <v>1</v>
      </c>
      <c r="T452">
        <f t="shared" si="35"/>
        <v>1</v>
      </c>
      <c r="U452" t="s">
        <v>1115</v>
      </c>
      <c r="V452" t="s">
        <v>1106</v>
      </c>
      <c r="W452" t="s">
        <v>1</v>
      </c>
      <c r="X452" t="s">
        <v>1107</v>
      </c>
      <c r="Y452">
        <v>-79.995887999999994</v>
      </c>
      <c r="Z452">
        <v>40.440624</v>
      </c>
      <c r="AA452">
        <v>1</v>
      </c>
    </row>
    <row r="453" spans="1:27" x14ac:dyDescent="0.2">
      <c r="A453">
        <v>1519036</v>
      </c>
      <c r="B453">
        <v>6</v>
      </c>
      <c r="C453" t="s">
        <v>1101</v>
      </c>
      <c r="D453" t="s">
        <v>1</v>
      </c>
      <c r="E453" t="s">
        <v>1102</v>
      </c>
      <c r="F453">
        <v>-79.980003356899999</v>
      </c>
      <c r="G453">
        <v>40.450000762899997</v>
      </c>
      <c r="H453" s="8" t="s">
        <v>1101</v>
      </c>
      <c r="I453" t="s">
        <v>1103</v>
      </c>
      <c r="J453" s="15">
        <v>1</v>
      </c>
      <c r="K453" s="3">
        <v>1</v>
      </c>
      <c r="L453" t="s">
        <v>1116</v>
      </c>
      <c r="M453" s="4">
        <v>1</v>
      </c>
      <c r="N453" t="s">
        <v>1116</v>
      </c>
      <c r="O453">
        <f t="shared" si="36"/>
        <v>0</v>
      </c>
      <c r="Q453">
        <f t="shared" si="37"/>
        <v>0</v>
      </c>
      <c r="R453">
        <f t="shared" si="38"/>
        <v>0</v>
      </c>
      <c r="S453">
        <f t="shared" si="39"/>
        <v>1</v>
      </c>
      <c r="T453">
        <f t="shared" si="35"/>
        <v>1</v>
      </c>
      <c r="U453" t="s">
        <v>1117</v>
      </c>
      <c r="V453" t="s">
        <v>390</v>
      </c>
      <c r="AA453">
        <v>1</v>
      </c>
    </row>
    <row r="454" spans="1:27" x14ac:dyDescent="0.2">
      <c r="A454">
        <v>1519036</v>
      </c>
      <c r="B454">
        <v>6</v>
      </c>
      <c r="C454" t="s">
        <v>1101</v>
      </c>
      <c r="D454" t="s">
        <v>1</v>
      </c>
      <c r="E454" t="s">
        <v>1102</v>
      </c>
      <c r="F454">
        <v>-79.980003356899999</v>
      </c>
      <c r="G454">
        <v>40.450000762899997</v>
      </c>
      <c r="H454" s="8" t="s">
        <v>1101</v>
      </c>
      <c r="I454" t="s">
        <v>1103</v>
      </c>
      <c r="J454" s="15">
        <v>1</v>
      </c>
      <c r="K454" s="3">
        <v>1</v>
      </c>
      <c r="L454" t="s">
        <v>1118</v>
      </c>
      <c r="M454" s="4">
        <v>1</v>
      </c>
      <c r="N454" t="s">
        <v>1118</v>
      </c>
      <c r="O454">
        <f t="shared" si="36"/>
        <v>0</v>
      </c>
      <c r="Q454">
        <f t="shared" si="37"/>
        <v>0</v>
      </c>
      <c r="R454">
        <f t="shared" si="38"/>
        <v>0</v>
      </c>
      <c r="S454">
        <f t="shared" si="39"/>
        <v>1</v>
      </c>
      <c r="T454">
        <f t="shared" si="35"/>
        <v>1</v>
      </c>
      <c r="U454" t="s">
        <v>1119</v>
      </c>
      <c r="V454" t="s">
        <v>1106</v>
      </c>
      <c r="W454" t="s">
        <v>1</v>
      </c>
      <c r="X454" t="s">
        <v>1107</v>
      </c>
      <c r="Y454">
        <v>-79.995887999999994</v>
      </c>
      <c r="Z454">
        <v>40.440624</v>
      </c>
      <c r="AA454">
        <v>1</v>
      </c>
    </row>
    <row r="455" spans="1:27" x14ac:dyDescent="0.2">
      <c r="A455">
        <v>4695962</v>
      </c>
      <c r="B455">
        <v>6</v>
      </c>
      <c r="C455" t="s">
        <v>1120</v>
      </c>
      <c r="D455" t="s">
        <v>1020</v>
      </c>
      <c r="E455" t="s">
        <v>1121</v>
      </c>
      <c r="F455">
        <v>-80.110000610399993</v>
      </c>
      <c r="G455">
        <v>40.3600006104</v>
      </c>
      <c r="H455" s="8" t="s">
        <v>1120</v>
      </c>
      <c r="I455" t="s">
        <v>1122</v>
      </c>
      <c r="J455" s="15">
        <v>2</v>
      </c>
      <c r="K455" s="3">
        <v>2</v>
      </c>
      <c r="L455" t="s">
        <v>288</v>
      </c>
      <c r="M455" s="4">
        <v>1</v>
      </c>
      <c r="N455" t="s">
        <v>288</v>
      </c>
      <c r="O455">
        <f t="shared" si="36"/>
        <v>1</v>
      </c>
      <c r="P455" s="10">
        <v>2</v>
      </c>
      <c r="Q455">
        <f t="shared" si="37"/>
        <v>1</v>
      </c>
      <c r="R455">
        <f t="shared" si="38"/>
        <v>0</v>
      </c>
      <c r="S455">
        <f t="shared" si="39"/>
        <v>0</v>
      </c>
      <c r="T455">
        <f t="shared" si="35"/>
        <v>1</v>
      </c>
      <c r="U455" t="s">
        <v>289</v>
      </c>
      <c r="V455" t="s">
        <v>290</v>
      </c>
      <c r="W455" t="s">
        <v>1</v>
      </c>
      <c r="X455" t="s">
        <v>291</v>
      </c>
      <c r="Y455">
        <v>-80.033187999999996</v>
      </c>
      <c r="Z455">
        <v>40.404533000000001</v>
      </c>
      <c r="AA455">
        <v>1</v>
      </c>
    </row>
    <row r="456" spans="1:27" x14ac:dyDescent="0.2">
      <c r="A456">
        <v>4695962</v>
      </c>
      <c r="B456">
        <v>6</v>
      </c>
      <c r="C456" t="s">
        <v>1120</v>
      </c>
      <c r="D456" t="s">
        <v>1020</v>
      </c>
      <c r="E456" t="s">
        <v>1121</v>
      </c>
      <c r="F456">
        <v>-80.110000610399993</v>
      </c>
      <c r="G456">
        <v>40.3600006104</v>
      </c>
      <c r="H456" s="8" t="s">
        <v>1120</v>
      </c>
      <c r="I456" t="s">
        <v>1122</v>
      </c>
      <c r="J456" s="15">
        <v>1</v>
      </c>
      <c r="K456" s="3">
        <v>1</v>
      </c>
      <c r="L456" t="s">
        <v>1123</v>
      </c>
      <c r="M456" s="4">
        <v>1</v>
      </c>
      <c r="N456" t="s">
        <v>1123</v>
      </c>
      <c r="O456">
        <f t="shared" si="36"/>
        <v>0</v>
      </c>
      <c r="Q456">
        <f t="shared" si="37"/>
        <v>0</v>
      </c>
      <c r="R456">
        <f t="shared" si="38"/>
        <v>0</v>
      </c>
      <c r="S456">
        <f t="shared" si="39"/>
        <v>1</v>
      </c>
      <c r="T456">
        <f t="shared" si="35"/>
        <v>1</v>
      </c>
      <c r="U456" t="s">
        <v>1124</v>
      </c>
      <c r="V456" t="s">
        <v>1125</v>
      </c>
      <c r="W456" t="s">
        <v>1020</v>
      </c>
      <c r="X456" t="s">
        <v>1126</v>
      </c>
      <c r="Y456">
        <v>-80.125609999999995</v>
      </c>
      <c r="Z456">
        <v>40.328296999999999</v>
      </c>
      <c r="AA456">
        <v>1</v>
      </c>
    </row>
    <row r="457" spans="1:27" x14ac:dyDescent="0.2">
      <c r="A457">
        <v>4695962</v>
      </c>
      <c r="B457">
        <v>6</v>
      </c>
      <c r="C457" t="s">
        <v>1120</v>
      </c>
      <c r="D457" t="s">
        <v>1020</v>
      </c>
      <c r="E457" t="s">
        <v>1121</v>
      </c>
      <c r="F457">
        <v>-80.110000610399993</v>
      </c>
      <c r="G457">
        <v>40.3600006104</v>
      </c>
      <c r="H457" s="8" t="s">
        <v>1120</v>
      </c>
      <c r="I457" t="s">
        <v>1122</v>
      </c>
      <c r="J457" s="15">
        <v>1</v>
      </c>
      <c r="K457" s="3">
        <v>1</v>
      </c>
      <c r="L457" t="s">
        <v>1127</v>
      </c>
      <c r="M457" s="4">
        <v>1</v>
      </c>
      <c r="N457" t="s">
        <v>1127</v>
      </c>
      <c r="O457">
        <f t="shared" si="36"/>
        <v>0</v>
      </c>
      <c r="Q457">
        <f t="shared" si="37"/>
        <v>0</v>
      </c>
      <c r="R457">
        <f t="shared" si="38"/>
        <v>0</v>
      </c>
      <c r="S457">
        <f t="shared" si="39"/>
        <v>1</v>
      </c>
      <c r="T457">
        <f t="shared" si="35"/>
        <v>1</v>
      </c>
      <c r="U457" t="s">
        <v>1128</v>
      </c>
      <c r="V457" t="s">
        <v>390</v>
      </c>
      <c r="AA457">
        <v>1</v>
      </c>
    </row>
    <row r="458" spans="1:27" x14ac:dyDescent="0.2">
      <c r="A458">
        <v>4695962</v>
      </c>
      <c r="B458">
        <v>6</v>
      </c>
      <c r="C458" t="s">
        <v>1120</v>
      </c>
      <c r="D458" t="s">
        <v>1020</v>
      </c>
      <c r="E458" t="s">
        <v>1121</v>
      </c>
      <c r="F458">
        <v>-80.110000610399993</v>
      </c>
      <c r="G458">
        <v>40.3600006104</v>
      </c>
      <c r="H458" s="8" t="s">
        <v>1120</v>
      </c>
      <c r="I458" t="s">
        <v>1122</v>
      </c>
      <c r="J458" s="15">
        <v>1</v>
      </c>
      <c r="K458" s="3">
        <v>1</v>
      </c>
      <c r="L458" t="s">
        <v>374</v>
      </c>
      <c r="M458" s="4">
        <v>1</v>
      </c>
      <c r="N458" t="s">
        <v>374</v>
      </c>
      <c r="O458">
        <f t="shared" si="36"/>
        <v>0</v>
      </c>
      <c r="Q458">
        <f t="shared" si="37"/>
        <v>0</v>
      </c>
      <c r="R458">
        <f t="shared" si="38"/>
        <v>0</v>
      </c>
      <c r="S458">
        <f t="shared" si="39"/>
        <v>1</v>
      </c>
      <c r="T458">
        <f t="shared" si="35"/>
        <v>1</v>
      </c>
      <c r="U458" t="s">
        <v>375</v>
      </c>
      <c r="V458" t="s">
        <v>290</v>
      </c>
      <c r="W458" t="s">
        <v>1</v>
      </c>
      <c r="X458" t="s">
        <v>291</v>
      </c>
      <c r="Y458">
        <v>-80.033187999999996</v>
      </c>
      <c r="Z458">
        <v>40.404533000000001</v>
      </c>
      <c r="AA458">
        <v>1</v>
      </c>
    </row>
    <row r="459" spans="1:27" x14ac:dyDescent="0.2">
      <c r="A459">
        <v>4695962</v>
      </c>
      <c r="B459">
        <v>6</v>
      </c>
      <c r="C459" t="s">
        <v>1120</v>
      </c>
      <c r="D459" t="s">
        <v>1020</v>
      </c>
      <c r="E459" t="s">
        <v>1121</v>
      </c>
      <c r="F459">
        <v>-80.110000610399993</v>
      </c>
      <c r="G459">
        <v>40.3600006104</v>
      </c>
      <c r="H459" s="8" t="s">
        <v>1120</v>
      </c>
      <c r="I459" t="s">
        <v>1122</v>
      </c>
      <c r="J459" s="15">
        <v>1</v>
      </c>
      <c r="K459" s="3">
        <v>1</v>
      </c>
      <c r="L459" t="s">
        <v>1129</v>
      </c>
      <c r="M459" s="4">
        <v>1</v>
      </c>
      <c r="N459" t="s">
        <v>1129</v>
      </c>
      <c r="O459">
        <f t="shared" si="36"/>
        <v>0</v>
      </c>
      <c r="Q459">
        <f t="shared" si="37"/>
        <v>0</v>
      </c>
      <c r="R459">
        <f t="shared" si="38"/>
        <v>0</v>
      </c>
      <c r="S459">
        <f t="shared" si="39"/>
        <v>1</v>
      </c>
      <c r="T459">
        <f t="shared" si="35"/>
        <v>1</v>
      </c>
      <c r="U459" t="s">
        <v>1130</v>
      </c>
      <c r="V459" t="s">
        <v>1125</v>
      </c>
      <c r="W459" t="s">
        <v>1020</v>
      </c>
      <c r="X459" t="s">
        <v>1126</v>
      </c>
      <c r="Y459">
        <v>-80.125609999999995</v>
      </c>
      <c r="Z459">
        <v>40.328296999999999</v>
      </c>
      <c r="AA459">
        <v>1</v>
      </c>
    </row>
    <row r="460" spans="1:27" x14ac:dyDescent="0.2">
      <c r="A460">
        <v>4695962</v>
      </c>
      <c r="B460">
        <v>6</v>
      </c>
      <c r="C460" t="s">
        <v>1120</v>
      </c>
      <c r="D460" t="s">
        <v>1020</v>
      </c>
      <c r="E460" t="s">
        <v>1121</v>
      </c>
      <c r="F460">
        <v>-80.110000610399993</v>
      </c>
      <c r="G460">
        <v>40.3600006104</v>
      </c>
      <c r="H460" s="8" t="s">
        <v>1120</v>
      </c>
      <c r="I460" t="s">
        <v>1122</v>
      </c>
      <c r="J460" s="15">
        <v>1</v>
      </c>
      <c r="K460" s="3">
        <v>1</v>
      </c>
      <c r="L460" t="s">
        <v>1131</v>
      </c>
      <c r="M460" s="4">
        <v>1</v>
      </c>
      <c r="N460" t="s">
        <v>1131</v>
      </c>
      <c r="O460">
        <f t="shared" si="36"/>
        <v>0</v>
      </c>
      <c r="Q460">
        <f t="shared" si="37"/>
        <v>0</v>
      </c>
      <c r="R460">
        <f t="shared" si="38"/>
        <v>0</v>
      </c>
      <c r="S460">
        <f t="shared" si="39"/>
        <v>1</v>
      </c>
      <c r="T460">
        <f t="shared" si="35"/>
        <v>1</v>
      </c>
      <c r="U460" t="s">
        <v>1132</v>
      </c>
      <c r="V460" t="s">
        <v>390</v>
      </c>
      <c r="AA460">
        <v>1</v>
      </c>
    </row>
    <row r="461" spans="1:27" x14ac:dyDescent="0.2">
      <c r="A461">
        <v>63868</v>
      </c>
      <c r="B461">
        <v>6</v>
      </c>
      <c r="C461" t="s">
        <v>1133</v>
      </c>
      <c r="D461" t="s">
        <v>1</v>
      </c>
      <c r="E461" t="s">
        <v>592</v>
      </c>
      <c r="F461">
        <v>-79.919998168899994</v>
      </c>
      <c r="G461">
        <v>40.430000305199997</v>
      </c>
      <c r="H461" s="8" t="s">
        <v>1133</v>
      </c>
      <c r="I461" t="s">
        <v>1134</v>
      </c>
      <c r="J461" s="15">
        <v>1</v>
      </c>
      <c r="K461" s="3">
        <v>1</v>
      </c>
      <c r="L461" t="s">
        <v>1135</v>
      </c>
      <c r="M461" s="4">
        <v>1</v>
      </c>
      <c r="N461" t="s">
        <v>1135</v>
      </c>
      <c r="O461">
        <f t="shared" si="36"/>
        <v>0</v>
      </c>
      <c r="Q461">
        <f t="shared" si="37"/>
        <v>0</v>
      </c>
      <c r="R461">
        <f t="shared" si="38"/>
        <v>0</v>
      </c>
      <c r="S461">
        <f t="shared" si="39"/>
        <v>1</v>
      </c>
      <c r="T461">
        <f t="shared" si="35"/>
        <v>1</v>
      </c>
      <c r="U461" t="s">
        <v>1136</v>
      </c>
      <c r="V461" t="s">
        <v>1137</v>
      </c>
      <c r="W461" t="s">
        <v>1</v>
      </c>
      <c r="X461" t="s">
        <v>1138</v>
      </c>
      <c r="Y461">
        <v>-79.932838000000004</v>
      </c>
      <c r="Z461">
        <v>40.451405000000001</v>
      </c>
      <c r="AA461">
        <v>1</v>
      </c>
    </row>
    <row r="462" spans="1:27" x14ac:dyDescent="0.2">
      <c r="A462">
        <v>63868</v>
      </c>
      <c r="B462">
        <v>6</v>
      </c>
      <c r="C462" t="s">
        <v>1133</v>
      </c>
      <c r="D462" t="s">
        <v>1</v>
      </c>
      <c r="E462" t="s">
        <v>592</v>
      </c>
      <c r="F462">
        <v>-79.919998168899994</v>
      </c>
      <c r="G462">
        <v>40.430000305199997</v>
      </c>
      <c r="H462" s="8" t="s">
        <v>1133</v>
      </c>
      <c r="I462" t="s">
        <v>1134</v>
      </c>
      <c r="J462" s="15">
        <v>1</v>
      </c>
      <c r="K462" s="3">
        <v>1</v>
      </c>
      <c r="L462" t="s">
        <v>1139</v>
      </c>
      <c r="M462" s="4">
        <v>1</v>
      </c>
      <c r="N462" t="s">
        <v>1139</v>
      </c>
      <c r="O462">
        <f t="shared" si="36"/>
        <v>0</v>
      </c>
      <c r="Q462">
        <f t="shared" si="37"/>
        <v>0</v>
      </c>
      <c r="R462">
        <f t="shared" si="38"/>
        <v>0</v>
      </c>
      <c r="S462">
        <f t="shared" si="39"/>
        <v>1</v>
      </c>
      <c r="T462">
        <f t="shared" si="35"/>
        <v>1</v>
      </c>
      <c r="U462" t="s">
        <v>1140</v>
      </c>
      <c r="V462" t="s">
        <v>146</v>
      </c>
      <c r="W462" t="s">
        <v>209</v>
      </c>
      <c r="X462" t="s">
        <v>1141</v>
      </c>
      <c r="Y462">
        <v>-80.059783999999993</v>
      </c>
      <c r="Z462">
        <v>40.633533</v>
      </c>
      <c r="AA462">
        <v>1</v>
      </c>
    </row>
    <row r="463" spans="1:27" x14ac:dyDescent="0.2">
      <c r="A463">
        <v>63868</v>
      </c>
      <c r="B463">
        <v>6</v>
      </c>
      <c r="C463" t="s">
        <v>1133</v>
      </c>
      <c r="D463" t="s">
        <v>1</v>
      </c>
      <c r="E463" t="s">
        <v>592</v>
      </c>
      <c r="F463">
        <v>-79.919998168899994</v>
      </c>
      <c r="G463">
        <v>40.430000305199997</v>
      </c>
      <c r="H463" s="8" t="s">
        <v>1133</v>
      </c>
      <c r="I463" t="s">
        <v>1134</v>
      </c>
      <c r="J463" s="15">
        <v>1</v>
      </c>
      <c r="K463" s="3">
        <v>1</v>
      </c>
      <c r="L463" t="s">
        <v>1139</v>
      </c>
      <c r="M463" s="4">
        <v>1</v>
      </c>
      <c r="N463" t="s">
        <v>1139</v>
      </c>
      <c r="O463">
        <f t="shared" si="36"/>
        <v>0</v>
      </c>
      <c r="Q463">
        <f t="shared" si="37"/>
        <v>0</v>
      </c>
      <c r="R463">
        <f t="shared" si="38"/>
        <v>0</v>
      </c>
      <c r="S463">
        <f t="shared" si="39"/>
        <v>1</v>
      </c>
      <c r="T463">
        <f t="shared" si="35"/>
        <v>1</v>
      </c>
      <c r="U463" t="s">
        <v>1140</v>
      </c>
      <c r="V463" t="s">
        <v>146</v>
      </c>
      <c r="W463" t="s">
        <v>209</v>
      </c>
      <c r="X463" t="s">
        <v>1141</v>
      </c>
      <c r="Y463">
        <v>-80.059783999999993</v>
      </c>
      <c r="Z463">
        <v>40.633533</v>
      </c>
      <c r="AA463">
        <v>1</v>
      </c>
    </row>
    <row r="464" spans="1:27" x14ac:dyDescent="0.2">
      <c r="A464">
        <v>63868</v>
      </c>
      <c r="B464">
        <v>6</v>
      </c>
      <c r="C464" t="s">
        <v>1133</v>
      </c>
      <c r="D464" t="s">
        <v>1</v>
      </c>
      <c r="E464" t="s">
        <v>592</v>
      </c>
      <c r="F464">
        <v>-79.919998168899994</v>
      </c>
      <c r="G464">
        <v>40.430000305199997</v>
      </c>
      <c r="H464" s="8" t="s">
        <v>1133</v>
      </c>
      <c r="I464" t="s">
        <v>1134</v>
      </c>
      <c r="J464" s="15">
        <v>1</v>
      </c>
      <c r="K464" s="3">
        <v>1</v>
      </c>
      <c r="L464" t="s">
        <v>1135</v>
      </c>
      <c r="M464" s="4">
        <v>1</v>
      </c>
      <c r="N464" t="s">
        <v>1135</v>
      </c>
      <c r="O464">
        <f t="shared" si="36"/>
        <v>0</v>
      </c>
      <c r="Q464">
        <f t="shared" si="37"/>
        <v>0</v>
      </c>
      <c r="R464">
        <f t="shared" si="38"/>
        <v>0</v>
      </c>
      <c r="S464">
        <f t="shared" si="39"/>
        <v>1</v>
      </c>
      <c r="T464">
        <f t="shared" si="35"/>
        <v>1</v>
      </c>
      <c r="U464" t="s">
        <v>1136</v>
      </c>
      <c r="V464" t="s">
        <v>1137</v>
      </c>
      <c r="W464" t="s">
        <v>1</v>
      </c>
      <c r="X464" t="s">
        <v>1138</v>
      </c>
      <c r="Y464">
        <v>-79.932838000000004</v>
      </c>
      <c r="Z464">
        <v>40.451405000000001</v>
      </c>
      <c r="AA464">
        <v>1</v>
      </c>
    </row>
    <row r="465" spans="1:27" x14ac:dyDescent="0.2">
      <c r="A465">
        <v>63868</v>
      </c>
      <c r="B465">
        <v>6</v>
      </c>
      <c r="C465" t="s">
        <v>1133</v>
      </c>
      <c r="D465" t="s">
        <v>1</v>
      </c>
      <c r="E465" t="s">
        <v>592</v>
      </c>
      <c r="F465">
        <v>-79.919998168899994</v>
      </c>
      <c r="G465">
        <v>40.430000305199997</v>
      </c>
      <c r="H465" s="8" t="s">
        <v>1133</v>
      </c>
      <c r="I465" t="s">
        <v>1134</v>
      </c>
      <c r="J465" s="15">
        <v>1</v>
      </c>
      <c r="K465" s="3">
        <v>1</v>
      </c>
      <c r="L465" t="s">
        <v>1139</v>
      </c>
      <c r="M465" s="4">
        <v>1</v>
      </c>
      <c r="N465" t="s">
        <v>1139</v>
      </c>
      <c r="O465">
        <f t="shared" si="36"/>
        <v>0</v>
      </c>
      <c r="Q465">
        <f t="shared" si="37"/>
        <v>0</v>
      </c>
      <c r="R465">
        <f t="shared" si="38"/>
        <v>0</v>
      </c>
      <c r="S465">
        <f t="shared" si="39"/>
        <v>1</v>
      </c>
      <c r="T465">
        <f t="shared" si="35"/>
        <v>1</v>
      </c>
      <c r="U465" t="s">
        <v>1140</v>
      </c>
      <c r="V465" t="s">
        <v>146</v>
      </c>
      <c r="W465" t="s">
        <v>209</v>
      </c>
      <c r="X465" t="s">
        <v>1141</v>
      </c>
      <c r="Y465">
        <v>-80.059783999999993</v>
      </c>
      <c r="Z465">
        <v>40.633533</v>
      </c>
      <c r="AA465">
        <v>1</v>
      </c>
    </row>
    <row r="466" spans="1:27" x14ac:dyDescent="0.2">
      <c r="A466">
        <v>63868</v>
      </c>
      <c r="B466">
        <v>6</v>
      </c>
      <c r="C466" t="s">
        <v>1133</v>
      </c>
      <c r="D466" t="s">
        <v>1</v>
      </c>
      <c r="E466" t="s">
        <v>592</v>
      </c>
      <c r="F466">
        <v>-79.919998168899994</v>
      </c>
      <c r="G466">
        <v>40.430000305199997</v>
      </c>
      <c r="H466" s="8" t="s">
        <v>1133</v>
      </c>
      <c r="I466" t="s">
        <v>1134</v>
      </c>
      <c r="J466" s="15">
        <v>1</v>
      </c>
      <c r="K466" s="3">
        <v>1</v>
      </c>
      <c r="L466" t="s">
        <v>1139</v>
      </c>
      <c r="M466" s="4">
        <v>1</v>
      </c>
      <c r="N466" t="s">
        <v>1139</v>
      </c>
      <c r="O466">
        <f t="shared" si="36"/>
        <v>0</v>
      </c>
      <c r="Q466">
        <f t="shared" si="37"/>
        <v>0</v>
      </c>
      <c r="R466">
        <f t="shared" si="38"/>
        <v>0</v>
      </c>
      <c r="S466">
        <f t="shared" si="39"/>
        <v>1</v>
      </c>
      <c r="T466">
        <f t="shared" si="35"/>
        <v>1</v>
      </c>
      <c r="U466" t="s">
        <v>1140</v>
      </c>
      <c r="V466" t="s">
        <v>146</v>
      </c>
      <c r="W466" t="s">
        <v>209</v>
      </c>
      <c r="X466" t="s">
        <v>1141</v>
      </c>
      <c r="Y466">
        <v>-80.059783999999993</v>
      </c>
      <c r="Z466">
        <v>40.633533</v>
      </c>
      <c r="AA466">
        <v>1</v>
      </c>
    </row>
    <row r="467" spans="1:27" x14ac:dyDescent="0.2">
      <c r="A467">
        <v>18228877</v>
      </c>
      <c r="B467">
        <v>6</v>
      </c>
      <c r="C467" t="s">
        <v>1142</v>
      </c>
      <c r="D467" t="s">
        <v>1</v>
      </c>
      <c r="E467" t="s">
        <v>776</v>
      </c>
      <c r="F467">
        <v>-79.949996948199995</v>
      </c>
      <c r="G467">
        <v>40.470001220699999</v>
      </c>
      <c r="H467" s="8" t="s">
        <v>1142</v>
      </c>
      <c r="I467" t="s">
        <v>1143</v>
      </c>
      <c r="J467" s="15">
        <v>1</v>
      </c>
      <c r="K467" s="3">
        <v>1</v>
      </c>
      <c r="L467" t="s">
        <v>792</v>
      </c>
      <c r="M467" s="4">
        <v>1</v>
      </c>
      <c r="N467" t="s">
        <v>792</v>
      </c>
      <c r="O467">
        <f t="shared" si="36"/>
        <v>0</v>
      </c>
      <c r="Q467">
        <f t="shared" si="37"/>
        <v>0</v>
      </c>
      <c r="R467">
        <f t="shared" si="38"/>
        <v>0</v>
      </c>
      <c r="S467">
        <f t="shared" si="39"/>
        <v>1</v>
      </c>
      <c r="T467">
        <f t="shared" si="35"/>
        <v>1</v>
      </c>
      <c r="U467" t="s">
        <v>1144</v>
      </c>
      <c r="V467" t="s">
        <v>794</v>
      </c>
      <c r="W467" t="s">
        <v>1</v>
      </c>
      <c r="X467" t="s">
        <v>795</v>
      </c>
      <c r="Y467">
        <v>-80.007423000000003</v>
      </c>
      <c r="Z467">
        <v>40.516350000000003</v>
      </c>
      <c r="AA467">
        <v>1</v>
      </c>
    </row>
    <row r="468" spans="1:27" x14ac:dyDescent="0.2">
      <c r="A468">
        <v>18228877</v>
      </c>
      <c r="B468">
        <v>6</v>
      </c>
      <c r="C468" t="s">
        <v>1142</v>
      </c>
      <c r="D468" t="s">
        <v>1</v>
      </c>
      <c r="E468" t="s">
        <v>776</v>
      </c>
      <c r="F468">
        <v>-79.949996948199995</v>
      </c>
      <c r="G468">
        <v>40.470001220699999</v>
      </c>
      <c r="H468" s="8" t="s">
        <v>1142</v>
      </c>
      <c r="I468" t="s">
        <v>1143</v>
      </c>
      <c r="J468" s="15">
        <v>1</v>
      </c>
      <c r="K468" s="3">
        <v>1</v>
      </c>
      <c r="L468" t="s">
        <v>1145</v>
      </c>
      <c r="M468" s="4">
        <v>1</v>
      </c>
      <c r="N468" t="s">
        <v>1145</v>
      </c>
      <c r="O468">
        <f t="shared" si="36"/>
        <v>0</v>
      </c>
      <c r="Q468">
        <f t="shared" si="37"/>
        <v>0</v>
      </c>
      <c r="R468">
        <f t="shared" si="38"/>
        <v>0</v>
      </c>
      <c r="S468">
        <f t="shared" si="39"/>
        <v>1</v>
      </c>
      <c r="T468">
        <f t="shared" si="35"/>
        <v>1</v>
      </c>
      <c r="U468" t="s">
        <v>1146</v>
      </c>
      <c r="V468" t="s">
        <v>1147</v>
      </c>
      <c r="W468" t="s">
        <v>1</v>
      </c>
      <c r="X468" t="s">
        <v>1148</v>
      </c>
      <c r="Y468">
        <v>-79.944785999999993</v>
      </c>
      <c r="Z468">
        <v>40.465468999999999</v>
      </c>
      <c r="AA468">
        <v>1</v>
      </c>
    </row>
    <row r="469" spans="1:27" x14ac:dyDescent="0.2">
      <c r="A469">
        <v>18228877</v>
      </c>
      <c r="B469">
        <v>6</v>
      </c>
      <c r="C469" t="s">
        <v>1142</v>
      </c>
      <c r="D469" t="s">
        <v>1</v>
      </c>
      <c r="E469" t="s">
        <v>776</v>
      </c>
      <c r="F469">
        <v>-79.949996948199995</v>
      </c>
      <c r="G469">
        <v>40.470001220699999</v>
      </c>
      <c r="H469" s="8" t="s">
        <v>1142</v>
      </c>
      <c r="I469" t="s">
        <v>1143</v>
      </c>
      <c r="J469" s="15">
        <v>1</v>
      </c>
      <c r="K469" s="3">
        <v>1</v>
      </c>
      <c r="L469" t="s">
        <v>1149</v>
      </c>
      <c r="M469" s="4">
        <v>1</v>
      </c>
      <c r="N469" t="s">
        <v>1149</v>
      </c>
      <c r="O469">
        <f t="shared" si="36"/>
        <v>0</v>
      </c>
      <c r="Q469">
        <f t="shared" si="37"/>
        <v>0</v>
      </c>
      <c r="R469">
        <f t="shared" si="38"/>
        <v>0</v>
      </c>
      <c r="S469">
        <f t="shared" si="39"/>
        <v>1</v>
      </c>
      <c r="T469">
        <f t="shared" si="35"/>
        <v>1</v>
      </c>
      <c r="U469" t="s">
        <v>1150</v>
      </c>
      <c r="V469" t="s">
        <v>1147</v>
      </c>
      <c r="W469" t="s">
        <v>1</v>
      </c>
      <c r="X469" t="s">
        <v>1148</v>
      </c>
      <c r="Y469">
        <v>-79.944785999999993</v>
      </c>
      <c r="Z469">
        <v>40.465468999999999</v>
      </c>
      <c r="AA469">
        <v>1</v>
      </c>
    </row>
    <row r="470" spans="1:27" x14ac:dyDescent="0.2">
      <c r="A470">
        <v>18228877</v>
      </c>
      <c r="B470">
        <v>6</v>
      </c>
      <c r="C470" t="s">
        <v>1142</v>
      </c>
      <c r="D470" t="s">
        <v>1</v>
      </c>
      <c r="E470" t="s">
        <v>776</v>
      </c>
      <c r="F470">
        <v>-79.949996948199995</v>
      </c>
      <c r="G470">
        <v>40.470001220699999</v>
      </c>
      <c r="H470" s="8" t="s">
        <v>1142</v>
      </c>
      <c r="I470" t="s">
        <v>1143</v>
      </c>
      <c r="J470" s="15">
        <v>1</v>
      </c>
      <c r="K470" s="3">
        <v>1</v>
      </c>
      <c r="L470" t="s">
        <v>1149</v>
      </c>
      <c r="M470" s="4">
        <v>1</v>
      </c>
      <c r="N470" t="s">
        <v>1149</v>
      </c>
      <c r="O470">
        <f t="shared" si="36"/>
        <v>0</v>
      </c>
      <c r="Q470">
        <f t="shared" si="37"/>
        <v>0</v>
      </c>
      <c r="R470">
        <f t="shared" si="38"/>
        <v>0</v>
      </c>
      <c r="S470">
        <f t="shared" si="39"/>
        <v>1</v>
      </c>
      <c r="T470">
        <f t="shared" si="35"/>
        <v>1</v>
      </c>
      <c r="U470" t="s">
        <v>1150</v>
      </c>
      <c r="V470" t="s">
        <v>1147</v>
      </c>
      <c r="W470" t="s">
        <v>1</v>
      </c>
      <c r="X470" t="s">
        <v>1148</v>
      </c>
      <c r="Y470">
        <v>-79.944785999999993</v>
      </c>
      <c r="Z470">
        <v>40.465468999999999</v>
      </c>
      <c r="AA470">
        <v>1</v>
      </c>
    </row>
    <row r="471" spans="1:27" x14ac:dyDescent="0.2">
      <c r="A471">
        <v>18228877</v>
      </c>
      <c r="B471">
        <v>6</v>
      </c>
      <c r="C471" t="s">
        <v>1142</v>
      </c>
      <c r="D471" t="s">
        <v>1</v>
      </c>
      <c r="E471" t="s">
        <v>776</v>
      </c>
      <c r="F471">
        <v>-79.949996948199995</v>
      </c>
      <c r="G471">
        <v>40.470001220699999</v>
      </c>
      <c r="H471" s="8" t="s">
        <v>1142</v>
      </c>
      <c r="I471" t="s">
        <v>1143</v>
      </c>
      <c r="J471" s="15">
        <v>1</v>
      </c>
      <c r="K471" s="3">
        <v>1</v>
      </c>
      <c r="L471" t="s">
        <v>1149</v>
      </c>
      <c r="M471" s="4">
        <v>1</v>
      </c>
      <c r="N471" t="s">
        <v>1149</v>
      </c>
      <c r="O471">
        <f t="shared" si="36"/>
        <v>0</v>
      </c>
      <c r="Q471">
        <f t="shared" si="37"/>
        <v>0</v>
      </c>
      <c r="R471">
        <f t="shared" si="38"/>
        <v>0</v>
      </c>
      <c r="S471">
        <f t="shared" si="39"/>
        <v>1</v>
      </c>
      <c r="T471">
        <f t="shared" si="35"/>
        <v>1</v>
      </c>
      <c r="U471" t="s">
        <v>1150</v>
      </c>
      <c r="V471" t="s">
        <v>1147</v>
      </c>
      <c r="W471" t="s">
        <v>1</v>
      </c>
      <c r="X471" t="s">
        <v>1148</v>
      </c>
      <c r="Y471">
        <v>-79.944785999999993</v>
      </c>
      <c r="Z471">
        <v>40.465468999999999</v>
      </c>
      <c r="AA471">
        <v>1</v>
      </c>
    </row>
    <row r="472" spans="1:27" x14ac:dyDescent="0.2">
      <c r="A472">
        <v>18228877</v>
      </c>
      <c r="B472">
        <v>6</v>
      </c>
      <c r="C472" t="s">
        <v>1142</v>
      </c>
      <c r="D472" t="s">
        <v>1</v>
      </c>
      <c r="E472" t="s">
        <v>776</v>
      </c>
      <c r="F472">
        <v>-79.949996948199995</v>
      </c>
      <c r="G472">
        <v>40.470001220699999</v>
      </c>
      <c r="H472" s="8" t="s">
        <v>1142</v>
      </c>
      <c r="I472" t="s">
        <v>1143</v>
      </c>
      <c r="J472" s="15">
        <v>1</v>
      </c>
      <c r="K472" s="3">
        <v>1</v>
      </c>
      <c r="L472" t="s">
        <v>1149</v>
      </c>
      <c r="M472" s="4">
        <v>1</v>
      </c>
      <c r="N472" t="s">
        <v>1149</v>
      </c>
      <c r="O472">
        <f t="shared" si="36"/>
        <v>0</v>
      </c>
      <c r="Q472">
        <f t="shared" si="37"/>
        <v>0</v>
      </c>
      <c r="R472">
        <f t="shared" si="38"/>
        <v>0</v>
      </c>
      <c r="S472">
        <f t="shared" si="39"/>
        <v>1</v>
      </c>
      <c r="T472">
        <f t="shared" si="35"/>
        <v>1</v>
      </c>
      <c r="U472" t="s">
        <v>1150</v>
      </c>
      <c r="V472" t="s">
        <v>1147</v>
      </c>
      <c r="W472" t="s">
        <v>1</v>
      </c>
      <c r="X472" t="s">
        <v>1148</v>
      </c>
      <c r="Y472">
        <v>-79.944785999999993</v>
      </c>
      <c r="Z472">
        <v>40.465468999999999</v>
      </c>
      <c r="AA472">
        <v>1</v>
      </c>
    </row>
    <row r="473" spans="1:27" x14ac:dyDescent="0.2">
      <c r="A473">
        <v>16942182</v>
      </c>
      <c r="B473">
        <v>6</v>
      </c>
      <c r="C473" t="s">
        <v>1151</v>
      </c>
      <c r="D473" t="s">
        <v>1152</v>
      </c>
      <c r="E473" t="s">
        <v>2</v>
      </c>
      <c r="F473">
        <v>-79.610000610399993</v>
      </c>
      <c r="G473">
        <v>40.330001831099999</v>
      </c>
      <c r="H473" s="8" t="s">
        <v>1151</v>
      </c>
      <c r="I473" t="s">
        <v>1153</v>
      </c>
      <c r="J473" s="15">
        <v>1</v>
      </c>
      <c r="K473" s="3">
        <v>1</v>
      </c>
      <c r="L473" t="s">
        <v>1154</v>
      </c>
      <c r="M473" s="4">
        <v>1</v>
      </c>
      <c r="N473" t="s">
        <v>1154</v>
      </c>
      <c r="O473">
        <f t="shared" si="36"/>
        <v>0</v>
      </c>
      <c r="Q473">
        <f t="shared" si="37"/>
        <v>0</v>
      </c>
      <c r="R473">
        <f t="shared" si="38"/>
        <v>0</v>
      </c>
      <c r="S473">
        <f t="shared" si="39"/>
        <v>1</v>
      </c>
      <c r="T473">
        <f t="shared" si="35"/>
        <v>1</v>
      </c>
      <c r="U473" t="s">
        <v>1155</v>
      </c>
      <c r="V473" t="s">
        <v>1156</v>
      </c>
      <c r="W473" t="s">
        <v>477</v>
      </c>
      <c r="X473" t="s">
        <v>1157</v>
      </c>
      <c r="Y473">
        <v>-79.576874000000004</v>
      </c>
      <c r="Z473">
        <v>40.305053999999998</v>
      </c>
      <c r="AA473">
        <v>1</v>
      </c>
    </row>
    <row r="474" spans="1:27" x14ac:dyDescent="0.2">
      <c r="A474">
        <v>16942182</v>
      </c>
      <c r="B474">
        <v>6</v>
      </c>
      <c r="C474" t="s">
        <v>1151</v>
      </c>
      <c r="D474" t="s">
        <v>1152</v>
      </c>
      <c r="E474" t="s">
        <v>2</v>
      </c>
      <c r="F474">
        <v>-79.610000610399993</v>
      </c>
      <c r="G474">
        <v>40.330001831099999</v>
      </c>
      <c r="H474" s="8" t="s">
        <v>1151</v>
      </c>
      <c r="I474" t="s">
        <v>1153</v>
      </c>
      <c r="J474" s="15">
        <v>1</v>
      </c>
      <c r="K474" s="3">
        <v>1</v>
      </c>
      <c r="L474" t="s">
        <v>1158</v>
      </c>
      <c r="M474" s="4">
        <v>1</v>
      </c>
      <c r="N474" t="s">
        <v>1158</v>
      </c>
      <c r="O474">
        <f t="shared" si="36"/>
        <v>0</v>
      </c>
      <c r="Q474">
        <f t="shared" si="37"/>
        <v>0</v>
      </c>
      <c r="R474">
        <f t="shared" si="38"/>
        <v>0</v>
      </c>
      <c r="S474">
        <f t="shared" si="39"/>
        <v>1</v>
      </c>
      <c r="T474">
        <f t="shared" si="35"/>
        <v>1</v>
      </c>
      <c r="U474" t="s">
        <v>1159</v>
      </c>
      <c r="V474" t="s">
        <v>1160</v>
      </c>
      <c r="W474" t="s">
        <v>477</v>
      </c>
      <c r="X474" t="s">
        <v>1161</v>
      </c>
      <c r="Y474">
        <v>-79.544753999999998</v>
      </c>
      <c r="Z474">
        <v>40.303874999999998</v>
      </c>
      <c r="AA474">
        <v>1</v>
      </c>
    </row>
    <row r="475" spans="1:27" x14ac:dyDescent="0.2">
      <c r="A475">
        <v>16942182</v>
      </c>
      <c r="B475">
        <v>6</v>
      </c>
      <c r="C475" t="s">
        <v>1151</v>
      </c>
      <c r="D475" t="s">
        <v>1152</v>
      </c>
      <c r="E475" t="s">
        <v>2</v>
      </c>
      <c r="F475">
        <v>-79.610000610399993</v>
      </c>
      <c r="G475">
        <v>40.330001831099999</v>
      </c>
      <c r="H475" s="8" t="s">
        <v>1151</v>
      </c>
      <c r="I475" t="s">
        <v>1153</v>
      </c>
      <c r="J475" s="15">
        <v>1</v>
      </c>
      <c r="K475" s="3">
        <v>1</v>
      </c>
      <c r="L475" t="s">
        <v>1162</v>
      </c>
      <c r="M475" s="4">
        <v>1</v>
      </c>
      <c r="N475" t="s">
        <v>1162</v>
      </c>
      <c r="O475">
        <f t="shared" si="36"/>
        <v>0</v>
      </c>
      <c r="Q475">
        <f t="shared" si="37"/>
        <v>0</v>
      </c>
      <c r="R475">
        <f t="shared" si="38"/>
        <v>0</v>
      </c>
      <c r="S475">
        <f t="shared" si="39"/>
        <v>1</v>
      </c>
      <c r="T475">
        <f t="shared" si="35"/>
        <v>1</v>
      </c>
      <c r="U475" t="s">
        <v>1163</v>
      </c>
      <c r="V475" t="s">
        <v>1164</v>
      </c>
      <c r="W475" t="s">
        <v>477</v>
      </c>
      <c r="X475" t="s">
        <v>1165</v>
      </c>
      <c r="Y475">
        <v>-79.543487999999996</v>
      </c>
      <c r="Z475">
        <v>40.302612000000003</v>
      </c>
      <c r="AA475">
        <v>1</v>
      </c>
    </row>
    <row r="476" spans="1:27" x14ac:dyDescent="0.2">
      <c r="A476">
        <v>16942182</v>
      </c>
      <c r="B476">
        <v>6</v>
      </c>
      <c r="C476" t="s">
        <v>1151</v>
      </c>
      <c r="D476" t="s">
        <v>1152</v>
      </c>
      <c r="E476" t="s">
        <v>2</v>
      </c>
      <c r="F476">
        <v>-79.610000610399993</v>
      </c>
      <c r="G476">
        <v>40.330001831099999</v>
      </c>
      <c r="H476" s="8" t="s">
        <v>1151</v>
      </c>
      <c r="I476" t="s">
        <v>1153</v>
      </c>
      <c r="J476" s="15">
        <v>1</v>
      </c>
      <c r="K476" s="3">
        <v>1</v>
      </c>
      <c r="L476" t="s">
        <v>1166</v>
      </c>
      <c r="M476" s="4">
        <v>1</v>
      </c>
      <c r="N476" t="s">
        <v>1166</v>
      </c>
      <c r="O476">
        <f t="shared" si="36"/>
        <v>0</v>
      </c>
      <c r="Q476">
        <f t="shared" si="37"/>
        <v>0</v>
      </c>
      <c r="R476">
        <f t="shared" si="38"/>
        <v>0</v>
      </c>
      <c r="S476">
        <f t="shared" si="39"/>
        <v>1</v>
      </c>
      <c r="T476">
        <f t="shared" si="35"/>
        <v>1</v>
      </c>
      <c r="U476" t="s">
        <v>1167</v>
      </c>
      <c r="V476" t="s">
        <v>390</v>
      </c>
      <c r="AA476">
        <v>1</v>
      </c>
    </row>
    <row r="477" spans="1:27" x14ac:dyDescent="0.2">
      <c r="A477">
        <v>16942182</v>
      </c>
      <c r="B477">
        <v>6</v>
      </c>
      <c r="C477" t="s">
        <v>1151</v>
      </c>
      <c r="D477" t="s">
        <v>1152</v>
      </c>
      <c r="E477" t="s">
        <v>2</v>
      </c>
      <c r="F477">
        <v>-79.610000610399993</v>
      </c>
      <c r="G477">
        <v>40.330001831099999</v>
      </c>
      <c r="H477" s="8" t="s">
        <v>1151</v>
      </c>
      <c r="I477" t="s">
        <v>1153</v>
      </c>
      <c r="J477" s="15">
        <v>1</v>
      </c>
      <c r="K477" s="3">
        <v>1</v>
      </c>
      <c r="L477" t="s">
        <v>1168</v>
      </c>
      <c r="M477" s="4">
        <v>1</v>
      </c>
      <c r="N477" t="s">
        <v>1168</v>
      </c>
      <c r="O477">
        <f t="shared" si="36"/>
        <v>0</v>
      </c>
      <c r="Q477">
        <f t="shared" si="37"/>
        <v>0</v>
      </c>
      <c r="R477">
        <f t="shared" si="38"/>
        <v>0</v>
      </c>
      <c r="S477">
        <f t="shared" si="39"/>
        <v>1</v>
      </c>
      <c r="T477">
        <f t="shared" si="35"/>
        <v>1</v>
      </c>
      <c r="U477" t="s">
        <v>1169</v>
      </c>
      <c r="V477" t="s">
        <v>390</v>
      </c>
      <c r="AA477">
        <v>1</v>
      </c>
    </row>
    <row r="478" spans="1:27" x14ac:dyDescent="0.2">
      <c r="A478">
        <v>16942182</v>
      </c>
      <c r="B478">
        <v>6</v>
      </c>
      <c r="C478" t="s">
        <v>1151</v>
      </c>
      <c r="D478" t="s">
        <v>1152</v>
      </c>
      <c r="E478" t="s">
        <v>2</v>
      </c>
      <c r="F478">
        <v>-79.610000610399993</v>
      </c>
      <c r="G478">
        <v>40.330001831099999</v>
      </c>
      <c r="H478" s="8" t="s">
        <v>1151</v>
      </c>
      <c r="I478" t="s">
        <v>1153</v>
      </c>
      <c r="J478" s="15">
        <v>1</v>
      </c>
      <c r="K478" s="3">
        <v>1</v>
      </c>
      <c r="L478" t="s">
        <v>1170</v>
      </c>
      <c r="M478" s="4">
        <v>1</v>
      </c>
      <c r="N478" t="s">
        <v>1170</v>
      </c>
      <c r="O478">
        <f t="shared" si="36"/>
        <v>0</v>
      </c>
      <c r="Q478">
        <f t="shared" si="37"/>
        <v>0</v>
      </c>
      <c r="R478">
        <f t="shared" si="38"/>
        <v>0</v>
      </c>
      <c r="S478">
        <f t="shared" si="39"/>
        <v>1</v>
      </c>
      <c r="T478">
        <f t="shared" si="35"/>
        <v>1</v>
      </c>
      <c r="U478" t="s">
        <v>1171</v>
      </c>
      <c r="V478" t="s">
        <v>1172</v>
      </c>
      <c r="W478" t="s">
        <v>1173</v>
      </c>
      <c r="X478" t="s">
        <v>1174</v>
      </c>
      <c r="Y478">
        <v>0</v>
      </c>
      <c r="Z478">
        <v>0</v>
      </c>
      <c r="AA478">
        <v>1</v>
      </c>
    </row>
    <row r="479" spans="1:27" x14ac:dyDescent="0.2">
      <c r="A479">
        <v>507383</v>
      </c>
      <c r="B479">
        <v>5</v>
      </c>
      <c r="C479" t="s">
        <v>1175</v>
      </c>
      <c r="D479" t="s">
        <v>1</v>
      </c>
      <c r="E479" t="s">
        <v>1072</v>
      </c>
      <c r="F479">
        <v>-80.069999694800003</v>
      </c>
      <c r="G479">
        <v>40.5</v>
      </c>
      <c r="H479" s="8" t="s">
        <v>1175</v>
      </c>
      <c r="I479" t="s">
        <v>1176</v>
      </c>
      <c r="J479" s="15">
        <v>1</v>
      </c>
      <c r="K479" s="3">
        <v>1</v>
      </c>
      <c r="L479" t="s">
        <v>1177</v>
      </c>
      <c r="M479" s="4">
        <v>1</v>
      </c>
      <c r="N479" t="s">
        <v>1177</v>
      </c>
      <c r="O479">
        <f t="shared" si="36"/>
        <v>0</v>
      </c>
      <c r="Q479">
        <f t="shared" si="37"/>
        <v>0</v>
      </c>
      <c r="R479">
        <f t="shared" si="38"/>
        <v>0</v>
      </c>
      <c r="S479">
        <f t="shared" si="39"/>
        <v>1</v>
      </c>
      <c r="T479">
        <f t="shared" si="35"/>
        <v>1</v>
      </c>
      <c r="U479" t="s">
        <v>1178</v>
      </c>
      <c r="V479" t="s">
        <v>1179</v>
      </c>
      <c r="W479" t="s">
        <v>297</v>
      </c>
      <c r="X479" t="s">
        <v>1180</v>
      </c>
      <c r="Y479">
        <v>-80.162398999999994</v>
      </c>
      <c r="Z479">
        <v>40.277706000000002</v>
      </c>
      <c r="AA479">
        <v>1</v>
      </c>
    </row>
    <row r="480" spans="1:27" x14ac:dyDescent="0.2">
      <c r="A480">
        <v>507383</v>
      </c>
      <c r="B480">
        <v>5</v>
      </c>
      <c r="C480" t="s">
        <v>1175</v>
      </c>
      <c r="D480" t="s">
        <v>1</v>
      </c>
      <c r="E480" t="s">
        <v>1072</v>
      </c>
      <c r="F480">
        <v>-80.069999694800003</v>
      </c>
      <c r="G480">
        <v>40.5</v>
      </c>
      <c r="H480" s="8" t="s">
        <v>1175</v>
      </c>
      <c r="I480" t="s">
        <v>1176</v>
      </c>
      <c r="J480" s="15">
        <v>1</v>
      </c>
      <c r="K480" s="3">
        <v>1</v>
      </c>
      <c r="L480" t="s">
        <v>1181</v>
      </c>
      <c r="M480" s="4">
        <v>1</v>
      </c>
      <c r="N480" t="s">
        <v>1181</v>
      </c>
      <c r="O480">
        <f t="shared" si="36"/>
        <v>0</v>
      </c>
      <c r="Q480">
        <f t="shared" si="37"/>
        <v>0</v>
      </c>
      <c r="R480">
        <f t="shared" si="38"/>
        <v>0</v>
      </c>
      <c r="S480">
        <f t="shared" si="39"/>
        <v>1</v>
      </c>
      <c r="T480">
        <f t="shared" si="35"/>
        <v>1</v>
      </c>
      <c r="U480" t="s">
        <v>1182</v>
      </c>
      <c r="V480" t="s">
        <v>1183</v>
      </c>
      <c r="W480" t="s">
        <v>209</v>
      </c>
      <c r="X480" t="s">
        <v>1184</v>
      </c>
      <c r="Y480">
        <v>-80.05677</v>
      </c>
      <c r="Z480">
        <v>40.633597999999999</v>
      </c>
      <c r="AA480">
        <v>1</v>
      </c>
    </row>
    <row r="481" spans="1:27" x14ac:dyDescent="0.2">
      <c r="A481">
        <v>507383</v>
      </c>
      <c r="B481">
        <v>5</v>
      </c>
      <c r="C481" t="s">
        <v>1175</v>
      </c>
      <c r="D481" t="s">
        <v>1</v>
      </c>
      <c r="E481" t="s">
        <v>1072</v>
      </c>
      <c r="F481">
        <v>-80.069999694800003</v>
      </c>
      <c r="G481">
        <v>40.5</v>
      </c>
      <c r="H481" s="8" t="s">
        <v>1175</v>
      </c>
      <c r="I481" t="s">
        <v>1176</v>
      </c>
      <c r="J481" s="15">
        <v>1</v>
      </c>
      <c r="K481" s="3">
        <v>1</v>
      </c>
      <c r="L481" t="s">
        <v>1185</v>
      </c>
      <c r="M481" s="4">
        <v>1</v>
      </c>
      <c r="N481" t="s">
        <v>1185</v>
      </c>
      <c r="O481">
        <f t="shared" si="36"/>
        <v>0</v>
      </c>
      <c r="Q481">
        <f t="shared" si="37"/>
        <v>0</v>
      </c>
      <c r="R481">
        <f t="shared" si="38"/>
        <v>0</v>
      </c>
      <c r="S481">
        <f t="shared" si="39"/>
        <v>1</v>
      </c>
      <c r="T481">
        <f t="shared" si="35"/>
        <v>1</v>
      </c>
      <c r="U481" t="s">
        <v>1186</v>
      </c>
      <c r="V481" t="s">
        <v>1187</v>
      </c>
      <c r="W481" t="s">
        <v>1</v>
      </c>
      <c r="X481" t="s">
        <v>1188</v>
      </c>
      <c r="Y481">
        <v>-80.161289999999994</v>
      </c>
      <c r="Z481">
        <v>40.448326000000002</v>
      </c>
      <c r="AA481">
        <v>1</v>
      </c>
    </row>
    <row r="482" spans="1:27" x14ac:dyDescent="0.2">
      <c r="A482">
        <v>507383</v>
      </c>
      <c r="B482">
        <v>5</v>
      </c>
      <c r="C482" t="s">
        <v>1175</v>
      </c>
      <c r="D482" t="s">
        <v>1</v>
      </c>
      <c r="E482" t="s">
        <v>1072</v>
      </c>
      <c r="F482">
        <v>-80.069999694800003</v>
      </c>
      <c r="G482">
        <v>40.5</v>
      </c>
      <c r="H482" s="8" t="s">
        <v>1175</v>
      </c>
      <c r="I482" t="s">
        <v>1176</v>
      </c>
      <c r="J482" s="15">
        <v>1</v>
      </c>
      <c r="K482" s="3">
        <v>1</v>
      </c>
      <c r="L482" t="s">
        <v>1189</v>
      </c>
      <c r="M482" s="4">
        <v>1</v>
      </c>
      <c r="N482" t="s">
        <v>1189</v>
      </c>
      <c r="O482">
        <f t="shared" si="36"/>
        <v>0</v>
      </c>
      <c r="Q482">
        <f t="shared" si="37"/>
        <v>0</v>
      </c>
      <c r="R482">
        <f t="shared" si="38"/>
        <v>0</v>
      </c>
      <c r="S482">
        <f t="shared" si="39"/>
        <v>1</v>
      </c>
      <c r="T482">
        <f t="shared" si="35"/>
        <v>1</v>
      </c>
      <c r="U482" t="s">
        <v>1190</v>
      </c>
      <c r="V482" t="s">
        <v>57</v>
      </c>
      <c r="W482" t="s">
        <v>1</v>
      </c>
      <c r="X482" t="s">
        <v>58</v>
      </c>
      <c r="Y482">
        <v>-79.930554000000001</v>
      </c>
      <c r="Z482">
        <v>40.459938999999999</v>
      </c>
      <c r="AA482">
        <v>1</v>
      </c>
    </row>
    <row r="483" spans="1:27" x14ac:dyDescent="0.2">
      <c r="A483">
        <v>507383</v>
      </c>
      <c r="B483">
        <v>5</v>
      </c>
      <c r="C483" t="s">
        <v>1175</v>
      </c>
      <c r="D483" t="s">
        <v>1</v>
      </c>
      <c r="E483" t="s">
        <v>1072</v>
      </c>
      <c r="F483">
        <v>-80.069999694800003</v>
      </c>
      <c r="G483">
        <v>40.5</v>
      </c>
      <c r="H483" s="8" t="s">
        <v>1175</v>
      </c>
      <c r="I483" t="s">
        <v>1176</v>
      </c>
      <c r="J483" s="15">
        <v>1</v>
      </c>
      <c r="K483" s="3">
        <v>1</v>
      </c>
      <c r="L483" t="s">
        <v>1191</v>
      </c>
      <c r="M483" s="4">
        <v>1</v>
      </c>
      <c r="N483" t="s">
        <v>1191</v>
      </c>
      <c r="O483">
        <f t="shared" si="36"/>
        <v>0</v>
      </c>
      <c r="Q483">
        <f t="shared" si="37"/>
        <v>0</v>
      </c>
      <c r="R483">
        <f t="shared" si="38"/>
        <v>0</v>
      </c>
      <c r="S483">
        <f t="shared" si="39"/>
        <v>1</v>
      </c>
      <c r="T483">
        <f t="shared" si="35"/>
        <v>1</v>
      </c>
      <c r="U483" t="s">
        <v>1192</v>
      </c>
      <c r="V483" t="s">
        <v>1193</v>
      </c>
      <c r="W483" t="s">
        <v>386</v>
      </c>
      <c r="X483" t="s">
        <v>1194</v>
      </c>
      <c r="Y483">
        <v>-80.21772</v>
      </c>
      <c r="Z483">
        <v>40.520031000000003</v>
      </c>
      <c r="AA483">
        <v>1</v>
      </c>
    </row>
    <row r="484" spans="1:27" x14ac:dyDescent="0.2">
      <c r="A484">
        <v>12580092</v>
      </c>
      <c r="B484">
        <v>5</v>
      </c>
      <c r="C484" t="s">
        <v>1195</v>
      </c>
      <c r="D484" t="s">
        <v>1</v>
      </c>
      <c r="E484" t="s">
        <v>1196</v>
      </c>
      <c r="F484">
        <v>-79.919998168899994</v>
      </c>
      <c r="G484">
        <v>40.430000305199997</v>
      </c>
      <c r="H484" s="8" t="s">
        <v>1195</v>
      </c>
      <c r="I484" t="s">
        <v>1197</v>
      </c>
      <c r="J484" s="15">
        <v>1</v>
      </c>
      <c r="K484" s="3">
        <v>1</v>
      </c>
      <c r="L484" t="s">
        <v>1198</v>
      </c>
      <c r="M484" s="4">
        <v>1</v>
      </c>
      <c r="N484" t="s">
        <v>1198</v>
      </c>
      <c r="O484">
        <f t="shared" si="36"/>
        <v>0</v>
      </c>
      <c r="Q484">
        <f t="shared" si="37"/>
        <v>0</v>
      </c>
      <c r="R484">
        <f t="shared" si="38"/>
        <v>0</v>
      </c>
      <c r="S484">
        <f t="shared" si="39"/>
        <v>1</v>
      </c>
      <c r="T484">
        <f t="shared" si="35"/>
        <v>1</v>
      </c>
      <c r="U484" t="s">
        <v>1199</v>
      </c>
      <c r="V484" t="s">
        <v>390</v>
      </c>
      <c r="AA484">
        <v>1</v>
      </c>
    </row>
    <row r="485" spans="1:27" x14ac:dyDescent="0.2">
      <c r="A485">
        <v>12580092</v>
      </c>
      <c r="B485">
        <v>5</v>
      </c>
      <c r="C485" t="s">
        <v>1195</v>
      </c>
      <c r="D485" t="s">
        <v>1</v>
      </c>
      <c r="E485" t="s">
        <v>1196</v>
      </c>
      <c r="F485">
        <v>-79.919998168899994</v>
      </c>
      <c r="G485">
        <v>40.430000305199997</v>
      </c>
      <c r="H485" s="8" t="s">
        <v>1195</v>
      </c>
      <c r="I485" t="s">
        <v>1197</v>
      </c>
      <c r="J485" s="15">
        <v>1</v>
      </c>
      <c r="K485" s="3">
        <v>1</v>
      </c>
      <c r="L485" t="s">
        <v>1198</v>
      </c>
      <c r="M485" s="4">
        <v>1</v>
      </c>
      <c r="N485" t="s">
        <v>1198</v>
      </c>
      <c r="O485">
        <f t="shared" si="36"/>
        <v>0</v>
      </c>
      <c r="Q485">
        <f t="shared" si="37"/>
        <v>0</v>
      </c>
      <c r="R485">
        <f t="shared" si="38"/>
        <v>0</v>
      </c>
      <c r="S485">
        <f t="shared" si="39"/>
        <v>1</v>
      </c>
      <c r="T485">
        <f t="shared" si="35"/>
        <v>1</v>
      </c>
      <c r="U485" t="s">
        <v>1199</v>
      </c>
      <c r="V485" t="s">
        <v>390</v>
      </c>
      <c r="AA485">
        <v>1</v>
      </c>
    </row>
    <row r="486" spans="1:27" x14ac:dyDescent="0.2">
      <c r="A486">
        <v>12580092</v>
      </c>
      <c r="B486">
        <v>5</v>
      </c>
      <c r="C486" t="s">
        <v>1195</v>
      </c>
      <c r="D486" t="s">
        <v>1</v>
      </c>
      <c r="E486" t="s">
        <v>1196</v>
      </c>
      <c r="F486">
        <v>-79.919998168899994</v>
      </c>
      <c r="G486">
        <v>40.430000305199997</v>
      </c>
      <c r="H486" s="8" t="s">
        <v>1195</v>
      </c>
      <c r="I486" t="s">
        <v>1197</v>
      </c>
      <c r="J486" s="15">
        <v>1</v>
      </c>
      <c r="K486" s="3">
        <v>1</v>
      </c>
      <c r="L486" t="s">
        <v>1198</v>
      </c>
      <c r="M486" s="4">
        <v>1</v>
      </c>
      <c r="N486" t="s">
        <v>1198</v>
      </c>
      <c r="O486">
        <f t="shared" si="36"/>
        <v>0</v>
      </c>
      <c r="Q486">
        <f t="shared" si="37"/>
        <v>0</v>
      </c>
      <c r="R486">
        <f t="shared" si="38"/>
        <v>0</v>
      </c>
      <c r="S486">
        <f t="shared" si="39"/>
        <v>1</v>
      </c>
      <c r="T486">
        <f t="shared" si="35"/>
        <v>1</v>
      </c>
      <c r="U486" t="s">
        <v>1199</v>
      </c>
      <c r="V486" t="s">
        <v>390</v>
      </c>
      <c r="AA486">
        <v>1</v>
      </c>
    </row>
    <row r="487" spans="1:27" x14ac:dyDescent="0.2">
      <c r="A487">
        <v>12580092</v>
      </c>
      <c r="B487">
        <v>5</v>
      </c>
      <c r="C487" t="s">
        <v>1195</v>
      </c>
      <c r="D487" t="s">
        <v>1</v>
      </c>
      <c r="E487" t="s">
        <v>1196</v>
      </c>
      <c r="F487">
        <v>-79.919998168899994</v>
      </c>
      <c r="G487">
        <v>40.430000305199997</v>
      </c>
      <c r="H487" s="8" t="s">
        <v>1195</v>
      </c>
      <c r="I487" t="s">
        <v>1197</v>
      </c>
      <c r="J487" s="15">
        <v>1</v>
      </c>
      <c r="K487" s="3">
        <v>1</v>
      </c>
      <c r="L487" t="s">
        <v>1198</v>
      </c>
      <c r="M487" s="4">
        <v>1</v>
      </c>
      <c r="N487" t="s">
        <v>1198</v>
      </c>
      <c r="O487">
        <f t="shared" si="36"/>
        <v>0</v>
      </c>
      <c r="Q487">
        <f t="shared" si="37"/>
        <v>0</v>
      </c>
      <c r="R487">
        <f t="shared" si="38"/>
        <v>0</v>
      </c>
      <c r="S487">
        <f t="shared" si="39"/>
        <v>1</v>
      </c>
      <c r="T487">
        <f t="shared" si="35"/>
        <v>1</v>
      </c>
      <c r="U487" t="s">
        <v>1199</v>
      </c>
      <c r="V487" t="s">
        <v>390</v>
      </c>
      <c r="AA487">
        <v>1</v>
      </c>
    </row>
    <row r="488" spans="1:27" x14ac:dyDescent="0.2">
      <c r="A488">
        <v>12580092</v>
      </c>
      <c r="B488">
        <v>5</v>
      </c>
      <c r="C488" t="s">
        <v>1195</v>
      </c>
      <c r="D488" t="s">
        <v>1</v>
      </c>
      <c r="E488" t="s">
        <v>1196</v>
      </c>
      <c r="F488">
        <v>-79.919998168899994</v>
      </c>
      <c r="G488">
        <v>40.430000305199997</v>
      </c>
      <c r="H488" s="8" t="s">
        <v>1195</v>
      </c>
      <c r="I488" t="s">
        <v>1197</v>
      </c>
      <c r="J488" s="15">
        <v>1</v>
      </c>
      <c r="K488" s="3">
        <v>1</v>
      </c>
      <c r="L488" t="s">
        <v>1198</v>
      </c>
      <c r="M488" s="4">
        <v>1</v>
      </c>
      <c r="N488" t="s">
        <v>1198</v>
      </c>
      <c r="O488">
        <f t="shared" si="36"/>
        <v>0</v>
      </c>
      <c r="Q488">
        <f t="shared" si="37"/>
        <v>0</v>
      </c>
      <c r="R488">
        <f t="shared" si="38"/>
        <v>0</v>
      </c>
      <c r="S488">
        <f t="shared" si="39"/>
        <v>1</v>
      </c>
      <c r="T488">
        <f t="shared" si="35"/>
        <v>1</v>
      </c>
      <c r="U488" t="s">
        <v>1199</v>
      </c>
      <c r="V488" t="s">
        <v>390</v>
      </c>
      <c r="AA488">
        <v>1</v>
      </c>
    </row>
    <row r="489" spans="1:27" x14ac:dyDescent="0.2">
      <c r="A489">
        <v>18302864</v>
      </c>
      <c r="B489">
        <v>5</v>
      </c>
      <c r="C489" t="s">
        <v>1200</v>
      </c>
      <c r="D489" t="s">
        <v>1</v>
      </c>
      <c r="E489" t="s">
        <v>1038</v>
      </c>
      <c r="F489">
        <v>-79.919998168899994</v>
      </c>
      <c r="G489">
        <v>40.470001220699999</v>
      </c>
      <c r="H489" s="8" t="s">
        <v>1200</v>
      </c>
      <c r="I489" t="s">
        <v>1201</v>
      </c>
      <c r="J489" s="15">
        <v>1</v>
      </c>
      <c r="K489" s="3">
        <v>1</v>
      </c>
      <c r="L489" t="s">
        <v>1202</v>
      </c>
      <c r="M489" s="4">
        <v>1</v>
      </c>
      <c r="N489" t="s">
        <v>1202</v>
      </c>
      <c r="O489">
        <f t="shared" si="36"/>
        <v>0</v>
      </c>
      <c r="Q489">
        <f t="shared" si="37"/>
        <v>0</v>
      </c>
      <c r="R489">
        <f t="shared" si="38"/>
        <v>0</v>
      </c>
      <c r="S489">
        <f t="shared" si="39"/>
        <v>1</v>
      </c>
      <c r="T489">
        <f t="shared" si="35"/>
        <v>1</v>
      </c>
      <c r="U489" t="s">
        <v>1203</v>
      </c>
      <c r="V489" t="s">
        <v>1204</v>
      </c>
      <c r="W489" t="s">
        <v>1</v>
      </c>
      <c r="X489" t="s">
        <v>1205</v>
      </c>
      <c r="Y489">
        <v>-79.923537999999994</v>
      </c>
      <c r="Z489">
        <v>40.462173</v>
      </c>
      <c r="AA489">
        <v>1</v>
      </c>
    </row>
    <row r="490" spans="1:27" x14ac:dyDescent="0.2">
      <c r="A490">
        <v>18302864</v>
      </c>
      <c r="B490">
        <v>5</v>
      </c>
      <c r="C490" t="s">
        <v>1200</v>
      </c>
      <c r="D490" t="s">
        <v>1</v>
      </c>
      <c r="E490" t="s">
        <v>1038</v>
      </c>
      <c r="F490">
        <v>-79.919998168899994</v>
      </c>
      <c r="G490">
        <v>40.470001220699999</v>
      </c>
      <c r="H490" s="8" t="s">
        <v>1200</v>
      </c>
      <c r="I490" t="s">
        <v>1201</v>
      </c>
      <c r="J490" s="15">
        <v>1</v>
      </c>
      <c r="K490" s="3">
        <v>1</v>
      </c>
      <c r="L490" t="s">
        <v>1202</v>
      </c>
      <c r="M490" s="4">
        <v>1</v>
      </c>
      <c r="N490" t="s">
        <v>1202</v>
      </c>
      <c r="O490">
        <f t="shared" si="36"/>
        <v>0</v>
      </c>
      <c r="Q490">
        <f t="shared" si="37"/>
        <v>0</v>
      </c>
      <c r="R490">
        <f t="shared" si="38"/>
        <v>0</v>
      </c>
      <c r="S490">
        <f t="shared" si="39"/>
        <v>1</v>
      </c>
      <c r="T490">
        <f t="shared" si="35"/>
        <v>1</v>
      </c>
      <c r="U490" t="s">
        <v>1206</v>
      </c>
      <c r="V490" t="s">
        <v>1204</v>
      </c>
      <c r="W490" t="s">
        <v>1</v>
      </c>
      <c r="X490" t="s">
        <v>1205</v>
      </c>
      <c r="Y490">
        <v>-79.923537999999994</v>
      </c>
      <c r="Z490">
        <v>40.462173</v>
      </c>
      <c r="AA490">
        <v>1</v>
      </c>
    </row>
    <row r="491" spans="1:27" x14ac:dyDescent="0.2">
      <c r="A491">
        <v>18302864</v>
      </c>
      <c r="B491">
        <v>5</v>
      </c>
      <c r="C491" t="s">
        <v>1200</v>
      </c>
      <c r="D491" t="s">
        <v>1</v>
      </c>
      <c r="E491" t="s">
        <v>1038</v>
      </c>
      <c r="F491">
        <v>-79.919998168899994</v>
      </c>
      <c r="G491">
        <v>40.470001220699999</v>
      </c>
      <c r="H491" s="8" t="s">
        <v>1200</v>
      </c>
      <c r="I491" t="s">
        <v>1201</v>
      </c>
      <c r="J491" s="15">
        <v>1</v>
      </c>
      <c r="K491" s="3">
        <v>1</v>
      </c>
      <c r="L491" t="s">
        <v>1202</v>
      </c>
      <c r="M491" s="4">
        <v>1</v>
      </c>
      <c r="N491" t="s">
        <v>1202</v>
      </c>
      <c r="O491">
        <f t="shared" si="36"/>
        <v>0</v>
      </c>
      <c r="Q491">
        <f t="shared" si="37"/>
        <v>0</v>
      </c>
      <c r="R491">
        <f t="shared" si="38"/>
        <v>0</v>
      </c>
      <c r="S491">
        <f t="shared" si="39"/>
        <v>1</v>
      </c>
      <c r="T491">
        <f t="shared" si="35"/>
        <v>1</v>
      </c>
      <c r="U491" t="s">
        <v>1206</v>
      </c>
      <c r="V491" t="s">
        <v>1204</v>
      </c>
      <c r="W491" t="s">
        <v>1</v>
      </c>
      <c r="X491" t="s">
        <v>1205</v>
      </c>
      <c r="Y491">
        <v>-79.923537999999994</v>
      </c>
      <c r="Z491">
        <v>40.462173</v>
      </c>
      <c r="AA491">
        <v>1</v>
      </c>
    </row>
    <row r="492" spans="1:27" x14ac:dyDescent="0.2">
      <c r="A492">
        <v>18302864</v>
      </c>
      <c r="B492">
        <v>5</v>
      </c>
      <c r="C492" t="s">
        <v>1200</v>
      </c>
      <c r="D492" t="s">
        <v>1</v>
      </c>
      <c r="E492" t="s">
        <v>1038</v>
      </c>
      <c r="F492">
        <v>-79.919998168899994</v>
      </c>
      <c r="G492">
        <v>40.470001220699999</v>
      </c>
      <c r="H492" s="8" t="s">
        <v>1200</v>
      </c>
      <c r="I492" t="s">
        <v>1201</v>
      </c>
      <c r="J492" s="15">
        <v>1</v>
      </c>
      <c r="K492" s="3">
        <v>1</v>
      </c>
      <c r="L492" t="s">
        <v>1202</v>
      </c>
      <c r="M492" s="4">
        <v>1</v>
      </c>
      <c r="N492" t="s">
        <v>1202</v>
      </c>
      <c r="O492">
        <f t="shared" si="36"/>
        <v>0</v>
      </c>
      <c r="Q492">
        <f t="shared" si="37"/>
        <v>0</v>
      </c>
      <c r="R492">
        <f t="shared" si="38"/>
        <v>0</v>
      </c>
      <c r="S492">
        <f t="shared" si="39"/>
        <v>1</v>
      </c>
      <c r="T492">
        <f t="shared" si="35"/>
        <v>1</v>
      </c>
      <c r="U492" t="s">
        <v>1207</v>
      </c>
      <c r="V492" t="s">
        <v>1204</v>
      </c>
      <c r="W492" t="s">
        <v>1</v>
      </c>
      <c r="X492" t="s">
        <v>1205</v>
      </c>
      <c r="Y492">
        <v>-79.923537999999994</v>
      </c>
      <c r="Z492">
        <v>40.462173</v>
      </c>
      <c r="AA492">
        <v>1</v>
      </c>
    </row>
    <row r="493" spans="1:27" x14ac:dyDescent="0.2">
      <c r="A493">
        <v>18302864</v>
      </c>
      <c r="B493">
        <v>5</v>
      </c>
      <c r="C493" t="s">
        <v>1200</v>
      </c>
      <c r="D493" t="s">
        <v>1</v>
      </c>
      <c r="E493" t="s">
        <v>1038</v>
      </c>
      <c r="F493">
        <v>-79.919998168899994</v>
      </c>
      <c r="G493">
        <v>40.470001220699999</v>
      </c>
      <c r="H493" s="8" t="s">
        <v>1200</v>
      </c>
      <c r="I493" t="s">
        <v>1201</v>
      </c>
      <c r="J493" s="15">
        <v>1</v>
      </c>
      <c r="K493" s="3">
        <v>1</v>
      </c>
      <c r="L493" t="s">
        <v>1202</v>
      </c>
      <c r="M493" s="4">
        <v>1</v>
      </c>
      <c r="N493" t="s">
        <v>1202</v>
      </c>
      <c r="O493">
        <f t="shared" si="36"/>
        <v>0</v>
      </c>
      <c r="Q493">
        <f t="shared" si="37"/>
        <v>0</v>
      </c>
      <c r="R493">
        <f t="shared" si="38"/>
        <v>0</v>
      </c>
      <c r="S493">
        <f t="shared" si="39"/>
        <v>1</v>
      </c>
      <c r="T493">
        <f t="shared" si="35"/>
        <v>1</v>
      </c>
      <c r="U493" t="s">
        <v>1206</v>
      </c>
      <c r="V493" t="s">
        <v>1204</v>
      </c>
      <c r="W493" t="s">
        <v>1</v>
      </c>
      <c r="X493" t="s">
        <v>1205</v>
      </c>
      <c r="Y493">
        <v>-79.923537999999994</v>
      </c>
      <c r="Z493">
        <v>40.462173</v>
      </c>
      <c r="AA493">
        <v>1</v>
      </c>
    </row>
    <row r="494" spans="1:27" x14ac:dyDescent="0.2">
      <c r="A494">
        <v>12338002</v>
      </c>
      <c r="B494">
        <v>5</v>
      </c>
      <c r="C494" t="s">
        <v>1208</v>
      </c>
      <c r="D494" t="s">
        <v>297</v>
      </c>
      <c r="E494" t="s">
        <v>427</v>
      </c>
      <c r="F494">
        <v>-80.150001525899995</v>
      </c>
      <c r="G494">
        <v>40.270000457800002</v>
      </c>
      <c r="H494" s="8" t="s">
        <v>1208</v>
      </c>
      <c r="I494" t="s">
        <v>1209</v>
      </c>
      <c r="J494" s="15">
        <v>1</v>
      </c>
      <c r="K494" s="3">
        <v>1</v>
      </c>
      <c r="L494" t="s">
        <v>1210</v>
      </c>
      <c r="M494" s="4">
        <v>1</v>
      </c>
      <c r="N494" t="s">
        <v>1210</v>
      </c>
      <c r="O494">
        <f t="shared" si="36"/>
        <v>0</v>
      </c>
      <c r="Q494">
        <f t="shared" si="37"/>
        <v>0</v>
      </c>
      <c r="R494">
        <f t="shared" si="38"/>
        <v>0</v>
      </c>
      <c r="S494">
        <f t="shared" si="39"/>
        <v>1</v>
      </c>
      <c r="T494">
        <f t="shared" si="35"/>
        <v>1</v>
      </c>
      <c r="U494" t="s">
        <v>1211</v>
      </c>
      <c r="V494" t="s">
        <v>1212</v>
      </c>
      <c r="W494" t="s">
        <v>297</v>
      </c>
      <c r="X494" t="s">
        <v>1213</v>
      </c>
      <c r="Y494">
        <v>-80.150963000000004</v>
      </c>
      <c r="Z494">
        <v>40.256481000000001</v>
      </c>
      <c r="AA494">
        <v>1</v>
      </c>
    </row>
    <row r="495" spans="1:27" x14ac:dyDescent="0.2">
      <c r="A495">
        <v>12338002</v>
      </c>
      <c r="B495">
        <v>5</v>
      </c>
      <c r="C495" t="s">
        <v>1208</v>
      </c>
      <c r="D495" t="s">
        <v>297</v>
      </c>
      <c r="E495" t="s">
        <v>427</v>
      </c>
      <c r="F495">
        <v>-80.150001525899995</v>
      </c>
      <c r="G495">
        <v>40.270000457800002</v>
      </c>
      <c r="H495" s="8" t="s">
        <v>1208</v>
      </c>
      <c r="I495" t="s">
        <v>1209</v>
      </c>
      <c r="J495" s="15">
        <v>1</v>
      </c>
      <c r="K495" s="3">
        <v>1</v>
      </c>
      <c r="L495" t="s">
        <v>1214</v>
      </c>
      <c r="M495" s="4">
        <v>1</v>
      </c>
      <c r="N495" t="s">
        <v>1214</v>
      </c>
      <c r="O495">
        <f t="shared" si="36"/>
        <v>0</v>
      </c>
      <c r="Q495">
        <f t="shared" si="37"/>
        <v>0</v>
      </c>
      <c r="R495">
        <f t="shared" si="38"/>
        <v>0</v>
      </c>
      <c r="S495">
        <f t="shared" si="39"/>
        <v>1</v>
      </c>
      <c r="T495">
        <f t="shared" si="35"/>
        <v>1</v>
      </c>
      <c r="U495" t="s">
        <v>1215</v>
      </c>
      <c r="V495" t="s">
        <v>1212</v>
      </c>
      <c r="W495" t="s">
        <v>297</v>
      </c>
      <c r="X495" t="s">
        <v>1213</v>
      </c>
      <c r="Y495">
        <v>-80.150963000000004</v>
      </c>
      <c r="Z495">
        <v>40.256481000000001</v>
      </c>
      <c r="AA495">
        <v>1</v>
      </c>
    </row>
    <row r="496" spans="1:27" x14ac:dyDescent="0.2">
      <c r="A496">
        <v>12338002</v>
      </c>
      <c r="B496">
        <v>5</v>
      </c>
      <c r="C496" t="s">
        <v>1208</v>
      </c>
      <c r="D496" t="s">
        <v>297</v>
      </c>
      <c r="E496" t="s">
        <v>427</v>
      </c>
      <c r="F496">
        <v>-80.150001525899995</v>
      </c>
      <c r="G496">
        <v>40.270000457800002</v>
      </c>
      <c r="H496" s="8" t="s">
        <v>1208</v>
      </c>
      <c r="I496" t="s">
        <v>1209</v>
      </c>
      <c r="J496" s="15">
        <v>1</v>
      </c>
      <c r="K496" s="3">
        <v>1</v>
      </c>
      <c r="L496" t="s">
        <v>1216</v>
      </c>
      <c r="M496" s="4">
        <v>1</v>
      </c>
      <c r="N496" t="s">
        <v>1216</v>
      </c>
      <c r="O496">
        <f t="shared" si="36"/>
        <v>0</v>
      </c>
      <c r="Q496">
        <f t="shared" si="37"/>
        <v>0</v>
      </c>
      <c r="R496">
        <f t="shared" si="38"/>
        <v>0</v>
      </c>
      <c r="S496">
        <f t="shared" si="39"/>
        <v>1</v>
      </c>
      <c r="T496">
        <f t="shared" si="35"/>
        <v>1</v>
      </c>
      <c r="U496" t="s">
        <v>1217</v>
      </c>
      <c r="V496" t="s">
        <v>1218</v>
      </c>
      <c r="W496" t="s">
        <v>1219</v>
      </c>
      <c r="X496" t="s">
        <v>1220</v>
      </c>
      <c r="Y496">
        <v>-80.221908999999997</v>
      </c>
      <c r="Z496">
        <v>40.502056000000003</v>
      </c>
      <c r="AA496">
        <v>1</v>
      </c>
    </row>
    <row r="497" spans="1:27" x14ac:dyDescent="0.2">
      <c r="A497">
        <v>12338002</v>
      </c>
      <c r="B497">
        <v>5</v>
      </c>
      <c r="C497" t="s">
        <v>1208</v>
      </c>
      <c r="D497" t="s">
        <v>297</v>
      </c>
      <c r="E497" t="s">
        <v>427</v>
      </c>
      <c r="F497">
        <v>-80.150001525899995</v>
      </c>
      <c r="G497">
        <v>40.270000457800002</v>
      </c>
      <c r="H497" s="8" t="s">
        <v>1208</v>
      </c>
      <c r="I497" t="s">
        <v>1209</v>
      </c>
      <c r="J497" s="15">
        <v>1</v>
      </c>
      <c r="K497" s="3">
        <v>1</v>
      </c>
      <c r="L497" t="s">
        <v>1216</v>
      </c>
      <c r="M497" s="4">
        <v>1</v>
      </c>
      <c r="N497" t="s">
        <v>1216</v>
      </c>
      <c r="O497">
        <f t="shared" si="36"/>
        <v>0</v>
      </c>
      <c r="Q497">
        <f t="shared" si="37"/>
        <v>0</v>
      </c>
      <c r="R497">
        <f t="shared" si="38"/>
        <v>0</v>
      </c>
      <c r="S497">
        <f t="shared" si="39"/>
        <v>1</v>
      </c>
      <c r="T497">
        <f t="shared" si="35"/>
        <v>1</v>
      </c>
      <c r="U497" t="s">
        <v>1217</v>
      </c>
      <c r="V497" t="s">
        <v>1218</v>
      </c>
      <c r="W497" t="s">
        <v>1219</v>
      </c>
      <c r="X497" t="s">
        <v>1220</v>
      </c>
      <c r="Y497">
        <v>-80.221908999999997</v>
      </c>
      <c r="Z497">
        <v>40.502056000000003</v>
      </c>
      <c r="AA497">
        <v>1</v>
      </c>
    </row>
    <row r="498" spans="1:27" x14ac:dyDescent="0.2">
      <c r="A498">
        <v>12338002</v>
      </c>
      <c r="B498">
        <v>5</v>
      </c>
      <c r="C498" t="s">
        <v>1208</v>
      </c>
      <c r="D498" t="s">
        <v>297</v>
      </c>
      <c r="E498" t="s">
        <v>427</v>
      </c>
      <c r="F498">
        <v>-80.150001525899995</v>
      </c>
      <c r="G498">
        <v>40.270000457800002</v>
      </c>
      <c r="H498" s="8" t="s">
        <v>1208</v>
      </c>
      <c r="I498" t="s">
        <v>1209</v>
      </c>
      <c r="J498" s="15">
        <v>1</v>
      </c>
      <c r="K498" s="3">
        <v>1</v>
      </c>
      <c r="L498" t="s">
        <v>1221</v>
      </c>
      <c r="M498" s="4">
        <v>1</v>
      </c>
      <c r="N498" t="s">
        <v>1221</v>
      </c>
      <c r="O498">
        <f t="shared" si="36"/>
        <v>0</v>
      </c>
      <c r="Q498">
        <f t="shared" si="37"/>
        <v>0</v>
      </c>
      <c r="R498">
        <f t="shared" si="38"/>
        <v>0</v>
      </c>
      <c r="S498">
        <f t="shared" si="39"/>
        <v>1</v>
      </c>
      <c r="T498">
        <f t="shared" si="35"/>
        <v>1</v>
      </c>
      <c r="U498" t="s">
        <v>1222</v>
      </c>
      <c r="V498" t="s">
        <v>1223</v>
      </c>
      <c r="W498" t="s">
        <v>1224</v>
      </c>
      <c r="X498" t="s">
        <v>1225</v>
      </c>
      <c r="Y498">
        <v>-80.097449999999995</v>
      </c>
      <c r="Z498">
        <v>40.303780000000003</v>
      </c>
      <c r="AA498">
        <v>1</v>
      </c>
    </row>
    <row r="499" spans="1:27" x14ac:dyDescent="0.2">
      <c r="A499">
        <v>145964</v>
      </c>
      <c r="B499">
        <v>5</v>
      </c>
      <c r="C499" t="s">
        <v>1226</v>
      </c>
      <c r="D499" t="s">
        <v>1</v>
      </c>
      <c r="E499" t="s">
        <v>592</v>
      </c>
      <c r="F499">
        <v>-79.980003356899999</v>
      </c>
      <c r="G499">
        <v>40.450000762899997</v>
      </c>
      <c r="H499" s="8" t="s">
        <v>1226</v>
      </c>
      <c r="I499" t="s">
        <v>1227</v>
      </c>
      <c r="J499" s="15">
        <v>1</v>
      </c>
      <c r="K499" s="3">
        <v>1</v>
      </c>
      <c r="L499" t="s">
        <v>1228</v>
      </c>
      <c r="M499" s="4">
        <v>1</v>
      </c>
      <c r="N499" t="s">
        <v>1228</v>
      </c>
      <c r="O499">
        <f t="shared" si="36"/>
        <v>0</v>
      </c>
      <c r="Q499">
        <f t="shared" si="37"/>
        <v>0</v>
      </c>
      <c r="R499">
        <f t="shared" si="38"/>
        <v>0</v>
      </c>
      <c r="S499">
        <f t="shared" si="39"/>
        <v>1</v>
      </c>
      <c r="T499">
        <f t="shared" si="35"/>
        <v>1</v>
      </c>
      <c r="U499" t="s">
        <v>1229</v>
      </c>
      <c r="V499" t="s">
        <v>390</v>
      </c>
      <c r="AA499">
        <v>1</v>
      </c>
    </row>
    <row r="500" spans="1:27" x14ac:dyDescent="0.2">
      <c r="A500">
        <v>145964</v>
      </c>
      <c r="B500">
        <v>5</v>
      </c>
      <c r="C500" t="s">
        <v>1226</v>
      </c>
      <c r="D500" t="s">
        <v>1</v>
      </c>
      <c r="E500" t="s">
        <v>592</v>
      </c>
      <c r="F500">
        <v>-79.980003356899999</v>
      </c>
      <c r="G500">
        <v>40.450000762899997</v>
      </c>
      <c r="H500" s="8" t="s">
        <v>1226</v>
      </c>
      <c r="I500" t="s">
        <v>1227</v>
      </c>
      <c r="J500" s="15">
        <v>1</v>
      </c>
      <c r="K500" s="3">
        <v>1</v>
      </c>
      <c r="L500" t="s">
        <v>1228</v>
      </c>
      <c r="M500" s="4">
        <v>1</v>
      </c>
      <c r="N500" t="s">
        <v>1228</v>
      </c>
      <c r="O500">
        <f t="shared" si="36"/>
        <v>0</v>
      </c>
      <c r="Q500">
        <f t="shared" si="37"/>
        <v>0</v>
      </c>
      <c r="R500">
        <f t="shared" si="38"/>
        <v>0</v>
      </c>
      <c r="S500">
        <f t="shared" si="39"/>
        <v>1</v>
      </c>
      <c r="T500">
        <f t="shared" si="35"/>
        <v>1</v>
      </c>
      <c r="U500" t="s">
        <v>1229</v>
      </c>
      <c r="V500" t="s">
        <v>390</v>
      </c>
      <c r="AA500">
        <v>1</v>
      </c>
    </row>
    <row r="501" spans="1:27" x14ac:dyDescent="0.2">
      <c r="A501">
        <v>145964</v>
      </c>
      <c r="B501">
        <v>5</v>
      </c>
      <c r="C501" t="s">
        <v>1226</v>
      </c>
      <c r="D501" t="s">
        <v>1</v>
      </c>
      <c r="E501" t="s">
        <v>592</v>
      </c>
      <c r="F501">
        <v>-79.980003356899999</v>
      </c>
      <c r="G501">
        <v>40.450000762899997</v>
      </c>
      <c r="H501" s="8" t="s">
        <v>1226</v>
      </c>
      <c r="I501" t="s">
        <v>1227</v>
      </c>
      <c r="J501" s="15">
        <v>1</v>
      </c>
      <c r="K501" s="3">
        <v>1</v>
      </c>
      <c r="L501" t="s">
        <v>1230</v>
      </c>
      <c r="M501" s="4">
        <v>1</v>
      </c>
      <c r="N501" t="s">
        <v>1230</v>
      </c>
      <c r="O501">
        <f t="shared" si="36"/>
        <v>0</v>
      </c>
      <c r="Q501">
        <f t="shared" si="37"/>
        <v>0</v>
      </c>
      <c r="R501">
        <f t="shared" si="38"/>
        <v>0</v>
      </c>
      <c r="S501">
        <f t="shared" si="39"/>
        <v>1</v>
      </c>
      <c r="T501">
        <f t="shared" si="35"/>
        <v>1</v>
      </c>
      <c r="U501" t="s">
        <v>1231</v>
      </c>
      <c r="V501" t="s">
        <v>1232</v>
      </c>
      <c r="W501" t="s">
        <v>1</v>
      </c>
      <c r="X501" t="s">
        <v>1233</v>
      </c>
      <c r="Y501">
        <v>-80.024765000000002</v>
      </c>
      <c r="Z501">
        <v>40.411113999999998</v>
      </c>
      <c r="AA501">
        <v>1</v>
      </c>
    </row>
    <row r="502" spans="1:27" x14ac:dyDescent="0.2">
      <c r="A502">
        <v>145964</v>
      </c>
      <c r="B502">
        <v>5</v>
      </c>
      <c r="C502" t="s">
        <v>1226</v>
      </c>
      <c r="D502" t="s">
        <v>1</v>
      </c>
      <c r="E502" t="s">
        <v>592</v>
      </c>
      <c r="F502">
        <v>-79.980003356899999</v>
      </c>
      <c r="G502">
        <v>40.450000762899997</v>
      </c>
      <c r="H502" s="8" t="s">
        <v>1226</v>
      </c>
      <c r="I502" t="s">
        <v>1227</v>
      </c>
      <c r="J502" s="15">
        <v>1</v>
      </c>
      <c r="K502" s="3">
        <v>1</v>
      </c>
      <c r="L502" t="s">
        <v>1234</v>
      </c>
      <c r="M502" s="4">
        <v>1</v>
      </c>
      <c r="N502" t="s">
        <v>1234</v>
      </c>
      <c r="O502">
        <f t="shared" si="36"/>
        <v>0</v>
      </c>
      <c r="Q502">
        <f t="shared" si="37"/>
        <v>0</v>
      </c>
      <c r="R502">
        <f t="shared" si="38"/>
        <v>0</v>
      </c>
      <c r="S502">
        <f t="shared" si="39"/>
        <v>1</v>
      </c>
      <c r="T502">
        <f t="shared" si="35"/>
        <v>1</v>
      </c>
      <c r="U502" t="s">
        <v>1235</v>
      </c>
      <c r="V502" t="s">
        <v>390</v>
      </c>
      <c r="AA502">
        <v>1</v>
      </c>
    </row>
    <row r="503" spans="1:27" x14ac:dyDescent="0.2">
      <c r="A503">
        <v>145964</v>
      </c>
      <c r="B503">
        <v>5</v>
      </c>
      <c r="C503" t="s">
        <v>1226</v>
      </c>
      <c r="D503" t="s">
        <v>1</v>
      </c>
      <c r="E503" t="s">
        <v>592</v>
      </c>
      <c r="F503">
        <v>-79.980003356899999</v>
      </c>
      <c r="G503">
        <v>40.450000762899997</v>
      </c>
      <c r="H503" s="8" t="s">
        <v>1226</v>
      </c>
      <c r="I503" t="s">
        <v>1227</v>
      </c>
      <c r="J503" s="15">
        <v>1</v>
      </c>
      <c r="K503" s="3">
        <v>1</v>
      </c>
      <c r="L503" t="s">
        <v>1236</v>
      </c>
      <c r="M503" s="4">
        <v>1</v>
      </c>
      <c r="N503" t="s">
        <v>1236</v>
      </c>
      <c r="O503">
        <f t="shared" si="36"/>
        <v>0</v>
      </c>
      <c r="P503" s="10">
        <v>1</v>
      </c>
      <c r="Q503">
        <f t="shared" si="37"/>
        <v>1</v>
      </c>
      <c r="R503">
        <f t="shared" si="38"/>
        <v>0</v>
      </c>
      <c r="S503">
        <f t="shared" si="39"/>
        <v>1</v>
      </c>
      <c r="T503">
        <f t="shared" si="35"/>
        <v>1</v>
      </c>
      <c r="U503" t="s">
        <v>1237</v>
      </c>
      <c r="V503" t="s">
        <v>1238</v>
      </c>
      <c r="W503" t="s">
        <v>1</v>
      </c>
      <c r="X503" t="s">
        <v>1239</v>
      </c>
      <c r="Y503">
        <v>-79.932845999999998</v>
      </c>
      <c r="Z503">
        <v>40.434604999999998</v>
      </c>
      <c r="AA503">
        <v>1</v>
      </c>
    </row>
    <row r="504" spans="1:27" x14ac:dyDescent="0.2">
      <c r="A504">
        <v>8642702</v>
      </c>
      <c r="B504">
        <v>5</v>
      </c>
      <c r="C504" t="s">
        <v>1240</v>
      </c>
      <c r="D504" t="s">
        <v>1</v>
      </c>
      <c r="E504" t="s">
        <v>1241</v>
      </c>
      <c r="F504">
        <v>-80.019996643100001</v>
      </c>
      <c r="G504">
        <v>40.470001220699999</v>
      </c>
      <c r="H504" s="8" t="s">
        <v>1240</v>
      </c>
      <c r="I504" t="s">
        <v>1242</v>
      </c>
      <c r="J504" s="15">
        <v>1</v>
      </c>
      <c r="K504" s="3">
        <v>1</v>
      </c>
      <c r="L504" t="s">
        <v>1243</v>
      </c>
      <c r="M504" s="4">
        <v>1</v>
      </c>
      <c r="N504" t="s">
        <v>1243</v>
      </c>
      <c r="O504">
        <f t="shared" si="36"/>
        <v>0</v>
      </c>
      <c r="Q504">
        <f t="shared" si="37"/>
        <v>0</v>
      </c>
      <c r="R504">
        <f t="shared" si="38"/>
        <v>0</v>
      </c>
      <c r="S504">
        <f t="shared" si="39"/>
        <v>1</v>
      </c>
      <c r="T504">
        <f t="shared" si="35"/>
        <v>1</v>
      </c>
      <c r="U504" t="s">
        <v>1244</v>
      </c>
      <c r="V504" t="s">
        <v>1245</v>
      </c>
      <c r="W504" t="s">
        <v>1</v>
      </c>
      <c r="X504" t="s">
        <v>1246</v>
      </c>
      <c r="Y504">
        <v>-79.949791000000005</v>
      </c>
      <c r="Z504">
        <v>40.434441</v>
      </c>
      <c r="AA504">
        <v>1</v>
      </c>
    </row>
    <row r="505" spans="1:27" x14ac:dyDescent="0.2">
      <c r="A505">
        <v>8642702</v>
      </c>
      <c r="B505">
        <v>5</v>
      </c>
      <c r="C505" t="s">
        <v>1240</v>
      </c>
      <c r="D505" t="s">
        <v>1</v>
      </c>
      <c r="E505" t="s">
        <v>1241</v>
      </c>
      <c r="F505">
        <v>-80.019996643100001</v>
      </c>
      <c r="G505">
        <v>40.470001220699999</v>
      </c>
      <c r="H505" s="8" t="s">
        <v>1240</v>
      </c>
      <c r="I505" t="s">
        <v>1242</v>
      </c>
      <c r="J505" s="15">
        <v>1</v>
      </c>
      <c r="K505" s="3">
        <v>1</v>
      </c>
      <c r="L505" t="s">
        <v>1247</v>
      </c>
      <c r="M505" s="4">
        <v>1</v>
      </c>
      <c r="N505" t="s">
        <v>1247</v>
      </c>
      <c r="O505">
        <f t="shared" si="36"/>
        <v>0</v>
      </c>
      <c r="Q505">
        <f t="shared" si="37"/>
        <v>0</v>
      </c>
      <c r="R505">
        <f t="shared" si="38"/>
        <v>0</v>
      </c>
      <c r="S505">
        <f t="shared" si="39"/>
        <v>1</v>
      </c>
      <c r="T505">
        <f t="shared" si="35"/>
        <v>1</v>
      </c>
      <c r="U505" t="s">
        <v>1248</v>
      </c>
      <c r="V505" t="s">
        <v>1245</v>
      </c>
      <c r="W505" t="s">
        <v>1</v>
      </c>
      <c r="X505" t="s">
        <v>1246</v>
      </c>
      <c r="Y505">
        <v>-79.949791000000005</v>
      </c>
      <c r="Z505">
        <v>40.434441</v>
      </c>
      <c r="AA505">
        <v>1</v>
      </c>
    </row>
    <row r="506" spans="1:27" x14ac:dyDescent="0.2">
      <c r="A506">
        <v>8642702</v>
      </c>
      <c r="B506">
        <v>5</v>
      </c>
      <c r="C506" t="s">
        <v>1240</v>
      </c>
      <c r="D506" t="s">
        <v>1</v>
      </c>
      <c r="E506" t="s">
        <v>1241</v>
      </c>
      <c r="F506">
        <v>-80.019996643100001</v>
      </c>
      <c r="G506">
        <v>40.470001220699999</v>
      </c>
      <c r="H506" s="8" t="s">
        <v>1240</v>
      </c>
      <c r="I506" t="s">
        <v>1242</v>
      </c>
      <c r="J506" s="15">
        <v>1</v>
      </c>
      <c r="K506" s="3">
        <v>1</v>
      </c>
      <c r="L506" t="s">
        <v>1249</v>
      </c>
      <c r="M506" s="4">
        <v>1</v>
      </c>
      <c r="N506" t="s">
        <v>1249</v>
      </c>
      <c r="O506">
        <f t="shared" si="36"/>
        <v>0</v>
      </c>
      <c r="Q506">
        <f t="shared" si="37"/>
        <v>0</v>
      </c>
      <c r="R506">
        <f t="shared" si="38"/>
        <v>0</v>
      </c>
      <c r="S506">
        <f t="shared" si="39"/>
        <v>1</v>
      </c>
      <c r="T506">
        <f t="shared" si="35"/>
        <v>1</v>
      </c>
      <c r="U506" t="s">
        <v>1250</v>
      </c>
      <c r="V506" t="s">
        <v>1245</v>
      </c>
      <c r="W506" t="s">
        <v>1</v>
      </c>
      <c r="X506" t="s">
        <v>1246</v>
      </c>
      <c r="Y506">
        <v>-79.949791000000005</v>
      </c>
      <c r="Z506">
        <v>40.434441</v>
      </c>
      <c r="AA506">
        <v>1</v>
      </c>
    </row>
    <row r="507" spans="1:27" x14ac:dyDescent="0.2">
      <c r="A507">
        <v>8642702</v>
      </c>
      <c r="B507">
        <v>5</v>
      </c>
      <c r="C507" t="s">
        <v>1240</v>
      </c>
      <c r="D507" t="s">
        <v>1</v>
      </c>
      <c r="E507" t="s">
        <v>1241</v>
      </c>
      <c r="F507">
        <v>-80.019996643100001</v>
      </c>
      <c r="G507">
        <v>40.470001220699999</v>
      </c>
      <c r="H507" s="8" t="s">
        <v>1240</v>
      </c>
      <c r="I507" t="s">
        <v>1242</v>
      </c>
      <c r="J507" s="15">
        <v>1</v>
      </c>
      <c r="K507" s="3">
        <v>1</v>
      </c>
      <c r="L507" t="s">
        <v>1251</v>
      </c>
      <c r="M507" s="4">
        <v>1</v>
      </c>
      <c r="N507" t="s">
        <v>1251</v>
      </c>
      <c r="O507">
        <f t="shared" si="36"/>
        <v>0</v>
      </c>
      <c r="Q507">
        <f t="shared" si="37"/>
        <v>0</v>
      </c>
      <c r="R507">
        <f t="shared" si="38"/>
        <v>0</v>
      </c>
      <c r="S507">
        <f t="shared" si="39"/>
        <v>1</v>
      </c>
      <c r="T507">
        <f t="shared" si="35"/>
        <v>1</v>
      </c>
      <c r="U507" t="s">
        <v>1252</v>
      </c>
      <c r="V507" t="s">
        <v>1245</v>
      </c>
      <c r="W507" t="s">
        <v>1</v>
      </c>
      <c r="X507" t="s">
        <v>1246</v>
      </c>
      <c r="Y507">
        <v>-79.949791000000005</v>
      </c>
      <c r="Z507">
        <v>40.434441</v>
      </c>
      <c r="AA507">
        <v>1</v>
      </c>
    </row>
    <row r="508" spans="1:27" x14ac:dyDescent="0.2">
      <c r="A508">
        <v>8642702</v>
      </c>
      <c r="B508">
        <v>5</v>
      </c>
      <c r="C508" t="s">
        <v>1240</v>
      </c>
      <c r="D508" t="s">
        <v>1</v>
      </c>
      <c r="E508" t="s">
        <v>1241</v>
      </c>
      <c r="F508">
        <v>-80.019996643100001</v>
      </c>
      <c r="G508">
        <v>40.470001220699999</v>
      </c>
      <c r="H508" s="8" t="s">
        <v>1240</v>
      </c>
      <c r="I508" t="s">
        <v>1242</v>
      </c>
      <c r="J508" s="15">
        <v>1</v>
      </c>
      <c r="K508" s="3">
        <v>1</v>
      </c>
      <c r="L508" t="s">
        <v>1253</v>
      </c>
      <c r="M508" s="4">
        <v>1</v>
      </c>
      <c r="N508" t="s">
        <v>1253</v>
      </c>
      <c r="O508">
        <f t="shared" si="36"/>
        <v>0</v>
      </c>
      <c r="Q508">
        <f t="shared" si="37"/>
        <v>0</v>
      </c>
      <c r="R508">
        <f t="shared" si="38"/>
        <v>0</v>
      </c>
      <c r="S508">
        <f t="shared" si="39"/>
        <v>1</v>
      </c>
      <c r="T508">
        <f t="shared" si="35"/>
        <v>1</v>
      </c>
      <c r="U508" t="s">
        <v>1254</v>
      </c>
      <c r="V508" t="s">
        <v>1245</v>
      </c>
      <c r="W508" t="s">
        <v>1</v>
      </c>
      <c r="X508" t="s">
        <v>1246</v>
      </c>
      <c r="Y508">
        <v>-79.949791000000005</v>
      </c>
      <c r="Z508">
        <v>40.434441</v>
      </c>
      <c r="AA508">
        <v>1</v>
      </c>
    </row>
    <row r="509" spans="1:27" x14ac:dyDescent="0.2">
      <c r="A509">
        <v>18363436</v>
      </c>
      <c r="B509">
        <v>5</v>
      </c>
      <c r="C509" t="s">
        <v>1255</v>
      </c>
      <c r="D509" t="s">
        <v>979</v>
      </c>
      <c r="E509" t="s">
        <v>1072</v>
      </c>
      <c r="F509">
        <v>-80.089996337900004</v>
      </c>
      <c r="G509">
        <v>40.409999847400002</v>
      </c>
      <c r="H509" s="8" t="s">
        <v>1255</v>
      </c>
      <c r="I509" t="s">
        <v>1256</v>
      </c>
      <c r="J509" s="15">
        <v>1</v>
      </c>
      <c r="K509" s="3">
        <v>1</v>
      </c>
      <c r="L509" t="s">
        <v>1257</v>
      </c>
      <c r="M509" s="4">
        <v>1</v>
      </c>
      <c r="N509" t="s">
        <v>1257</v>
      </c>
      <c r="O509">
        <f t="shared" si="36"/>
        <v>0</v>
      </c>
      <c r="Q509">
        <f t="shared" si="37"/>
        <v>0</v>
      </c>
      <c r="R509">
        <f t="shared" si="38"/>
        <v>0</v>
      </c>
      <c r="S509">
        <f t="shared" si="39"/>
        <v>1</v>
      </c>
      <c r="T509">
        <f t="shared" si="35"/>
        <v>1</v>
      </c>
      <c r="U509" t="s">
        <v>1258</v>
      </c>
      <c r="V509" t="s">
        <v>1259</v>
      </c>
      <c r="W509" t="s">
        <v>1020</v>
      </c>
      <c r="X509" t="s">
        <v>1260</v>
      </c>
      <c r="Y509">
        <v>-80.110056</v>
      </c>
      <c r="Z509">
        <v>40.356180999999999</v>
      </c>
      <c r="AA509">
        <v>1</v>
      </c>
    </row>
    <row r="510" spans="1:27" x14ac:dyDescent="0.2">
      <c r="A510">
        <v>18363436</v>
      </c>
      <c r="B510">
        <v>5</v>
      </c>
      <c r="C510" t="s">
        <v>1255</v>
      </c>
      <c r="D510" t="s">
        <v>979</v>
      </c>
      <c r="E510" t="s">
        <v>1072</v>
      </c>
      <c r="F510">
        <v>-80.089996337900004</v>
      </c>
      <c r="G510">
        <v>40.409999847400002</v>
      </c>
      <c r="H510" s="8" t="s">
        <v>1255</v>
      </c>
      <c r="I510" t="s">
        <v>1256</v>
      </c>
      <c r="J510" s="15">
        <v>1</v>
      </c>
      <c r="K510" s="3">
        <v>1</v>
      </c>
      <c r="L510" t="s">
        <v>1261</v>
      </c>
      <c r="M510" s="4">
        <v>1</v>
      </c>
      <c r="N510" t="s">
        <v>1261</v>
      </c>
      <c r="O510">
        <f t="shared" si="36"/>
        <v>0</v>
      </c>
      <c r="Q510">
        <f t="shared" si="37"/>
        <v>0</v>
      </c>
      <c r="R510">
        <f t="shared" si="38"/>
        <v>0</v>
      </c>
      <c r="S510">
        <f t="shared" si="39"/>
        <v>1</v>
      </c>
      <c r="T510">
        <f t="shared" si="35"/>
        <v>1</v>
      </c>
      <c r="U510" t="s">
        <v>1262</v>
      </c>
      <c r="V510" t="s">
        <v>1098</v>
      </c>
      <c r="W510" t="s">
        <v>1099</v>
      </c>
      <c r="X510" t="s">
        <v>1100</v>
      </c>
      <c r="Y510">
        <v>-80.035239000000004</v>
      </c>
      <c r="Z510">
        <v>40.396180000000001</v>
      </c>
      <c r="AA510">
        <v>1</v>
      </c>
    </row>
    <row r="511" spans="1:27" x14ac:dyDescent="0.2">
      <c r="A511">
        <v>18363436</v>
      </c>
      <c r="B511">
        <v>5</v>
      </c>
      <c r="C511" t="s">
        <v>1255</v>
      </c>
      <c r="D511" t="s">
        <v>979</v>
      </c>
      <c r="E511" t="s">
        <v>1072</v>
      </c>
      <c r="F511">
        <v>-80.089996337900004</v>
      </c>
      <c r="G511">
        <v>40.409999847400002</v>
      </c>
      <c r="H511" s="8" t="s">
        <v>1255</v>
      </c>
      <c r="I511" t="s">
        <v>1256</v>
      </c>
      <c r="J511" s="15">
        <v>1</v>
      </c>
      <c r="K511" s="3">
        <v>1</v>
      </c>
      <c r="L511" t="s">
        <v>1263</v>
      </c>
      <c r="M511" s="4">
        <v>1</v>
      </c>
      <c r="N511" t="s">
        <v>1263</v>
      </c>
      <c r="O511">
        <f t="shared" si="36"/>
        <v>0</v>
      </c>
      <c r="Q511">
        <f t="shared" si="37"/>
        <v>0</v>
      </c>
      <c r="R511">
        <f t="shared" si="38"/>
        <v>0</v>
      </c>
      <c r="S511">
        <f t="shared" si="39"/>
        <v>1</v>
      </c>
      <c r="T511">
        <f t="shared" si="35"/>
        <v>1</v>
      </c>
      <c r="U511" t="s">
        <v>1264</v>
      </c>
      <c r="V511" t="s">
        <v>1265</v>
      </c>
      <c r="W511" t="s">
        <v>1</v>
      </c>
      <c r="X511" t="s">
        <v>1266</v>
      </c>
      <c r="Y511">
        <v>-80.146538000000007</v>
      </c>
      <c r="Z511">
        <v>40.438983999999998</v>
      </c>
      <c r="AA511">
        <v>1</v>
      </c>
    </row>
    <row r="512" spans="1:27" x14ac:dyDescent="0.2">
      <c r="A512">
        <v>18363436</v>
      </c>
      <c r="B512">
        <v>5</v>
      </c>
      <c r="C512" t="s">
        <v>1255</v>
      </c>
      <c r="D512" t="s">
        <v>979</v>
      </c>
      <c r="E512" t="s">
        <v>1072</v>
      </c>
      <c r="F512">
        <v>-80.089996337900004</v>
      </c>
      <c r="G512">
        <v>40.409999847400002</v>
      </c>
      <c r="H512" s="8" t="s">
        <v>1255</v>
      </c>
      <c r="I512" t="s">
        <v>1256</v>
      </c>
      <c r="J512" s="15">
        <v>1</v>
      </c>
      <c r="K512" s="3">
        <v>1</v>
      </c>
      <c r="L512" t="s">
        <v>1267</v>
      </c>
      <c r="M512" s="4">
        <v>1</v>
      </c>
      <c r="N512" t="s">
        <v>1267</v>
      </c>
      <c r="O512">
        <f t="shared" si="36"/>
        <v>0</v>
      </c>
      <c r="Q512">
        <f t="shared" si="37"/>
        <v>0</v>
      </c>
      <c r="R512">
        <f t="shared" si="38"/>
        <v>0</v>
      </c>
      <c r="S512">
        <f t="shared" si="39"/>
        <v>1</v>
      </c>
      <c r="T512">
        <f t="shared" si="35"/>
        <v>1</v>
      </c>
      <c r="U512" t="s">
        <v>1268</v>
      </c>
      <c r="V512" t="s">
        <v>1269</v>
      </c>
      <c r="W512" t="s">
        <v>1270</v>
      </c>
      <c r="X512" t="s">
        <v>1271</v>
      </c>
      <c r="Y512">
        <v>-80.137285000000006</v>
      </c>
      <c r="Z512">
        <v>40.451304</v>
      </c>
      <c r="AA512">
        <v>1</v>
      </c>
    </row>
    <row r="513" spans="1:27" x14ac:dyDescent="0.2">
      <c r="A513">
        <v>18363436</v>
      </c>
      <c r="B513">
        <v>5</v>
      </c>
      <c r="C513" t="s">
        <v>1255</v>
      </c>
      <c r="D513" t="s">
        <v>979</v>
      </c>
      <c r="E513" t="s">
        <v>1072</v>
      </c>
      <c r="F513">
        <v>-80.089996337900004</v>
      </c>
      <c r="G513">
        <v>40.409999847400002</v>
      </c>
      <c r="H513" s="8" t="s">
        <v>1255</v>
      </c>
      <c r="I513" t="s">
        <v>1256</v>
      </c>
      <c r="J513" s="15">
        <v>1</v>
      </c>
      <c r="K513" s="3">
        <v>1</v>
      </c>
      <c r="L513" t="s">
        <v>1272</v>
      </c>
      <c r="M513" s="4">
        <v>1</v>
      </c>
      <c r="N513" t="s">
        <v>1272</v>
      </c>
      <c r="O513">
        <f t="shared" si="36"/>
        <v>0</v>
      </c>
      <c r="Q513">
        <f t="shared" si="37"/>
        <v>0</v>
      </c>
      <c r="R513">
        <f t="shared" si="38"/>
        <v>0</v>
      </c>
      <c r="S513">
        <f t="shared" si="39"/>
        <v>1</v>
      </c>
      <c r="T513">
        <f t="shared" si="35"/>
        <v>1</v>
      </c>
      <c r="U513" t="s">
        <v>1273</v>
      </c>
      <c r="V513" t="s">
        <v>1098</v>
      </c>
      <c r="W513" t="s">
        <v>1099</v>
      </c>
      <c r="X513" t="s">
        <v>1100</v>
      </c>
      <c r="Y513">
        <v>-80.035239000000004</v>
      </c>
      <c r="Z513">
        <v>40.396180000000001</v>
      </c>
      <c r="AA513">
        <v>1</v>
      </c>
    </row>
    <row r="514" spans="1:27" x14ac:dyDescent="0.2">
      <c r="A514">
        <v>18801661</v>
      </c>
      <c r="B514">
        <v>4</v>
      </c>
      <c r="C514" t="s">
        <v>1274</v>
      </c>
      <c r="D514" t="s">
        <v>1</v>
      </c>
      <c r="E514" t="s">
        <v>1196</v>
      </c>
      <c r="F514">
        <v>-79.949996948199995</v>
      </c>
      <c r="G514">
        <v>40.470001220699999</v>
      </c>
      <c r="H514" s="8" t="s">
        <v>1274</v>
      </c>
      <c r="I514" t="s">
        <v>1275</v>
      </c>
      <c r="J514" s="15">
        <v>1</v>
      </c>
      <c r="K514" s="3">
        <v>1</v>
      </c>
      <c r="L514" t="s">
        <v>1276</v>
      </c>
      <c r="M514" s="4">
        <v>1</v>
      </c>
      <c r="N514" t="s">
        <v>1276</v>
      </c>
      <c r="O514">
        <f t="shared" si="36"/>
        <v>0</v>
      </c>
      <c r="Q514">
        <f t="shared" si="37"/>
        <v>0</v>
      </c>
      <c r="R514">
        <f t="shared" si="38"/>
        <v>0</v>
      </c>
      <c r="S514">
        <f t="shared" si="39"/>
        <v>1</v>
      </c>
      <c r="T514">
        <f t="shared" ref="T514:T577" si="40">IF(L514=N514,1,888)</f>
        <v>1</v>
      </c>
      <c r="U514" t="s">
        <v>1277</v>
      </c>
      <c r="V514" t="s">
        <v>1278</v>
      </c>
      <c r="W514" t="s">
        <v>1</v>
      </c>
      <c r="X514" t="s">
        <v>1279</v>
      </c>
      <c r="Y514">
        <v>-79.932755</v>
      </c>
      <c r="Z514">
        <v>40.451220999999997</v>
      </c>
      <c r="AA514">
        <v>1</v>
      </c>
    </row>
    <row r="515" spans="1:27" x14ac:dyDescent="0.2">
      <c r="A515">
        <v>18801661</v>
      </c>
      <c r="B515">
        <v>4</v>
      </c>
      <c r="C515" t="s">
        <v>1274</v>
      </c>
      <c r="D515" t="s">
        <v>1</v>
      </c>
      <c r="E515" t="s">
        <v>1196</v>
      </c>
      <c r="F515">
        <v>-79.949996948199995</v>
      </c>
      <c r="G515">
        <v>40.470001220699999</v>
      </c>
      <c r="H515" s="8" t="s">
        <v>1274</v>
      </c>
      <c r="I515" t="s">
        <v>1275</v>
      </c>
      <c r="J515" s="15">
        <v>1</v>
      </c>
      <c r="K515" s="3">
        <v>1</v>
      </c>
      <c r="L515" t="s">
        <v>1276</v>
      </c>
      <c r="M515" s="4">
        <v>1</v>
      </c>
      <c r="N515" t="s">
        <v>1276</v>
      </c>
      <c r="O515">
        <f t="shared" ref="O515:O578" si="41">IF((K515+M515=3),1,0)</f>
        <v>0</v>
      </c>
      <c r="Q515">
        <f t="shared" ref="Q515:Q578" si="42">IF(K515=P515,1,0)</f>
        <v>0</v>
      </c>
      <c r="R515">
        <f t="shared" ref="R515:R578" si="43">IF((K515+M515=4),1,0)</f>
        <v>0</v>
      </c>
      <c r="S515">
        <f t="shared" ref="S515:S578" si="44">IF(K515=M515,1,0)</f>
        <v>1</v>
      </c>
      <c r="T515">
        <f t="shared" si="40"/>
        <v>1</v>
      </c>
      <c r="U515" t="s">
        <v>1280</v>
      </c>
      <c r="V515" t="s">
        <v>1278</v>
      </c>
      <c r="W515" t="s">
        <v>1</v>
      </c>
      <c r="X515" t="s">
        <v>1279</v>
      </c>
      <c r="Y515">
        <v>-79.932755</v>
      </c>
      <c r="Z515">
        <v>40.451220999999997</v>
      </c>
      <c r="AA515">
        <v>1</v>
      </c>
    </row>
    <row r="516" spans="1:27" x14ac:dyDescent="0.2">
      <c r="A516">
        <v>18801661</v>
      </c>
      <c r="B516">
        <v>4</v>
      </c>
      <c r="C516" t="s">
        <v>1274</v>
      </c>
      <c r="D516" t="s">
        <v>1</v>
      </c>
      <c r="E516" t="s">
        <v>1196</v>
      </c>
      <c r="F516">
        <v>-79.949996948199995</v>
      </c>
      <c r="G516">
        <v>40.470001220699999</v>
      </c>
      <c r="H516" s="8" t="s">
        <v>1274</v>
      </c>
      <c r="I516" t="s">
        <v>1275</v>
      </c>
      <c r="J516" s="15">
        <v>1</v>
      </c>
      <c r="K516" s="3">
        <v>1</v>
      </c>
      <c r="L516" t="s">
        <v>1276</v>
      </c>
      <c r="M516" s="4">
        <v>1</v>
      </c>
      <c r="N516" t="s">
        <v>1276</v>
      </c>
      <c r="O516">
        <f t="shared" si="41"/>
        <v>0</v>
      </c>
      <c r="Q516">
        <f t="shared" si="42"/>
        <v>0</v>
      </c>
      <c r="R516">
        <f t="shared" si="43"/>
        <v>0</v>
      </c>
      <c r="S516">
        <f t="shared" si="44"/>
        <v>1</v>
      </c>
      <c r="T516">
        <f t="shared" si="40"/>
        <v>1</v>
      </c>
      <c r="U516" t="s">
        <v>1281</v>
      </c>
      <c r="V516" t="s">
        <v>1278</v>
      </c>
      <c r="W516" t="s">
        <v>1</v>
      </c>
      <c r="X516" t="s">
        <v>1279</v>
      </c>
      <c r="Y516">
        <v>-79.932755</v>
      </c>
      <c r="Z516">
        <v>40.451220999999997</v>
      </c>
      <c r="AA516">
        <v>1</v>
      </c>
    </row>
    <row r="517" spans="1:27" x14ac:dyDescent="0.2">
      <c r="A517">
        <v>126428</v>
      </c>
      <c r="B517">
        <v>4</v>
      </c>
      <c r="C517" t="s">
        <v>1282</v>
      </c>
      <c r="D517" t="s">
        <v>1</v>
      </c>
      <c r="E517" t="s">
        <v>883</v>
      </c>
      <c r="F517">
        <v>-79.989997863799999</v>
      </c>
      <c r="G517">
        <v>40.450000762899997</v>
      </c>
      <c r="H517" s="8" t="s">
        <v>1282</v>
      </c>
      <c r="I517" t="s">
        <v>1283</v>
      </c>
      <c r="J517" s="15">
        <v>1</v>
      </c>
      <c r="K517" s="3">
        <v>1</v>
      </c>
      <c r="L517" t="s">
        <v>1284</v>
      </c>
      <c r="M517" s="4">
        <v>1</v>
      </c>
      <c r="N517" t="s">
        <v>1284</v>
      </c>
      <c r="O517">
        <f t="shared" si="41"/>
        <v>0</v>
      </c>
      <c r="Q517">
        <f t="shared" si="42"/>
        <v>0</v>
      </c>
      <c r="R517">
        <f t="shared" si="43"/>
        <v>0</v>
      </c>
      <c r="S517">
        <f t="shared" si="44"/>
        <v>1</v>
      </c>
      <c r="T517">
        <f t="shared" si="40"/>
        <v>1</v>
      </c>
      <c r="U517" t="s">
        <v>1285</v>
      </c>
      <c r="V517" t="s">
        <v>1286</v>
      </c>
      <c r="W517" t="s">
        <v>1069</v>
      </c>
      <c r="X517" t="s">
        <v>1287</v>
      </c>
      <c r="Y517">
        <v>-79.740486000000004</v>
      </c>
      <c r="Z517">
        <v>40.416378000000002</v>
      </c>
      <c r="AA517">
        <v>1</v>
      </c>
    </row>
    <row r="518" spans="1:27" x14ac:dyDescent="0.2">
      <c r="A518">
        <v>126428</v>
      </c>
      <c r="B518">
        <v>4</v>
      </c>
      <c r="C518" t="s">
        <v>1282</v>
      </c>
      <c r="D518" t="s">
        <v>1</v>
      </c>
      <c r="E518" t="s">
        <v>883</v>
      </c>
      <c r="F518">
        <v>-79.989997863799999</v>
      </c>
      <c r="G518">
        <v>40.450000762899997</v>
      </c>
      <c r="H518" s="8" t="s">
        <v>1282</v>
      </c>
      <c r="I518" t="s">
        <v>1283</v>
      </c>
      <c r="J518" s="15">
        <v>1</v>
      </c>
      <c r="K518" s="3">
        <v>1</v>
      </c>
      <c r="L518" t="s">
        <v>1288</v>
      </c>
      <c r="M518" s="4">
        <v>1</v>
      </c>
      <c r="N518" t="s">
        <v>1288</v>
      </c>
      <c r="O518">
        <f t="shared" si="41"/>
        <v>0</v>
      </c>
      <c r="Q518">
        <f t="shared" si="42"/>
        <v>0</v>
      </c>
      <c r="R518">
        <f t="shared" si="43"/>
        <v>0</v>
      </c>
      <c r="S518">
        <f t="shared" si="44"/>
        <v>1</v>
      </c>
      <c r="T518">
        <f t="shared" si="40"/>
        <v>1</v>
      </c>
      <c r="U518" t="s">
        <v>1289</v>
      </c>
      <c r="V518" t="s">
        <v>390</v>
      </c>
      <c r="AA518">
        <v>1</v>
      </c>
    </row>
    <row r="519" spans="1:27" x14ac:dyDescent="0.2">
      <c r="A519">
        <v>126428</v>
      </c>
      <c r="B519">
        <v>4</v>
      </c>
      <c r="C519" t="s">
        <v>1282</v>
      </c>
      <c r="D519" t="s">
        <v>1</v>
      </c>
      <c r="E519" t="s">
        <v>883</v>
      </c>
      <c r="F519">
        <v>-79.989997863799999</v>
      </c>
      <c r="G519">
        <v>40.450000762899997</v>
      </c>
      <c r="H519" s="8" t="s">
        <v>1282</v>
      </c>
      <c r="I519" t="s">
        <v>1283</v>
      </c>
      <c r="J519" s="15">
        <v>1</v>
      </c>
      <c r="K519" s="3">
        <v>1</v>
      </c>
      <c r="L519" t="s">
        <v>1290</v>
      </c>
      <c r="M519" s="4">
        <v>1</v>
      </c>
      <c r="N519" t="s">
        <v>1290</v>
      </c>
      <c r="O519">
        <f t="shared" si="41"/>
        <v>0</v>
      </c>
      <c r="Q519">
        <f t="shared" si="42"/>
        <v>0</v>
      </c>
      <c r="R519">
        <f t="shared" si="43"/>
        <v>0</v>
      </c>
      <c r="S519">
        <f t="shared" si="44"/>
        <v>1</v>
      </c>
      <c r="T519">
        <f t="shared" si="40"/>
        <v>1</v>
      </c>
      <c r="U519" t="s">
        <v>1291</v>
      </c>
      <c r="V519" t="s">
        <v>1292</v>
      </c>
      <c r="W519" t="s">
        <v>1</v>
      </c>
      <c r="X519" t="s">
        <v>1293</v>
      </c>
      <c r="Y519">
        <v>-79.967049000000003</v>
      </c>
      <c r="Z519">
        <v>40.471539</v>
      </c>
      <c r="AA519">
        <v>1</v>
      </c>
    </row>
    <row r="520" spans="1:27" x14ac:dyDescent="0.2">
      <c r="A520">
        <v>126428</v>
      </c>
      <c r="B520">
        <v>4</v>
      </c>
      <c r="C520" t="s">
        <v>1282</v>
      </c>
      <c r="D520" t="s">
        <v>1</v>
      </c>
      <c r="E520" t="s">
        <v>883</v>
      </c>
      <c r="F520">
        <v>-79.989997863799999</v>
      </c>
      <c r="G520">
        <v>40.450000762899997</v>
      </c>
      <c r="H520" s="8" t="s">
        <v>1282</v>
      </c>
      <c r="I520" t="s">
        <v>1283</v>
      </c>
      <c r="J520" s="15">
        <v>1</v>
      </c>
      <c r="K520" s="3">
        <v>1</v>
      </c>
      <c r="L520" t="s">
        <v>1294</v>
      </c>
      <c r="M520" s="4">
        <v>1</v>
      </c>
      <c r="N520" t="s">
        <v>1294</v>
      </c>
      <c r="O520">
        <f t="shared" si="41"/>
        <v>0</v>
      </c>
      <c r="Q520">
        <f t="shared" si="42"/>
        <v>0</v>
      </c>
      <c r="R520">
        <f t="shared" si="43"/>
        <v>0</v>
      </c>
      <c r="S520">
        <f t="shared" si="44"/>
        <v>1</v>
      </c>
      <c r="T520">
        <f t="shared" si="40"/>
        <v>1</v>
      </c>
      <c r="U520" t="s">
        <v>1295</v>
      </c>
      <c r="V520" t="s">
        <v>1296</v>
      </c>
      <c r="W520" t="s">
        <v>1297</v>
      </c>
      <c r="X520" t="s">
        <v>1298</v>
      </c>
      <c r="Y520">
        <v>-79.820946000000006</v>
      </c>
      <c r="Z520">
        <v>40.356025000000002</v>
      </c>
      <c r="AA520">
        <v>1</v>
      </c>
    </row>
    <row r="521" spans="1:27" x14ac:dyDescent="0.2">
      <c r="A521">
        <v>3849892</v>
      </c>
      <c r="B521">
        <v>4</v>
      </c>
      <c r="C521" t="s">
        <v>1299</v>
      </c>
      <c r="D521" t="s">
        <v>1</v>
      </c>
      <c r="E521" t="s">
        <v>2</v>
      </c>
      <c r="F521">
        <v>-79.910003662099996</v>
      </c>
      <c r="G521">
        <v>40.5</v>
      </c>
      <c r="H521" s="8" t="s">
        <v>1299</v>
      </c>
      <c r="I521" t="s">
        <v>1300</v>
      </c>
      <c r="J521" s="15">
        <v>1</v>
      </c>
      <c r="K521" s="3">
        <v>1</v>
      </c>
      <c r="L521" t="s">
        <v>1301</v>
      </c>
      <c r="M521" s="4">
        <v>1</v>
      </c>
      <c r="N521" t="s">
        <v>1301</v>
      </c>
      <c r="O521">
        <f t="shared" si="41"/>
        <v>0</v>
      </c>
      <c r="Q521">
        <f t="shared" si="42"/>
        <v>0</v>
      </c>
      <c r="R521">
        <f t="shared" si="43"/>
        <v>0</v>
      </c>
      <c r="S521">
        <f t="shared" si="44"/>
        <v>1</v>
      </c>
      <c r="T521">
        <f t="shared" si="40"/>
        <v>1</v>
      </c>
      <c r="U521" t="s">
        <v>1302</v>
      </c>
      <c r="V521" t="s">
        <v>1303</v>
      </c>
      <c r="W521" t="s">
        <v>1</v>
      </c>
      <c r="X521" t="s">
        <v>1304</v>
      </c>
      <c r="Y521">
        <v>-79.922963999999993</v>
      </c>
      <c r="Z521">
        <v>40.437173000000001</v>
      </c>
      <c r="AA521">
        <v>1</v>
      </c>
    </row>
    <row r="522" spans="1:27" x14ac:dyDescent="0.2">
      <c r="A522">
        <v>3849892</v>
      </c>
      <c r="B522">
        <v>4</v>
      </c>
      <c r="C522" t="s">
        <v>1299</v>
      </c>
      <c r="D522" t="s">
        <v>1</v>
      </c>
      <c r="E522" t="s">
        <v>2</v>
      </c>
      <c r="F522">
        <v>-79.910003662099996</v>
      </c>
      <c r="G522">
        <v>40.5</v>
      </c>
      <c r="H522" s="8" t="s">
        <v>1299</v>
      </c>
      <c r="I522" t="s">
        <v>1300</v>
      </c>
      <c r="J522" s="15">
        <v>1</v>
      </c>
      <c r="K522" s="3">
        <v>1</v>
      </c>
      <c r="L522" t="s">
        <v>1305</v>
      </c>
      <c r="M522" s="4">
        <v>1</v>
      </c>
      <c r="N522" t="s">
        <v>1305</v>
      </c>
      <c r="O522">
        <f t="shared" si="41"/>
        <v>0</v>
      </c>
      <c r="Q522">
        <f t="shared" si="42"/>
        <v>0</v>
      </c>
      <c r="R522">
        <f t="shared" si="43"/>
        <v>0</v>
      </c>
      <c r="S522">
        <f t="shared" si="44"/>
        <v>1</v>
      </c>
      <c r="T522">
        <f t="shared" si="40"/>
        <v>1</v>
      </c>
      <c r="U522" t="s">
        <v>471</v>
      </c>
      <c r="V522" t="s">
        <v>1306</v>
      </c>
      <c r="W522" t="s">
        <v>1</v>
      </c>
      <c r="X522" t="s">
        <v>1307</v>
      </c>
      <c r="Y522">
        <v>-79.923034999999999</v>
      </c>
      <c r="Z522">
        <v>40.433143999999999</v>
      </c>
      <c r="AA522">
        <v>1</v>
      </c>
    </row>
    <row r="523" spans="1:27" x14ac:dyDescent="0.2">
      <c r="A523">
        <v>3849892</v>
      </c>
      <c r="B523">
        <v>4</v>
      </c>
      <c r="C523" t="s">
        <v>1299</v>
      </c>
      <c r="D523" t="s">
        <v>1</v>
      </c>
      <c r="E523" t="s">
        <v>2</v>
      </c>
      <c r="F523">
        <v>-79.910003662099996</v>
      </c>
      <c r="G523">
        <v>40.5</v>
      </c>
      <c r="H523" s="8" t="s">
        <v>1299</v>
      </c>
      <c r="I523" t="s">
        <v>1300</v>
      </c>
      <c r="J523" s="15">
        <v>1</v>
      </c>
      <c r="K523" s="3">
        <v>1</v>
      </c>
      <c r="L523" t="s">
        <v>1308</v>
      </c>
      <c r="M523" s="4">
        <v>1</v>
      </c>
      <c r="N523" t="s">
        <v>1308</v>
      </c>
      <c r="O523">
        <f t="shared" si="41"/>
        <v>0</v>
      </c>
      <c r="Q523">
        <f t="shared" si="42"/>
        <v>0</v>
      </c>
      <c r="R523">
        <f t="shared" si="43"/>
        <v>0</v>
      </c>
      <c r="S523">
        <f t="shared" si="44"/>
        <v>1</v>
      </c>
      <c r="T523">
        <f t="shared" si="40"/>
        <v>1</v>
      </c>
      <c r="U523" t="s">
        <v>1309</v>
      </c>
      <c r="V523" t="s">
        <v>1310</v>
      </c>
      <c r="W523" t="s">
        <v>1311</v>
      </c>
      <c r="X523" t="s">
        <v>1312</v>
      </c>
      <c r="Y523">
        <v>-79.796499999999995</v>
      </c>
      <c r="Z523">
        <v>40.573616000000001</v>
      </c>
      <c r="AA523">
        <v>1</v>
      </c>
    </row>
    <row r="524" spans="1:27" x14ac:dyDescent="0.2">
      <c r="A524">
        <v>3849892</v>
      </c>
      <c r="B524">
        <v>4</v>
      </c>
      <c r="C524" t="s">
        <v>1299</v>
      </c>
      <c r="D524" t="s">
        <v>1</v>
      </c>
      <c r="E524" t="s">
        <v>2</v>
      </c>
      <c r="F524">
        <v>-79.910003662099996</v>
      </c>
      <c r="G524">
        <v>40.5</v>
      </c>
      <c r="H524" s="8" t="s">
        <v>1299</v>
      </c>
      <c r="I524" t="s">
        <v>1300</v>
      </c>
      <c r="J524" s="15">
        <v>1</v>
      </c>
      <c r="K524" s="3">
        <v>1</v>
      </c>
      <c r="L524" t="s">
        <v>1313</v>
      </c>
      <c r="M524" s="4">
        <v>1</v>
      </c>
      <c r="N524" t="s">
        <v>1313</v>
      </c>
      <c r="O524">
        <f t="shared" si="41"/>
        <v>0</v>
      </c>
      <c r="Q524">
        <f t="shared" si="42"/>
        <v>0</v>
      </c>
      <c r="R524">
        <f t="shared" si="43"/>
        <v>0</v>
      </c>
      <c r="S524">
        <f t="shared" si="44"/>
        <v>1</v>
      </c>
      <c r="T524">
        <f t="shared" si="40"/>
        <v>1</v>
      </c>
      <c r="U524" t="s">
        <v>1314</v>
      </c>
      <c r="V524" t="s">
        <v>1315</v>
      </c>
      <c r="W524" t="s">
        <v>1</v>
      </c>
      <c r="X524" t="s">
        <v>1316</v>
      </c>
      <c r="Y524">
        <v>-79.893370000000004</v>
      </c>
      <c r="Z524">
        <v>40.489955999999999</v>
      </c>
      <c r="AA524">
        <v>1</v>
      </c>
    </row>
    <row r="525" spans="1:27" x14ac:dyDescent="0.2">
      <c r="A525">
        <v>1769932</v>
      </c>
      <c r="B525">
        <v>4</v>
      </c>
      <c r="C525" t="s">
        <v>1317</v>
      </c>
      <c r="D525" t="s">
        <v>1</v>
      </c>
      <c r="E525" t="s">
        <v>1196</v>
      </c>
      <c r="F525">
        <v>-79.949996948199995</v>
      </c>
      <c r="G525">
        <v>40.439998626700003</v>
      </c>
      <c r="H525" s="8" t="s">
        <v>1317</v>
      </c>
      <c r="I525" t="s">
        <v>1318</v>
      </c>
      <c r="J525" s="15">
        <v>1</v>
      </c>
      <c r="K525" s="3">
        <v>1</v>
      </c>
      <c r="L525" t="s">
        <v>1319</v>
      </c>
      <c r="M525" s="4">
        <v>1</v>
      </c>
      <c r="N525" t="s">
        <v>1319</v>
      </c>
      <c r="O525">
        <f t="shared" si="41"/>
        <v>0</v>
      </c>
      <c r="Q525">
        <f t="shared" si="42"/>
        <v>0</v>
      </c>
      <c r="R525">
        <f t="shared" si="43"/>
        <v>0</v>
      </c>
      <c r="S525">
        <f t="shared" si="44"/>
        <v>1</v>
      </c>
      <c r="T525">
        <f t="shared" si="40"/>
        <v>1</v>
      </c>
      <c r="U525" t="s">
        <v>1320</v>
      </c>
      <c r="V525" t="s">
        <v>39</v>
      </c>
      <c r="W525" t="s">
        <v>1</v>
      </c>
      <c r="X525" t="s">
        <v>40</v>
      </c>
      <c r="Y525">
        <v>-79.922805999999994</v>
      </c>
      <c r="Z525">
        <v>40.434963000000003</v>
      </c>
      <c r="AA525">
        <v>1</v>
      </c>
    </row>
    <row r="526" spans="1:27" x14ac:dyDescent="0.2">
      <c r="A526">
        <v>1769932</v>
      </c>
      <c r="B526">
        <v>4</v>
      </c>
      <c r="C526" t="s">
        <v>1317</v>
      </c>
      <c r="D526" t="s">
        <v>1</v>
      </c>
      <c r="E526" t="s">
        <v>1196</v>
      </c>
      <c r="F526">
        <v>-79.949996948199995</v>
      </c>
      <c r="G526">
        <v>40.439998626700003</v>
      </c>
      <c r="H526" s="8" t="s">
        <v>1317</v>
      </c>
      <c r="I526" t="s">
        <v>1318</v>
      </c>
      <c r="J526" s="15">
        <v>1</v>
      </c>
      <c r="K526" s="3">
        <v>1</v>
      </c>
      <c r="L526" t="s">
        <v>1321</v>
      </c>
      <c r="M526" s="4">
        <v>1</v>
      </c>
      <c r="N526" t="s">
        <v>1321</v>
      </c>
      <c r="O526">
        <f t="shared" si="41"/>
        <v>0</v>
      </c>
      <c r="Q526">
        <f t="shared" si="42"/>
        <v>0</v>
      </c>
      <c r="R526">
        <f t="shared" si="43"/>
        <v>0</v>
      </c>
      <c r="S526">
        <f t="shared" si="44"/>
        <v>1</v>
      </c>
      <c r="T526">
        <f t="shared" si="40"/>
        <v>1</v>
      </c>
      <c r="U526" t="s">
        <v>1322</v>
      </c>
      <c r="V526" t="s">
        <v>1323</v>
      </c>
      <c r="W526" t="s">
        <v>1</v>
      </c>
      <c r="X526" t="s">
        <v>1324</v>
      </c>
      <c r="Y526">
        <v>-79.934036000000006</v>
      </c>
      <c r="Z526">
        <v>40.451476999999997</v>
      </c>
      <c r="AA526">
        <v>1</v>
      </c>
    </row>
    <row r="527" spans="1:27" x14ac:dyDescent="0.2">
      <c r="A527">
        <v>1769932</v>
      </c>
      <c r="B527">
        <v>4</v>
      </c>
      <c r="C527" t="s">
        <v>1317</v>
      </c>
      <c r="D527" t="s">
        <v>1</v>
      </c>
      <c r="E527" t="s">
        <v>1196</v>
      </c>
      <c r="F527">
        <v>-79.949996948199995</v>
      </c>
      <c r="G527">
        <v>40.439998626700003</v>
      </c>
      <c r="H527" s="8" t="s">
        <v>1317</v>
      </c>
      <c r="I527" t="s">
        <v>1318</v>
      </c>
      <c r="J527" s="15">
        <v>1</v>
      </c>
      <c r="K527" s="3">
        <v>1</v>
      </c>
      <c r="L527" t="s">
        <v>1325</v>
      </c>
      <c r="M527" s="4">
        <v>1</v>
      </c>
      <c r="N527" t="s">
        <v>1325</v>
      </c>
      <c r="O527">
        <f t="shared" si="41"/>
        <v>0</v>
      </c>
      <c r="Q527">
        <f t="shared" si="42"/>
        <v>0</v>
      </c>
      <c r="R527">
        <f t="shared" si="43"/>
        <v>0</v>
      </c>
      <c r="S527">
        <f t="shared" si="44"/>
        <v>1</v>
      </c>
      <c r="T527">
        <f t="shared" si="40"/>
        <v>1</v>
      </c>
      <c r="U527" t="s">
        <v>1326</v>
      </c>
      <c r="V527" t="s">
        <v>1327</v>
      </c>
      <c r="W527" t="s">
        <v>1</v>
      </c>
      <c r="X527" t="s">
        <v>1328</v>
      </c>
      <c r="Y527">
        <v>-79.922972000000001</v>
      </c>
      <c r="Z527">
        <v>40.437581000000002</v>
      </c>
      <c r="AA527">
        <v>1</v>
      </c>
    </row>
    <row r="528" spans="1:27" x14ac:dyDescent="0.2">
      <c r="A528">
        <v>1769932</v>
      </c>
      <c r="B528">
        <v>4</v>
      </c>
      <c r="C528" t="s">
        <v>1317</v>
      </c>
      <c r="D528" t="s">
        <v>1</v>
      </c>
      <c r="E528" t="s">
        <v>1196</v>
      </c>
      <c r="F528">
        <v>-79.949996948199995</v>
      </c>
      <c r="G528">
        <v>40.439998626700003</v>
      </c>
      <c r="H528" s="8" t="s">
        <v>1317</v>
      </c>
      <c r="I528" t="s">
        <v>1318</v>
      </c>
      <c r="J528" s="15">
        <v>1</v>
      </c>
      <c r="K528" s="3">
        <v>1</v>
      </c>
      <c r="L528" t="s">
        <v>1329</v>
      </c>
      <c r="M528" s="4">
        <v>1</v>
      </c>
      <c r="N528" t="s">
        <v>1329</v>
      </c>
      <c r="O528">
        <f t="shared" si="41"/>
        <v>0</v>
      </c>
      <c r="Q528">
        <f t="shared" si="42"/>
        <v>0</v>
      </c>
      <c r="R528">
        <f t="shared" si="43"/>
        <v>0</v>
      </c>
      <c r="S528">
        <f t="shared" si="44"/>
        <v>1</v>
      </c>
      <c r="T528">
        <f t="shared" si="40"/>
        <v>1</v>
      </c>
      <c r="U528" t="s">
        <v>1330</v>
      </c>
      <c r="V528" t="s">
        <v>1331</v>
      </c>
      <c r="W528" t="s">
        <v>1069</v>
      </c>
      <c r="X528" t="s">
        <v>1332</v>
      </c>
      <c r="Y528">
        <v>-79.755966000000001</v>
      </c>
      <c r="Z528">
        <v>40.429394000000002</v>
      </c>
      <c r="AA528">
        <v>1</v>
      </c>
    </row>
    <row r="529" spans="1:27" x14ac:dyDescent="0.2">
      <c r="A529">
        <v>8404922</v>
      </c>
      <c r="B529">
        <v>4</v>
      </c>
      <c r="C529" t="s">
        <v>1333</v>
      </c>
      <c r="D529" t="s">
        <v>1</v>
      </c>
      <c r="E529" t="s">
        <v>1005</v>
      </c>
      <c r="F529">
        <v>-79.910003662099996</v>
      </c>
      <c r="G529">
        <v>40.450000762899997</v>
      </c>
      <c r="H529" s="8" t="s">
        <v>1333</v>
      </c>
      <c r="I529" t="s">
        <v>1334</v>
      </c>
      <c r="J529" s="15">
        <v>1</v>
      </c>
      <c r="K529" s="3">
        <v>1</v>
      </c>
      <c r="L529" t="s">
        <v>1335</v>
      </c>
      <c r="M529" s="4">
        <v>1</v>
      </c>
      <c r="N529" t="s">
        <v>1335</v>
      </c>
      <c r="O529">
        <f t="shared" si="41"/>
        <v>0</v>
      </c>
      <c r="Q529">
        <f t="shared" si="42"/>
        <v>0</v>
      </c>
      <c r="R529">
        <f t="shared" si="43"/>
        <v>0</v>
      </c>
      <c r="S529">
        <f t="shared" si="44"/>
        <v>1</v>
      </c>
      <c r="T529">
        <f t="shared" si="40"/>
        <v>1</v>
      </c>
      <c r="U529" t="s">
        <v>1336</v>
      </c>
      <c r="V529" t="s">
        <v>390</v>
      </c>
      <c r="AA529">
        <v>1</v>
      </c>
    </row>
    <row r="530" spans="1:27" x14ac:dyDescent="0.2">
      <c r="A530">
        <v>8404922</v>
      </c>
      <c r="B530">
        <v>4</v>
      </c>
      <c r="C530" t="s">
        <v>1333</v>
      </c>
      <c r="D530" t="s">
        <v>1</v>
      </c>
      <c r="E530" t="s">
        <v>1005</v>
      </c>
      <c r="F530">
        <v>-79.910003662099996</v>
      </c>
      <c r="G530">
        <v>40.450000762899997</v>
      </c>
      <c r="H530" s="8" t="s">
        <v>1333</v>
      </c>
      <c r="I530" t="s">
        <v>1334</v>
      </c>
      <c r="J530" s="15">
        <v>1</v>
      </c>
      <c r="K530" s="3">
        <v>1</v>
      </c>
      <c r="L530" t="s">
        <v>1337</v>
      </c>
      <c r="M530" s="4">
        <v>1</v>
      </c>
      <c r="N530" t="s">
        <v>1337</v>
      </c>
      <c r="O530">
        <f t="shared" si="41"/>
        <v>0</v>
      </c>
      <c r="Q530">
        <f t="shared" si="42"/>
        <v>0</v>
      </c>
      <c r="R530">
        <f t="shared" si="43"/>
        <v>0</v>
      </c>
      <c r="S530">
        <f t="shared" si="44"/>
        <v>1</v>
      </c>
      <c r="T530">
        <f t="shared" si="40"/>
        <v>1</v>
      </c>
      <c r="U530" t="s">
        <v>1338</v>
      </c>
      <c r="V530" t="s">
        <v>1339</v>
      </c>
      <c r="W530" t="s">
        <v>1</v>
      </c>
      <c r="X530" t="s">
        <v>1340</v>
      </c>
      <c r="Y530">
        <v>-79.966483999999994</v>
      </c>
      <c r="Z530">
        <v>40.428139000000002</v>
      </c>
      <c r="AA530">
        <v>1</v>
      </c>
    </row>
    <row r="531" spans="1:27" x14ac:dyDescent="0.2">
      <c r="A531">
        <v>8404922</v>
      </c>
      <c r="B531">
        <v>4</v>
      </c>
      <c r="C531" t="s">
        <v>1333</v>
      </c>
      <c r="D531" t="s">
        <v>1</v>
      </c>
      <c r="E531" t="s">
        <v>1005</v>
      </c>
      <c r="F531">
        <v>-79.910003662099996</v>
      </c>
      <c r="G531">
        <v>40.450000762899997</v>
      </c>
      <c r="H531" s="8" t="s">
        <v>1333</v>
      </c>
      <c r="I531" t="s">
        <v>1334</v>
      </c>
      <c r="J531" s="15">
        <v>1</v>
      </c>
      <c r="K531" s="3">
        <v>1</v>
      </c>
      <c r="L531" t="s">
        <v>1335</v>
      </c>
      <c r="M531" s="4">
        <v>1</v>
      </c>
      <c r="N531" t="s">
        <v>1335</v>
      </c>
      <c r="O531">
        <f t="shared" si="41"/>
        <v>0</v>
      </c>
      <c r="Q531">
        <f t="shared" si="42"/>
        <v>0</v>
      </c>
      <c r="R531">
        <f t="shared" si="43"/>
        <v>0</v>
      </c>
      <c r="S531">
        <f t="shared" si="44"/>
        <v>1</v>
      </c>
      <c r="T531">
        <f t="shared" si="40"/>
        <v>1</v>
      </c>
      <c r="U531" t="s">
        <v>1341</v>
      </c>
      <c r="V531" t="s">
        <v>390</v>
      </c>
      <c r="AA531">
        <v>1</v>
      </c>
    </row>
    <row r="532" spans="1:27" x14ac:dyDescent="0.2">
      <c r="A532">
        <v>8404922</v>
      </c>
      <c r="B532">
        <v>4</v>
      </c>
      <c r="C532" t="s">
        <v>1333</v>
      </c>
      <c r="D532" t="s">
        <v>1</v>
      </c>
      <c r="E532" t="s">
        <v>1005</v>
      </c>
      <c r="F532">
        <v>-79.910003662099996</v>
      </c>
      <c r="G532">
        <v>40.450000762899997</v>
      </c>
      <c r="H532" s="8" t="s">
        <v>1333</v>
      </c>
      <c r="I532" t="s">
        <v>1334</v>
      </c>
      <c r="J532" s="15">
        <v>1</v>
      </c>
      <c r="K532" s="3">
        <v>1</v>
      </c>
      <c r="L532" t="s">
        <v>1342</v>
      </c>
      <c r="M532" s="4">
        <v>1</v>
      </c>
      <c r="N532" t="s">
        <v>1342</v>
      </c>
      <c r="O532">
        <f t="shared" si="41"/>
        <v>0</v>
      </c>
      <c r="Q532">
        <f t="shared" si="42"/>
        <v>0</v>
      </c>
      <c r="R532">
        <f t="shared" si="43"/>
        <v>0</v>
      </c>
      <c r="S532">
        <f t="shared" si="44"/>
        <v>1</v>
      </c>
      <c r="T532">
        <f t="shared" si="40"/>
        <v>1</v>
      </c>
      <c r="U532" t="s">
        <v>1343</v>
      </c>
      <c r="V532" t="s">
        <v>1344</v>
      </c>
      <c r="W532" t="s">
        <v>1</v>
      </c>
      <c r="X532" t="s">
        <v>1345</v>
      </c>
      <c r="Y532">
        <v>-79.925606000000002</v>
      </c>
      <c r="Z532">
        <v>40.459620999999999</v>
      </c>
      <c r="AA532">
        <v>1</v>
      </c>
    </row>
    <row r="533" spans="1:27" x14ac:dyDescent="0.2">
      <c r="A533">
        <v>2949832</v>
      </c>
      <c r="B533">
        <v>4</v>
      </c>
      <c r="C533" t="s">
        <v>1346</v>
      </c>
      <c r="D533" t="s">
        <v>1</v>
      </c>
      <c r="E533" t="s">
        <v>427</v>
      </c>
      <c r="F533">
        <v>-79.970001220699999</v>
      </c>
      <c r="G533">
        <v>40.400001525900002</v>
      </c>
      <c r="H533" s="8" t="s">
        <v>1346</v>
      </c>
      <c r="I533" t="s">
        <v>1347</v>
      </c>
      <c r="J533" s="15">
        <v>1</v>
      </c>
      <c r="K533" s="3">
        <v>1</v>
      </c>
      <c r="L533" t="s">
        <v>1348</v>
      </c>
      <c r="M533" s="4">
        <v>1</v>
      </c>
      <c r="N533" t="s">
        <v>1348</v>
      </c>
      <c r="O533">
        <f t="shared" si="41"/>
        <v>0</v>
      </c>
      <c r="Q533">
        <f t="shared" si="42"/>
        <v>0</v>
      </c>
      <c r="R533">
        <f t="shared" si="43"/>
        <v>0</v>
      </c>
      <c r="S533">
        <f t="shared" si="44"/>
        <v>1</v>
      </c>
      <c r="T533">
        <f t="shared" si="40"/>
        <v>1</v>
      </c>
      <c r="U533" t="s">
        <v>1349</v>
      </c>
      <c r="V533" t="s">
        <v>1350</v>
      </c>
      <c r="W533" t="s">
        <v>1</v>
      </c>
      <c r="X533" t="s">
        <v>1351</v>
      </c>
      <c r="Y533">
        <v>-80.010666000000001</v>
      </c>
      <c r="Z533">
        <v>40.426743000000002</v>
      </c>
      <c r="AA533">
        <v>1</v>
      </c>
    </row>
    <row r="534" spans="1:27" x14ac:dyDescent="0.2">
      <c r="A534">
        <v>2949832</v>
      </c>
      <c r="B534">
        <v>4</v>
      </c>
      <c r="C534" t="s">
        <v>1346</v>
      </c>
      <c r="D534" t="s">
        <v>1</v>
      </c>
      <c r="E534" t="s">
        <v>427</v>
      </c>
      <c r="F534">
        <v>-79.970001220699999</v>
      </c>
      <c r="G534">
        <v>40.400001525900002</v>
      </c>
      <c r="H534" s="8" t="s">
        <v>1346</v>
      </c>
      <c r="I534" t="s">
        <v>1347</v>
      </c>
      <c r="J534" s="15">
        <v>1</v>
      </c>
      <c r="K534" s="3">
        <v>1</v>
      </c>
      <c r="L534" t="s">
        <v>1348</v>
      </c>
      <c r="M534" s="4">
        <v>1</v>
      </c>
      <c r="N534" t="s">
        <v>1348</v>
      </c>
      <c r="O534">
        <f t="shared" si="41"/>
        <v>0</v>
      </c>
      <c r="Q534">
        <f t="shared" si="42"/>
        <v>0</v>
      </c>
      <c r="R534">
        <f t="shared" si="43"/>
        <v>0</v>
      </c>
      <c r="S534">
        <f t="shared" si="44"/>
        <v>1</v>
      </c>
      <c r="T534">
        <f t="shared" si="40"/>
        <v>1</v>
      </c>
      <c r="U534" t="s">
        <v>1349</v>
      </c>
      <c r="V534" t="s">
        <v>1350</v>
      </c>
      <c r="W534" t="s">
        <v>1</v>
      </c>
      <c r="X534" t="s">
        <v>1351</v>
      </c>
      <c r="Y534">
        <v>-80.010666000000001</v>
      </c>
      <c r="Z534">
        <v>40.426743000000002</v>
      </c>
      <c r="AA534">
        <v>1</v>
      </c>
    </row>
    <row r="535" spans="1:27" x14ac:dyDescent="0.2">
      <c r="A535">
        <v>2949832</v>
      </c>
      <c r="B535">
        <v>4</v>
      </c>
      <c r="C535" t="s">
        <v>1346</v>
      </c>
      <c r="D535" t="s">
        <v>1</v>
      </c>
      <c r="E535" t="s">
        <v>427</v>
      </c>
      <c r="F535">
        <v>-79.970001220699999</v>
      </c>
      <c r="G535">
        <v>40.400001525900002</v>
      </c>
      <c r="H535" s="8" t="s">
        <v>1346</v>
      </c>
      <c r="I535" t="s">
        <v>1347</v>
      </c>
      <c r="J535" s="15">
        <v>1</v>
      </c>
      <c r="K535" s="3">
        <v>1</v>
      </c>
      <c r="L535" t="s">
        <v>1348</v>
      </c>
      <c r="M535" s="4">
        <v>1</v>
      </c>
      <c r="N535" t="s">
        <v>1348</v>
      </c>
      <c r="O535">
        <f t="shared" si="41"/>
        <v>0</v>
      </c>
      <c r="Q535">
        <f t="shared" si="42"/>
        <v>0</v>
      </c>
      <c r="R535">
        <f t="shared" si="43"/>
        <v>0</v>
      </c>
      <c r="S535">
        <f t="shared" si="44"/>
        <v>1</v>
      </c>
      <c r="T535">
        <f t="shared" si="40"/>
        <v>1</v>
      </c>
      <c r="U535" t="s">
        <v>1349</v>
      </c>
      <c r="V535" t="s">
        <v>1350</v>
      </c>
      <c r="W535" t="s">
        <v>1</v>
      </c>
      <c r="X535" t="s">
        <v>1351</v>
      </c>
      <c r="Y535">
        <v>-80.010666000000001</v>
      </c>
      <c r="Z535">
        <v>40.426743000000002</v>
      </c>
      <c r="AA535">
        <v>1</v>
      </c>
    </row>
    <row r="536" spans="1:27" x14ac:dyDescent="0.2">
      <c r="A536">
        <v>2949832</v>
      </c>
      <c r="B536">
        <v>4</v>
      </c>
      <c r="C536" t="s">
        <v>1346</v>
      </c>
      <c r="D536" t="s">
        <v>1</v>
      </c>
      <c r="E536" t="s">
        <v>427</v>
      </c>
      <c r="F536">
        <v>-79.970001220699999</v>
      </c>
      <c r="G536">
        <v>40.400001525900002</v>
      </c>
      <c r="H536" s="8" t="s">
        <v>1346</v>
      </c>
      <c r="I536" t="s">
        <v>1347</v>
      </c>
      <c r="J536" s="15">
        <v>1</v>
      </c>
      <c r="K536" s="3">
        <v>1</v>
      </c>
      <c r="L536" t="s">
        <v>1352</v>
      </c>
      <c r="M536" s="4">
        <v>1</v>
      </c>
      <c r="N536" t="s">
        <v>1352</v>
      </c>
      <c r="O536">
        <f t="shared" si="41"/>
        <v>0</v>
      </c>
      <c r="Q536">
        <f t="shared" si="42"/>
        <v>0</v>
      </c>
      <c r="R536">
        <f t="shared" si="43"/>
        <v>0</v>
      </c>
      <c r="S536">
        <f t="shared" si="44"/>
        <v>1</v>
      </c>
      <c r="T536">
        <f t="shared" si="40"/>
        <v>1</v>
      </c>
      <c r="U536" t="s">
        <v>1353</v>
      </c>
      <c r="V536" t="s">
        <v>1350</v>
      </c>
      <c r="W536" t="s">
        <v>1</v>
      </c>
      <c r="X536" t="s">
        <v>1351</v>
      </c>
      <c r="Y536">
        <v>-80.010666000000001</v>
      </c>
      <c r="Z536">
        <v>40.426743000000002</v>
      </c>
      <c r="AA536">
        <v>1</v>
      </c>
    </row>
    <row r="537" spans="1:27" x14ac:dyDescent="0.2">
      <c r="A537">
        <v>4232582</v>
      </c>
      <c r="B537">
        <v>4</v>
      </c>
      <c r="C537" t="s">
        <v>1354</v>
      </c>
      <c r="D537" t="s">
        <v>1</v>
      </c>
      <c r="E537" t="s">
        <v>592</v>
      </c>
      <c r="F537">
        <v>-79.919998168899994</v>
      </c>
      <c r="G537">
        <v>40.430000305199997</v>
      </c>
      <c r="H537" s="8" t="s">
        <v>1354</v>
      </c>
      <c r="I537" t="s">
        <v>1355</v>
      </c>
      <c r="J537" s="15">
        <v>1</v>
      </c>
      <c r="K537" s="3">
        <v>1</v>
      </c>
      <c r="L537" t="s">
        <v>1356</v>
      </c>
      <c r="M537" s="4">
        <v>1</v>
      </c>
      <c r="N537" t="s">
        <v>1356</v>
      </c>
      <c r="O537">
        <f t="shared" si="41"/>
        <v>0</v>
      </c>
      <c r="Q537">
        <f t="shared" si="42"/>
        <v>0</v>
      </c>
      <c r="R537">
        <f t="shared" si="43"/>
        <v>0</v>
      </c>
      <c r="S537">
        <f t="shared" si="44"/>
        <v>1</v>
      </c>
      <c r="T537">
        <f t="shared" si="40"/>
        <v>1</v>
      </c>
      <c r="U537" t="s">
        <v>1357</v>
      </c>
      <c r="V537" t="s">
        <v>1358</v>
      </c>
      <c r="W537" t="s">
        <v>1</v>
      </c>
      <c r="X537" t="s">
        <v>1359</v>
      </c>
      <c r="Y537">
        <v>-79.923203999999998</v>
      </c>
      <c r="Z537">
        <v>40.433531000000002</v>
      </c>
      <c r="AA537">
        <v>1</v>
      </c>
    </row>
    <row r="538" spans="1:27" x14ac:dyDescent="0.2">
      <c r="A538">
        <v>4232582</v>
      </c>
      <c r="B538">
        <v>4</v>
      </c>
      <c r="C538" t="s">
        <v>1354</v>
      </c>
      <c r="D538" t="s">
        <v>1</v>
      </c>
      <c r="E538" t="s">
        <v>592</v>
      </c>
      <c r="F538">
        <v>-79.919998168899994</v>
      </c>
      <c r="G538">
        <v>40.430000305199997</v>
      </c>
      <c r="H538" s="8" t="s">
        <v>1354</v>
      </c>
      <c r="I538" t="s">
        <v>1355</v>
      </c>
      <c r="J538" s="15">
        <v>1</v>
      </c>
      <c r="K538" s="3">
        <v>1</v>
      </c>
      <c r="L538" t="s">
        <v>1356</v>
      </c>
      <c r="M538" s="4">
        <v>1</v>
      </c>
      <c r="N538" t="s">
        <v>1356</v>
      </c>
      <c r="O538">
        <f t="shared" si="41"/>
        <v>0</v>
      </c>
      <c r="Q538">
        <f t="shared" si="42"/>
        <v>0</v>
      </c>
      <c r="R538">
        <f t="shared" si="43"/>
        <v>0</v>
      </c>
      <c r="S538">
        <f t="shared" si="44"/>
        <v>1</v>
      </c>
      <c r="T538">
        <f t="shared" si="40"/>
        <v>1</v>
      </c>
      <c r="U538" t="s">
        <v>1357</v>
      </c>
      <c r="V538" t="s">
        <v>1358</v>
      </c>
      <c r="W538" t="s">
        <v>1</v>
      </c>
      <c r="X538" t="s">
        <v>1359</v>
      </c>
      <c r="Y538">
        <v>-79.923203999999998</v>
      </c>
      <c r="Z538">
        <v>40.433531000000002</v>
      </c>
      <c r="AA538">
        <v>1</v>
      </c>
    </row>
    <row r="539" spans="1:27" x14ac:dyDescent="0.2">
      <c r="A539">
        <v>4232582</v>
      </c>
      <c r="B539">
        <v>4</v>
      </c>
      <c r="C539" t="s">
        <v>1354</v>
      </c>
      <c r="D539" t="s">
        <v>1</v>
      </c>
      <c r="E539" t="s">
        <v>592</v>
      </c>
      <c r="F539">
        <v>-79.919998168899994</v>
      </c>
      <c r="G539">
        <v>40.430000305199997</v>
      </c>
      <c r="H539" s="8" t="s">
        <v>1354</v>
      </c>
      <c r="I539" t="s">
        <v>1355</v>
      </c>
      <c r="J539" s="15">
        <v>1</v>
      </c>
      <c r="K539" s="3">
        <v>1</v>
      </c>
      <c r="L539" t="s">
        <v>1356</v>
      </c>
      <c r="M539" s="4">
        <v>1</v>
      </c>
      <c r="N539" t="s">
        <v>1356</v>
      </c>
      <c r="O539">
        <f t="shared" si="41"/>
        <v>0</v>
      </c>
      <c r="Q539">
        <f t="shared" si="42"/>
        <v>0</v>
      </c>
      <c r="R539">
        <f t="shared" si="43"/>
        <v>0</v>
      </c>
      <c r="S539">
        <f t="shared" si="44"/>
        <v>1</v>
      </c>
      <c r="T539">
        <f t="shared" si="40"/>
        <v>1</v>
      </c>
      <c r="U539" t="s">
        <v>1357</v>
      </c>
      <c r="V539" t="s">
        <v>1358</v>
      </c>
      <c r="W539" t="s">
        <v>1</v>
      </c>
      <c r="X539" t="s">
        <v>1359</v>
      </c>
      <c r="Y539">
        <v>-79.923203999999998</v>
      </c>
      <c r="Z539">
        <v>40.433531000000002</v>
      </c>
      <c r="AA539">
        <v>1</v>
      </c>
    </row>
    <row r="540" spans="1:27" x14ac:dyDescent="0.2">
      <c r="A540">
        <v>4232582</v>
      </c>
      <c r="B540">
        <v>4</v>
      </c>
      <c r="C540" t="s">
        <v>1354</v>
      </c>
      <c r="D540" t="s">
        <v>1</v>
      </c>
      <c r="E540" t="s">
        <v>592</v>
      </c>
      <c r="F540">
        <v>-79.919998168899994</v>
      </c>
      <c r="G540">
        <v>40.430000305199997</v>
      </c>
      <c r="H540" s="8" t="s">
        <v>1354</v>
      </c>
      <c r="I540" t="s">
        <v>1355</v>
      </c>
      <c r="J540" s="15">
        <v>1</v>
      </c>
      <c r="K540" s="3">
        <v>1</v>
      </c>
      <c r="L540" t="s">
        <v>1356</v>
      </c>
      <c r="M540" s="4">
        <v>1</v>
      </c>
      <c r="N540" t="s">
        <v>1356</v>
      </c>
      <c r="O540">
        <f t="shared" si="41"/>
        <v>0</v>
      </c>
      <c r="Q540">
        <f t="shared" si="42"/>
        <v>0</v>
      </c>
      <c r="R540">
        <f t="shared" si="43"/>
        <v>0</v>
      </c>
      <c r="S540">
        <f t="shared" si="44"/>
        <v>1</v>
      </c>
      <c r="T540">
        <f t="shared" si="40"/>
        <v>1</v>
      </c>
      <c r="U540" t="s">
        <v>1357</v>
      </c>
      <c r="V540" t="s">
        <v>1358</v>
      </c>
      <c r="W540" t="s">
        <v>1</v>
      </c>
      <c r="X540" t="s">
        <v>1359</v>
      </c>
      <c r="Y540">
        <v>-79.923203999999998</v>
      </c>
      <c r="Z540">
        <v>40.433531000000002</v>
      </c>
      <c r="AA540">
        <v>1</v>
      </c>
    </row>
    <row r="541" spans="1:27" x14ac:dyDescent="0.2">
      <c r="A541">
        <v>13734632</v>
      </c>
      <c r="B541">
        <v>4</v>
      </c>
      <c r="C541" t="s">
        <v>1360</v>
      </c>
      <c r="D541" t="s">
        <v>1</v>
      </c>
      <c r="E541" t="s">
        <v>613</v>
      </c>
      <c r="F541">
        <v>-79.919998168899994</v>
      </c>
      <c r="G541">
        <v>40.470001220699999</v>
      </c>
      <c r="H541" s="8" t="s">
        <v>1360</v>
      </c>
      <c r="I541" t="s">
        <v>1361</v>
      </c>
      <c r="J541" s="15">
        <v>1</v>
      </c>
      <c r="K541" s="3">
        <v>1</v>
      </c>
      <c r="L541" t="s">
        <v>1362</v>
      </c>
      <c r="M541" s="4">
        <v>1</v>
      </c>
      <c r="N541" t="s">
        <v>1362</v>
      </c>
      <c r="O541">
        <f t="shared" si="41"/>
        <v>0</v>
      </c>
      <c r="Q541">
        <f t="shared" si="42"/>
        <v>0</v>
      </c>
      <c r="R541">
        <f t="shared" si="43"/>
        <v>0</v>
      </c>
      <c r="S541">
        <f t="shared" si="44"/>
        <v>1</v>
      </c>
      <c r="T541">
        <f t="shared" si="40"/>
        <v>1</v>
      </c>
      <c r="U541" t="s">
        <v>471</v>
      </c>
      <c r="V541" t="s">
        <v>1363</v>
      </c>
      <c r="W541" t="s">
        <v>1</v>
      </c>
      <c r="X541" t="s">
        <v>1364</v>
      </c>
      <c r="Y541">
        <v>-79.917595000000006</v>
      </c>
      <c r="Z541">
        <v>40.458888999999999</v>
      </c>
      <c r="AA541">
        <v>1</v>
      </c>
    </row>
    <row r="542" spans="1:27" x14ac:dyDescent="0.2">
      <c r="A542">
        <v>13734632</v>
      </c>
      <c r="B542">
        <v>4</v>
      </c>
      <c r="C542" t="s">
        <v>1360</v>
      </c>
      <c r="D542" t="s">
        <v>1</v>
      </c>
      <c r="E542" t="s">
        <v>613</v>
      </c>
      <c r="F542">
        <v>-79.919998168899994</v>
      </c>
      <c r="G542">
        <v>40.470001220699999</v>
      </c>
      <c r="H542" s="8" t="s">
        <v>1360</v>
      </c>
      <c r="I542" t="s">
        <v>1361</v>
      </c>
      <c r="J542" s="15">
        <v>1</v>
      </c>
      <c r="K542" s="3">
        <v>1</v>
      </c>
      <c r="L542" t="s">
        <v>1365</v>
      </c>
      <c r="M542" s="4">
        <v>1</v>
      </c>
      <c r="N542" t="s">
        <v>1365</v>
      </c>
      <c r="O542">
        <f t="shared" si="41"/>
        <v>0</v>
      </c>
      <c r="Q542">
        <f t="shared" si="42"/>
        <v>0</v>
      </c>
      <c r="R542">
        <f t="shared" si="43"/>
        <v>0</v>
      </c>
      <c r="S542">
        <f t="shared" si="44"/>
        <v>1</v>
      </c>
      <c r="T542">
        <f t="shared" si="40"/>
        <v>1</v>
      </c>
      <c r="U542" t="s">
        <v>1366</v>
      </c>
      <c r="V542" t="s">
        <v>1363</v>
      </c>
      <c r="W542" t="s">
        <v>1</v>
      </c>
      <c r="X542" t="s">
        <v>1364</v>
      </c>
      <c r="Y542">
        <v>-79.917595000000006</v>
      </c>
      <c r="Z542">
        <v>40.458888999999999</v>
      </c>
      <c r="AA542">
        <v>1</v>
      </c>
    </row>
    <row r="543" spans="1:27" x14ac:dyDescent="0.2">
      <c r="A543">
        <v>13734632</v>
      </c>
      <c r="B543">
        <v>4</v>
      </c>
      <c r="C543" t="s">
        <v>1360</v>
      </c>
      <c r="D543" t="s">
        <v>1</v>
      </c>
      <c r="E543" t="s">
        <v>613</v>
      </c>
      <c r="F543">
        <v>-79.919998168899994</v>
      </c>
      <c r="G543">
        <v>40.470001220699999</v>
      </c>
      <c r="H543" s="8" t="s">
        <v>1360</v>
      </c>
      <c r="I543" t="s">
        <v>1361</v>
      </c>
      <c r="J543" s="15">
        <v>1</v>
      </c>
      <c r="K543" s="3">
        <v>1</v>
      </c>
      <c r="L543" t="s">
        <v>1367</v>
      </c>
      <c r="M543" s="4">
        <v>1</v>
      </c>
      <c r="N543" t="s">
        <v>1367</v>
      </c>
      <c r="O543">
        <f t="shared" si="41"/>
        <v>0</v>
      </c>
      <c r="Q543">
        <f t="shared" si="42"/>
        <v>0</v>
      </c>
      <c r="R543">
        <f t="shared" si="43"/>
        <v>0</v>
      </c>
      <c r="S543">
        <f t="shared" si="44"/>
        <v>1</v>
      </c>
      <c r="T543">
        <f t="shared" si="40"/>
        <v>1</v>
      </c>
      <c r="U543" t="s">
        <v>1368</v>
      </c>
      <c r="V543" t="s">
        <v>1363</v>
      </c>
      <c r="W543" t="s">
        <v>1</v>
      </c>
      <c r="X543" t="s">
        <v>1364</v>
      </c>
      <c r="Y543">
        <v>-79.917595000000006</v>
      </c>
      <c r="Z543">
        <v>40.458888999999999</v>
      </c>
      <c r="AA543">
        <v>1</v>
      </c>
    </row>
    <row r="544" spans="1:27" x14ac:dyDescent="0.2">
      <c r="A544">
        <v>13734632</v>
      </c>
      <c r="B544">
        <v>4</v>
      </c>
      <c r="C544" t="s">
        <v>1360</v>
      </c>
      <c r="D544" t="s">
        <v>1</v>
      </c>
      <c r="E544" t="s">
        <v>613</v>
      </c>
      <c r="F544">
        <v>-79.919998168899994</v>
      </c>
      <c r="G544">
        <v>40.470001220699999</v>
      </c>
      <c r="H544" s="8" t="s">
        <v>1360</v>
      </c>
      <c r="I544" t="s">
        <v>1361</v>
      </c>
      <c r="J544" s="15">
        <v>1</v>
      </c>
      <c r="K544" s="3">
        <v>1</v>
      </c>
      <c r="L544" t="s">
        <v>1369</v>
      </c>
      <c r="M544" s="4">
        <v>1</v>
      </c>
      <c r="N544" t="s">
        <v>1369</v>
      </c>
      <c r="O544">
        <f t="shared" si="41"/>
        <v>0</v>
      </c>
      <c r="Q544">
        <f t="shared" si="42"/>
        <v>0</v>
      </c>
      <c r="R544">
        <f t="shared" si="43"/>
        <v>0</v>
      </c>
      <c r="S544">
        <f t="shared" si="44"/>
        <v>1</v>
      </c>
      <c r="T544">
        <f t="shared" si="40"/>
        <v>1</v>
      </c>
      <c r="U544" t="s">
        <v>1370</v>
      </c>
      <c r="V544" t="s">
        <v>1363</v>
      </c>
      <c r="W544" t="s">
        <v>1</v>
      </c>
      <c r="X544" t="s">
        <v>1364</v>
      </c>
      <c r="Y544">
        <v>-79.917595000000006</v>
      </c>
      <c r="Z544">
        <v>40.458888999999999</v>
      </c>
      <c r="AA544">
        <v>1</v>
      </c>
    </row>
    <row r="545" spans="1:27" x14ac:dyDescent="0.2">
      <c r="A545">
        <v>54637</v>
      </c>
      <c r="B545">
        <v>4</v>
      </c>
      <c r="C545" t="s">
        <v>1371</v>
      </c>
      <c r="D545" t="s">
        <v>1</v>
      </c>
      <c r="E545" t="s">
        <v>1038</v>
      </c>
      <c r="F545">
        <v>-79.949996948199995</v>
      </c>
      <c r="G545">
        <v>40.470001220699999</v>
      </c>
      <c r="H545" s="8" t="s">
        <v>1371</v>
      </c>
      <c r="I545" t="s">
        <v>1372</v>
      </c>
      <c r="J545" s="15">
        <v>2</v>
      </c>
      <c r="K545" s="3">
        <v>2</v>
      </c>
      <c r="L545" t="s">
        <v>1373</v>
      </c>
      <c r="M545" s="4">
        <v>1</v>
      </c>
      <c r="N545" t="s">
        <v>1373</v>
      </c>
      <c r="O545">
        <f t="shared" si="41"/>
        <v>1</v>
      </c>
      <c r="P545" s="10">
        <v>2</v>
      </c>
      <c r="Q545">
        <f t="shared" si="42"/>
        <v>1</v>
      </c>
      <c r="R545">
        <f t="shared" si="43"/>
        <v>0</v>
      </c>
      <c r="S545">
        <f t="shared" si="44"/>
        <v>0</v>
      </c>
      <c r="T545">
        <f t="shared" si="40"/>
        <v>1</v>
      </c>
      <c r="U545" t="s">
        <v>1374</v>
      </c>
      <c r="V545" t="s">
        <v>276</v>
      </c>
      <c r="W545" t="s">
        <v>1</v>
      </c>
      <c r="X545" t="s">
        <v>277</v>
      </c>
      <c r="Y545">
        <v>-79.932975999999996</v>
      </c>
      <c r="Z545">
        <v>40.451439000000001</v>
      </c>
      <c r="AA545">
        <v>1</v>
      </c>
    </row>
    <row r="546" spans="1:27" x14ac:dyDescent="0.2">
      <c r="A546">
        <v>54637</v>
      </c>
      <c r="B546">
        <v>4</v>
      </c>
      <c r="C546" t="s">
        <v>1371</v>
      </c>
      <c r="D546" t="s">
        <v>1</v>
      </c>
      <c r="E546" t="s">
        <v>1038</v>
      </c>
      <c r="F546">
        <v>-79.949996948199995</v>
      </c>
      <c r="G546">
        <v>40.470001220699999</v>
      </c>
      <c r="H546" s="8" t="s">
        <v>1371</v>
      </c>
      <c r="I546" t="s">
        <v>1372</v>
      </c>
      <c r="J546" s="15">
        <v>1</v>
      </c>
      <c r="K546" s="3">
        <v>1</v>
      </c>
      <c r="L546" t="s">
        <v>1375</v>
      </c>
      <c r="M546" s="4">
        <v>1</v>
      </c>
      <c r="N546" t="s">
        <v>1375</v>
      </c>
      <c r="O546">
        <f t="shared" si="41"/>
        <v>0</v>
      </c>
      <c r="P546" s="10">
        <v>1</v>
      </c>
      <c r="Q546">
        <f t="shared" si="42"/>
        <v>1</v>
      </c>
      <c r="R546">
        <f t="shared" si="43"/>
        <v>0</v>
      </c>
      <c r="S546">
        <f t="shared" si="44"/>
        <v>1</v>
      </c>
      <c r="T546">
        <f t="shared" si="40"/>
        <v>1</v>
      </c>
      <c r="U546" t="s">
        <v>1376</v>
      </c>
      <c r="V546" t="s">
        <v>840</v>
      </c>
      <c r="W546" t="s">
        <v>209</v>
      </c>
      <c r="X546" t="s">
        <v>841</v>
      </c>
      <c r="Y546">
        <v>-80.054848000000007</v>
      </c>
      <c r="Z546">
        <v>40.626677000000001</v>
      </c>
      <c r="AA546">
        <v>1</v>
      </c>
    </row>
    <row r="547" spans="1:27" x14ac:dyDescent="0.2">
      <c r="A547">
        <v>54637</v>
      </c>
      <c r="B547">
        <v>4</v>
      </c>
      <c r="C547" t="s">
        <v>1371</v>
      </c>
      <c r="D547" t="s">
        <v>1</v>
      </c>
      <c r="E547" t="s">
        <v>1038</v>
      </c>
      <c r="F547">
        <v>-79.949996948199995</v>
      </c>
      <c r="G547">
        <v>40.470001220699999</v>
      </c>
      <c r="H547" s="8" t="s">
        <v>1371</v>
      </c>
      <c r="I547" t="s">
        <v>1372</v>
      </c>
      <c r="J547" s="15">
        <v>1</v>
      </c>
      <c r="K547" s="3">
        <v>1</v>
      </c>
      <c r="L547" t="s">
        <v>1377</v>
      </c>
      <c r="M547" s="4">
        <v>1</v>
      </c>
      <c r="N547" t="s">
        <v>1377</v>
      </c>
      <c r="O547">
        <f t="shared" si="41"/>
        <v>0</v>
      </c>
      <c r="Q547">
        <f t="shared" si="42"/>
        <v>0</v>
      </c>
      <c r="R547">
        <f t="shared" si="43"/>
        <v>0</v>
      </c>
      <c r="S547">
        <f t="shared" si="44"/>
        <v>1</v>
      </c>
      <c r="T547">
        <f t="shared" si="40"/>
        <v>1</v>
      </c>
      <c r="U547" t="s">
        <v>1378</v>
      </c>
      <c r="V547" t="s">
        <v>390</v>
      </c>
      <c r="AA547">
        <v>1</v>
      </c>
    </row>
    <row r="548" spans="1:27" x14ac:dyDescent="0.2">
      <c r="A548">
        <v>54637</v>
      </c>
      <c r="B548">
        <v>4</v>
      </c>
      <c r="C548" t="s">
        <v>1371</v>
      </c>
      <c r="D548" t="s">
        <v>1</v>
      </c>
      <c r="E548" t="s">
        <v>1038</v>
      </c>
      <c r="F548">
        <v>-79.949996948199995</v>
      </c>
      <c r="G548">
        <v>40.470001220699999</v>
      </c>
      <c r="H548" s="8" t="s">
        <v>1371</v>
      </c>
      <c r="I548" t="s">
        <v>1372</v>
      </c>
      <c r="J548" s="15">
        <v>1</v>
      </c>
      <c r="K548" s="3">
        <v>1</v>
      </c>
      <c r="L548" t="s">
        <v>1379</v>
      </c>
      <c r="M548" s="4">
        <v>1</v>
      </c>
      <c r="N548" t="s">
        <v>1379</v>
      </c>
      <c r="O548">
        <f t="shared" si="41"/>
        <v>0</v>
      </c>
      <c r="Q548">
        <f t="shared" si="42"/>
        <v>0</v>
      </c>
      <c r="R548">
        <f t="shared" si="43"/>
        <v>0</v>
      </c>
      <c r="S548">
        <f t="shared" si="44"/>
        <v>1</v>
      </c>
      <c r="T548">
        <f t="shared" si="40"/>
        <v>1</v>
      </c>
      <c r="U548" t="s">
        <v>471</v>
      </c>
      <c r="V548" t="s">
        <v>938</v>
      </c>
      <c r="W548" t="s">
        <v>1</v>
      </c>
      <c r="X548" t="s">
        <v>939</v>
      </c>
      <c r="Y548">
        <v>-79.957092000000003</v>
      </c>
      <c r="Z548">
        <v>40.441184999999997</v>
      </c>
      <c r="AA548">
        <v>1</v>
      </c>
    </row>
    <row r="549" spans="1:27" x14ac:dyDescent="0.2">
      <c r="A549">
        <v>1331994</v>
      </c>
      <c r="B549">
        <v>4</v>
      </c>
      <c r="C549" t="s">
        <v>1380</v>
      </c>
      <c r="D549" t="s">
        <v>1</v>
      </c>
      <c r="E549" t="s">
        <v>1005</v>
      </c>
      <c r="F549">
        <v>-79.930000305199997</v>
      </c>
      <c r="G549">
        <v>40.450000762899997</v>
      </c>
      <c r="H549" s="8" t="s">
        <v>1380</v>
      </c>
      <c r="I549" t="s">
        <v>1381</v>
      </c>
      <c r="J549" s="15">
        <v>1</v>
      </c>
      <c r="K549" s="3">
        <v>1</v>
      </c>
      <c r="L549" t="s">
        <v>1382</v>
      </c>
      <c r="M549" s="4">
        <v>1</v>
      </c>
      <c r="N549" t="s">
        <v>1382</v>
      </c>
      <c r="O549">
        <f t="shared" si="41"/>
        <v>0</v>
      </c>
      <c r="Q549">
        <f t="shared" si="42"/>
        <v>0</v>
      </c>
      <c r="R549">
        <f t="shared" si="43"/>
        <v>0</v>
      </c>
      <c r="S549">
        <f t="shared" si="44"/>
        <v>1</v>
      </c>
      <c r="T549">
        <f t="shared" si="40"/>
        <v>1</v>
      </c>
      <c r="U549" t="s">
        <v>1383</v>
      </c>
      <c r="V549" t="s">
        <v>1278</v>
      </c>
      <c r="W549" t="s">
        <v>1</v>
      </c>
      <c r="X549" t="s">
        <v>1138</v>
      </c>
      <c r="Y549">
        <v>-79.932851999999997</v>
      </c>
      <c r="Z549">
        <v>40.451374999999999</v>
      </c>
      <c r="AA549">
        <v>1</v>
      </c>
    </row>
    <row r="550" spans="1:27" x14ac:dyDescent="0.2">
      <c r="A550">
        <v>1331994</v>
      </c>
      <c r="B550">
        <v>4</v>
      </c>
      <c r="C550" t="s">
        <v>1380</v>
      </c>
      <c r="D550" t="s">
        <v>1</v>
      </c>
      <c r="E550" t="s">
        <v>1005</v>
      </c>
      <c r="F550">
        <v>-79.930000305199997</v>
      </c>
      <c r="G550">
        <v>40.450000762899997</v>
      </c>
      <c r="H550" s="8" t="s">
        <v>1380</v>
      </c>
      <c r="I550" t="s">
        <v>1381</v>
      </c>
      <c r="J550" s="15">
        <v>1</v>
      </c>
      <c r="K550" s="3">
        <v>1</v>
      </c>
      <c r="L550" t="s">
        <v>1382</v>
      </c>
      <c r="M550" s="4">
        <v>1</v>
      </c>
      <c r="N550" t="s">
        <v>1382</v>
      </c>
      <c r="O550">
        <f t="shared" si="41"/>
        <v>0</v>
      </c>
      <c r="Q550">
        <f t="shared" si="42"/>
        <v>0</v>
      </c>
      <c r="R550">
        <f t="shared" si="43"/>
        <v>0</v>
      </c>
      <c r="S550">
        <f t="shared" si="44"/>
        <v>1</v>
      </c>
      <c r="T550">
        <f t="shared" si="40"/>
        <v>1</v>
      </c>
      <c r="U550" t="s">
        <v>1383</v>
      </c>
      <c r="V550" t="s">
        <v>1278</v>
      </c>
      <c r="W550" t="s">
        <v>1</v>
      </c>
      <c r="X550" t="s">
        <v>1138</v>
      </c>
      <c r="Y550">
        <v>-79.932851999999997</v>
      </c>
      <c r="Z550">
        <v>40.451374999999999</v>
      </c>
      <c r="AA550">
        <v>1</v>
      </c>
    </row>
    <row r="551" spans="1:27" x14ac:dyDescent="0.2">
      <c r="A551">
        <v>1331994</v>
      </c>
      <c r="B551">
        <v>4</v>
      </c>
      <c r="C551" t="s">
        <v>1380</v>
      </c>
      <c r="D551" t="s">
        <v>1</v>
      </c>
      <c r="E551" t="s">
        <v>1005</v>
      </c>
      <c r="F551">
        <v>-79.930000305199997</v>
      </c>
      <c r="G551">
        <v>40.450000762899997</v>
      </c>
      <c r="H551" s="8" t="s">
        <v>1380</v>
      </c>
      <c r="I551" t="s">
        <v>1381</v>
      </c>
      <c r="J551" s="15">
        <v>1</v>
      </c>
      <c r="K551" s="3">
        <v>1</v>
      </c>
      <c r="L551" t="s">
        <v>1384</v>
      </c>
      <c r="M551" s="4">
        <v>1</v>
      </c>
      <c r="N551" t="s">
        <v>1384</v>
      </c>
      <c r="O551">
        <f t="shared" si="41"/>
        <v>0</v>
      </c>
      <c r="Q551">
        <f t="shared" si="42"/>
        <v>0</v>
      </c>
      <c r="R551">
        <f t="shared" si="43"/>
        <v>0</v>
      </c>
      <c r="S551">
        <f t="shared" si="44"/>
        <v>1</v>
      </c>
      <c r="T551">
        <f t="shared" si="40"/>
        <v>1</v>
      </c>
      <c r="U551" t="s">
        <v>1385</v>
      </c>
      <c r="V551" t="s">
        <v>1386</v>
      </c>
      <c r="W551" t="s">
        <v>1</v>
      </c>
      <c r="X551" t="s">
        <v>1387</v>
      </c>
      <c r="Y551">
        <v>-79.966716000000005</v>
      </c>
      <c r="Z551">
        <v>40.425941000000002</v>
      </c>
      <c r="AA551">
        <v>1</v>
      </c>
    </row>
    <row r="552" spans="1:27" x14ac:dyDescent="0.2">
      <c r="A552">
        <v>1331994</v>
      </c>
      <c r="B552">
        <v>4</v>
      </c>
      <c r="C552" t="s">
        <v>1380</v>
      </c>
      <c r="D552" t="s">
        <v>1</v>
      </c>
      <c r="E552" t="s">
        <v>1005</v>
      </c>
      <c r="F552">
        <v>-79.930000305199997</v>
      </c>
      <c r="G552">
        <v>40.450000762899997</v>
      </c>
      <c r="H552" s="8" t="s">
        <v>1380</v>
      </c>
      <c r="I552" t="s">
        <v>1381</v>
      </c>
      <c r="J552" s="15">
        <v>1</v>
      </c>
      <c r="K552" s="3">
        <v>1</v>
      </c>
      <c r="L552" t="s">
        <v>1388</v>
      </c>
      <c r="M552" s="4">
        <v>1</v>
      </c>
      <c r="N552" t="s">
        <v>1388</v>
      </c>
      <c r="O552">
        <f t="shared" si="41"/>
        <v>0</v>
      </c>
      <c r="Q552">
        <f t="shared" si="42"/>
        <v>0</v>
      </c>
      <c r="R552">
        <f t="shared" si="43"/>
        <v>0</v>
      </c>
      <c r="S552">
        <f t="shared" si="44"/>
        <v>1</v>
      </c>
      <c r="T552">
        <f t="shared" si="40"/>
        <v>1</v>
      </c>
      <c r="U552" t="s">
        <v>1389</v>
      </c>
      <c r="V552" t="s">
        <v>337</v>
      </c>
      <c r="W552" t="s">
        <v>1</v>
      </c>
      <c r="X552" t="s">
        <v>1390</v>
      </c>
      <c r="Y552">
        <v>-79.920715000000001</v>
      </c>
      <c r="Z552">
        <v>40.452885000000002</v>
      </c>
      <c r="AA552">
        <v>1</v>
      </c>
    </row>
    <row r="553" spans="1:27" x14ac:dyDescent="0.2">
      <c r="A553">
        <v>16355082</v>
      </c>
      <c r="B553">
        <v>4</v>
      </c>
      <c r="C553" t="s">
        <v>1391</v>
      </c>
      <c r="D553" t="s">
        <v>1</v>
      </c>
      <c r="E553" t="s">
        <v>1392</v>
      </c>
      <c r="F553">
        <v>-80.059997558600003</v>
      </c>
      <c r="G553">
        <v>40.3600006104</v>
      </c>
      <c r="H553" s="8" t="s">
        <v>1391</v>
      </c>
      <c r="I553" t="s">
        <v>1393</v>
      </c>
      <c r="J553" s="15">
        <v>1</v>
      </c>
      <c r="K553" s="3">
        <v>1</v>
      </c>
      <c r="L553" t="s">
        <v>1394</v>
      </c>
      <c r="M553" s="4">
        <v>1</v>
      </c>
      <c r="N553" t="s">
        <v>1394</v>
      </c>
      <c r="O553">
        <f t="shared" si="41"/>
        <v>0</v>
      </c>
      <c r="Q553">
        <f t="shared" si="42"/>
        <v>0</v>
      </c>
      <c r="R553">
        <f t="shared" si="43"/>
        <v>0</v>
      </c>
      <c r="S553">
        <f t="shared" si="44"/>
        <v>1</v>
      </c>
      <c r="T553">
        <f t="shared" si="40"/>
        <v>1</v>
      </c>
      <c r="U553" t="s">
        <v>1395</v>
      </c>
      <c r="V553" t="s">
        <v>1396</v>
      </c>
      <c r="W553" t="s">
        <v>1</v>
      </c>
      <c r="X553" t="s">
        <v>1397</v>
      </c>
      <c r="Y553">
        <v>-79.923018999999996</v>
      </c>
      <c r="Z553">
        <v>40.434151</v>
      </c>
      <c r="AA553">
        <v>1</v>
      </c>
    </row>
    <row r="554" spans="1:27" x14ac:dyDescent="0.2">
      <c r="A554">
        <v>16355082</v>
      </c>
      <c r="B554">
        <v>4</v>
      </c>
      <c r="C554" t="s">
        <v>1391</v>
      </c>
      <c r="D554" t="s">
        <v>1</v>
      </c>
      <c r="E554" t="s">
        <v>1392</v>
      </c>
      <c r="F554">
        <v>-80.059997558600003</v>
      </c>
      <c r="G554">
        <v>40.3600006104</v>
      </c>
      <c r="H554" s="8" t="s">
        <v>1391</v>
      </c>
      <c r="I554" t="s">
        <v>1393</v>
      </c>
      <c r="J554" s="15">
        <v>1</v>
      </c>
      <c r="K554" s="3">
        <v>1</v>
      </c>
      <c r="L554" t="s">
        <v>1398</v>
      </c>
      <c r="M554" s="4">
        <v>2</v>
      </c>
      <c r="N554" t="s">
        <v>1398</v>
      </c>
      <c r="O554">
        <f t="shared" si="41"/>
        <v>1</v>
      </c>
      <c r="P554" s="10">
        <v>1</v>
      </c>
      <c r="Q554">
        <f t="shared" si="42"/>
        <v>1</v>
      </c>
      <c r="R554">
        <f t="shared" si="43"/>
        <v>0</v>
      </c>
      <c r="S554">
        <f t="shared" si="44"/>
        <v>0</v>
      </c>
      <c r="T554">
        <f t="shared" si="40"/>
        <v>1</v>
      </c>
      <c r="U554" t="s">
        <v>2594</v>
      </c>
      <c r="V554" t="s">
        <v>1399</v>
      </c>
      <c r="W554" t="s">
        <v>1</v>
      </c>
      <c r="X554" t="s">
        <v>1400</v>
      </c>
      <c r="Y554">
        <v>-79.920531999999994</v>
      </c>
      <c r="Z554">
        <v>40.483516999999999</v>
      </c>
      <c r="AA554">
        <v>2</v>
      </c>
    </row>
    <row r="555" spans="1:27" x14ac:dyDescent="0.2">
      <c r="A555">
        <v>16355082</v>
      </c>
      <c r="B555">
        <v>4</v>
      </c>
      <c r="C555" t="s">
        <v>1391</v>
      </c>
      <c r="D555" t="s">
        <v>1</v>
      </c>
      <c r="E555" t="s">
        <v>1392</v>
      </c>
      <c r="F555">
        <v>-80.059997558600003</v>
      </c>
      <c r="G555">
        <v>40.3600006104</v>
      </c>
      <c r="H555" s="8" t="s">
        <v>1391</v>
      </c>
      <c r="I555" t="s">
        <v>1393</v>
      </c>
      <c r="J555" s="15">
        <v>1</v>
      </c>
      <c r="K555" s="3">
        <v>1</v>
      </c>
      <c r="L555" t="s">
        <v>1394</v>
      </c>
      <c r="M555" s="4">
        <v>1</v>
      </c>
      <c r="N555" t="s">
        <v>1394</v>
      </c>
      <c r="O555">
        <f t="shared" si="41"/>
        <v>0</v>
      </c>
      <c r="Q555">
        <f t="shared" si="42"/>
        <v>0</v>
      </c>
      <c r="R555">
        <f t="shared" si="43"/>
        <v>0</v>
      </c>
      <c r="S555">
        <f t="shared" si="44"/>
        <v>1</v>
      </c>
      <c r="T555">
        <f t="shared" si="40"/>
        <v>1</v>
      </c>
      <c r="U555" t="s">
        <v>1395</v>
      </c>
      <c r="V555" t="s">
        <v>1396</v>
      </c>
      <c r="W555" t="s">
        <v>1</v>
      </c>
      <c r="X555" t="s">
        <v>1397</v>
      </c>
      <c r="Y555">
        <v>-79.923018999999996</v>
      </c>
      <c r="Z555">
        <v>40.434151</v>
      </c>
      <c r="AA555">
        <v>1</v>
      </c>
    </row>
    <row r="556" spans="1:27" x14ac:dyDescent="0.2">
      <c r="A556">
        <v>16355082</v>
      </c>
      <c r="B556">
        <v>4</v>
      </c>
      <c r="C556" t="s">
        <v>1391</v>
      </c>
      <c r="D556" t="s">
        <v>1</v>
      </c>
      <c r="E556" t="s">
        <v>1392</v>
      </c>
      <c r="F556">
        <v>-80.059997558600003</v>
      </c>
      <c r="G556">
        <v>40.3600006104</v>
      </c>
      <c r="H556" s="8" t="s">
        <v>1391</v>
      </c>
      <c r="I556" t="s">
        <v>1393</v>
      </c>
      <c r="J556" s="15">
        <v>1</v>
      </c>
      <c r="K556" s="3">
        <v>1</v>
      </c>
      <c r="L556" t="s">
        <v>1401</v>
      </c>
      <c r="M556" s="4">
        <v>1</v>
      </c>
      <c r="N556" t="s">
        <v>1401</v>
      </c>
      <c r="O556">
        <f t="shared" si="41"/>
        <v>0</v>
      </c>
      <c r="Q556">
        <f t="shared" si="42"/>
        <v>0</v>
      </c>
      <c r="R556">
        <f t="shared" si="43"/>
        <v>0</v>
      </c>
      <c r="S556">
        <f t="shared" si="44"/>
        <v>1</v>
      </c>
      <c r="T556">
        <f t="shared" si="40"/>
        <v>1</v>
      </c>
      <c r="U556" t="s">
        <v>2593</v>
      </c>
      <c r="V556" t="s">
        <v>1402</v>
      </c>
      <c r="W556" t="s">
        <v>1</v>
      </c>
      <c r="X556" t="s">
        <v>1403</v>
      </c>
      <c r="Y556">
        <v>-80.007401000000002</v>
      </c>
      <c r="Z556">
        <v>40.434921000000003</v>
      </c>
      <c r="AA556">
        <v>1</v>
      </c>
    </row>
    <row r="557" spans="1:27" x14ac:dyDescent="0.2">
      <c r="A557">
        <v>10366</v>
      </c>
      <c r="B557">
        <v>4</v>
      </c>
      <c r="C557" t="s">
        <v>1404</v>
      </c>
      <c r="D557" t="s">
        <v>1</v>
      </c>
      <c r="E557" t="s">
        <v>592</v>
      </c>
      <c r="F557">
        <v>-79.919998168899994</v>
      </c>
      <c r="G557">
        <v>40.430000305199997</v>
      </c>
      <c r="H557" s="8" t="s">
        <v>1404</v>
      </c>
      <c r="I557" t="s">
        <v>1405</v>
      </c>
      <c r="J557" s="15">
        <v>1</v>
      </c>
      <c r="K557" s="3">
        <v>1</v>
      </c>
      <c r="L557" t="s">
        <v>1406</v>
      </c>
      <c r="M557" s="4">
        <v>1</v>
      </c>
      <c r="N557" t="s">
        <v>1406</v>
      </c>
      <c r="O557">
        <f t="shared" si="41"/>
        <v>0</v>
      </c>
      <c r="Q557">
        <f t="shared" si="42"/>
        <v>0</v>
      </c>
      <c r="R557">
        <f t="shared" si="43"/>
        <v>0</v>
      </c>
      <c r="S557">
        <f t="shared" si="44"/>
        <v>1</v>
      </c>
      <c r="T557">
        <f t="shared" si="40"/>
        <v>1</v>
      </c>
      <c r="U557" t="s">
        <v>1407</v>
      </c>
      <c r="V557" t="s">
        <v>1408</v>
      </c>
      <c r="W557" t="s">
        <v>1</v>
      </c>
      <c r="X557" t="s">
        <v>1409</v>
      </c>
      <c r="Y557">
        <v>-79.949496999999994</v>
      </c>
      <c r="Z557">
        <v>40.445650999999998</v>
      </c>
      <c r="AA557">
        <v>1</v>
      </c>
    </row>
    <row r="558" spans="1:27" x14ac:dyDescent="0.2">
      <c r="A558">
        <v>10366</v>
      </c>
      <c r="B558">
        <v>4</v>
      </c>
      <c r="C558" t="s">
        <v>1404</v>
      </c>
      <c r="D558" t="s">
        <v>1</v>
      </c>
      <c r="E558" t="s">
        <v>592</v>
      </c>
      <c r="F558">
        <v>-79.919998168899994</v>
      </c>
      <c r="G558">
        <v>40.430000305199997</v>
      </c>
      <c r="H558" s="8" t="s">
        <v>1404</v>
      </c>
      <c r="I558" t="s">
        <v>1405</v>
      </c>
      <c r="J558" s="15">
        <v>1</v>
      </c>
      <c r="K558" s="3">
        <v>1</v>
      </c>
      <c r="L558" t="s">
        <v>1406</v>
      </c>
      <c r="M558" s="4">
        <v>1</v>
      </c>
      <c r="N558" t="s">
        <v>1406</v>
      </c>
      <c r="O558">
        <f t="shared" si="41"/>
        <v>0</v>
      </c>
      <c r="Q558">
        <f t="shared" si="42"/>
        <v>0</v>
      </c>
      <c r="R558">
        <f t="shared" si="43"/>
        <v>0</v>
      </c>
      <c r="S558">
        <f t="shared" si="44"/>
        <v>1</v>
      </c>
      <c r="T558">
        <f t="shared" si="40"/>
        <v>1</v>
      </c>
      <c r="U558" t="s">
        <v>1407</v>
      </c>
      <c r="V558" t="s">
        <v>146</v>
      </c>
      <c r="W558" t="s">
        <v>1410</v>
      </c>
      <c r="X558" t="s">
        <v>1411</v>
      </c>
      <c r="Y558">
        <v>-79.956929000000002</v>
      </c>
      <c r="Z558">
        <v>40.441560000000003</v>
      </c>
      <c r="AA558">
        <v>1</v>
      </c>
    </row>
    <row r="559" spans="1:27" x14ac:dyDescent="0.2">
      <c r="A559">
        <v>10366</v>
      </c>
      <c r="B559">
        <v>4</v>
      </c>
      <c r="C559" t="s">
        <v>1404</v>
      </c>
      <c r="D559" t="s">
        <v>1</v>
      </c>
      <c r="E559" t="s">
        <v>592</v>
      </c>
      <c r="F559">
        <v>-79.919998168899994</v>
      </c>
      <c r="G559">
        <v>40.430000305199997</v>
      </c>
      <c r="H559" s="8" t="s">
        <v>1404</v>
      </c>
      <c r="I559" t="s">
        <v>1405</v>
      </c>
      <c r="J559" s="15">
        <v>1</v>
      </c>
      <c r="K559" s="3">
        <v>1</v>
      </c>
      <c r="L559" t="s">
        <v>1406</v>
      </c>
      <c r="M559" s="4">
        <v>1</v>
      </c>
      <c r="N559" t="s">
        <v>1406</v>
      </c>
      <c r="O559">
        <f t="shared" si="41"/>
        <v>0</v>
      </c>
      <c r="Q559">
        <f t="shared" si="42"/>
        <v>0</v>
      </c>
      <c r="R559">
        <f t="shared" si="43"/>
        <v>0</v>
      </c>
      <c r="S559">
        <f t="shared" si="44"/>
        <v>1</v>
      </c>
      <c r="T559">
        <f t="shared" si="40"/>
        <v>1</v>
      </c>
      <c r="U559" t="s">
        <v>1407</v>
      </c>
      <c r="V559" t="s">
        <v>1408</v>
      </c>
      <c r="W559" t="s">
        <v>1</v>
      </c>
      <c r="X559" t="s">
        <v>1409</v>
      </c>
      <c r="Y559">
        <v>-79.949496999999994</v>
      </c>
      <c r="Z559">
        <v>40.445650999999998</v>
      </c>
      <c r="AA559">
        <v>1</v>
      </c>
    </row>
    <row r="560" spans="1:27" x14ac:dyDescent="0.2">
      <c r="A560">
        <v>10366</v>
      </c>
      <c r="B560">
        <v>4</v>
      </c>
      <c r="C560" t="s">
        <v>1404</v>
      </c>
      <c r="D560" t="s">
        <v>1</v>
      </c>
      <c r="E560" t="s">
        <v>592</v>
      </c>
      <c r="F560">
        <v>-79.919998168899994</v>
      </c>
      <c r="G560">
        <v>40.430000305199997</v>
      </c>
      <c r="H560" s="8" t="s">
        <v>1404</v>
      </c>
      <c r="I560" t="s">
        <v>1405</v>
      </c>
      <c r="J560" s="15">
        <v>1</v>
      </c>
      <c r="K560" s="3">
        <v>1</v>
      </c>
      <c r="L560" t="s">
        <v>1406</v>
      </c>
      <c r="M560" s="4">
        <v>1</v>
      </c>
      <c r="N560" t="s">
        <v>1406</v>
      </c>
      <c r="O560">
        <f t="shared" si="41"/>
        <v>0</v>
      </c>
      <c r="Q560">
        <f t="shared" si="42"/>
        <v>0</v>
      </c>
      <c r="R560">
        <f t="shared" si="43"/>
        <v>0</v>
      </c>
      <c r="S560">
        <f t="shared" si="44"/>
        <v>1</v>
      </c>
      <c r="T560">
        <f t="shared" si="40"/>
        <v>1</v>
      </c>
      <c r="U560" t="s">
        <v>1407</v>
      </c>
      <c r="V560" t="s">
        <v>1412</v>
      </c>
      <c r="W560" t="s">
        <v>1</v>
      </c>
      <c r="X560" t="s">
        <v>1413</v>
      </c>
      <c r="Y560">
        <v>-79.965430999999995</v>
      </c>
      <c r="Z560">
        <v>40.426212</v>
      </c>
      <c r="AA560">
        <v>1</v>
      </c>
    </row>
    <row r="561" spans="1:27" x14ac:dyDescent="0.2">
      <c r="A561">
        <v>6297692</v>
      </c>
      <c r="B561">
        <v>4</v>
      </c>
      <c r="C561" t="s">
        <v>1414</v>
      </c>
      <c r="D561" t="s">
        <v>1</v>
      </c>
      <c r="E561" t="s">
        <v>1038</v>
      </c>
      <c r="F561">
        <v>-79.949996948199995</v>
      </c>
      <c r="G561">
        <v>40.470001220699999</v>
      </c>
      <c r="H561" s="8" t="s">
        <v>1414</v>
      </c>
      <c r="I561" t="s">
        <v>1415</v>
      </c>
      <c r="J561" s="15">
        <v>1</v>
      </c>
      <c r="K561" s="3">
        <v>1</v>
      </c>
      <c r="L561" t="s">
        <v>548</v>
      </c>
      <c r="M561" s="4">
        <v>1</v>
      </c>
      <c r="N561" t="s">
        <v>548</v>
      </c>
      <c r="O561">
        <f t="shared" si="41"/>
        <v>0</v>
      </c>
      <c r="Q561">
        <f t="shared" si="42"/>
        <v>0</v>
      </c>
      <c r="R561">
        <f t="shared" si="43"/>
        <v>0</v>
      </c>
      <c r="S561">
        <f t="shared" si="44"/>
        <v>1</v>
      </c>
      <c r="T561">
        <f t="shared" si="40"/>
        <v>1</v>
      </c>
      <c r="U561" t="s">
        <v>852</v>
      </c>
      <c r="V561" t="s">
        <v>550</v>
      </c>
      <c r="W561" t="s">
        <v>1</v>
      </c>
      <c r="X561" t="s">
        <v>551</v>
      </c>
      <c r="Y561">
        <v>-80.010818</v>
      </c>
      <c r="Z561">
        <v>40.445937999999998</v>
      </c>
      <c r="AA561">
        <v>1</v>
      </c>
    </row>
    <row r="562" spans="1:27" x14ac:dyDescent="0.2">
      <c r="A562">
        <v>6297692</v>
      </c>
      <c r="B562">
        <v>4</v>
      </c>
      <c r="C562" t="s">
        <v>1414</v>
      </c>
      <c r="D562" t="s">
        <v>1</v>
      </c>
      <c r="E562" t="s">
        <v>1038</v>
      </c>
      <c r="F562">
        <v>-79.949996948199995</v>
      </c>
      <c r="G562">
        <v>40.470001220699999</v>
      </c>
      <c r="H562" s="8" t="s">
        <v>1414</v>
      </c>
      <c r="I562" t="s">
        <v>1415</v>
      </c>
      <c r="J562" s="15">
        <v>1</v>
      </c>
      <c r="K562" s="3">
        <v>1</v>
      </c>
      <c r="L562" t="s">
        <v>838</v>
      </c>
      <c r="M562" s="4">
        <v>1</v>
      </c>
      <c r="N562" t="s">
        <v>838</v>
      </c>
      <c r="O562">
        <f t="shared" si="41"/>
        <v>0</v>
      </c>
      <c r="Q562">
        <f t="shared" si="42"/>
        <v>0</v>
      </c>
      <c r="R562">
        <f t="shared" si="43"/>
        <v>0</v>
      </c>
      <c r="S562">
        <f t="shared" si="44"/>
        <v>1</v>
      </c>
      <c r="T562">
        <f t="shared" si="40"/>
        <v>1</v>
      </c>
      <c r="U562" t="s">
        <v>1416</v>
      </c>
      <c r="V562" t="s">
        <v>208</v>
      </c>
      <c r="W562" t="s">
        <v>209</v>
      </c>
      <c r="X562" t="s">
        <v>210</v>
      </c>
      <c r="Y562">
        <v>-80.052841999999998</v>
      </c>
      <c r="Z562">
        <v>40.633237000000001</v>
      </c>
      <c r="AA562">
        <v>1</v>
      </c>
    </row>
    <row r="563" spans="1:27" x14ac:dyDescent="0.2">
      <c r="A563">
        <v>6297692</v>
      </c>
      <c r="B563">
        <v>4</v>
      </c>
      <c r="C563" t="s">
        <v>1414</v>
      </c>
      <c r="D563" t="s">
        <v>1</v>
      </c>
      <c r="E563" t="s">
        <v>1038</v>
      </c>
      <c r="F563">
        <v>-79.949996948199995</v>
      </c>
      <c r="G563">
        <v>40.470001220699999</v>
      </c>
      <c r="H563" s="8" t="s">
        <v>1414</v>
      </c>
      <c r="I563" t="s">
        <v>1415</v>
      </c>
      <c r="J563" s="15">
        <v>2</v>
      </c>
      <c r="K563" s="3">
        <v>2</v>
      </c>
      <c r="L563" t="s">
        <v>842</v>
      </c>
      <c r="M563" s="4">
        <v>2</v>
      </c>
      <c r="N563" t="s">
        <v>842</v>
      </c>
      <c r="O563">
        <f t="shared" si="41"/>
        <v>0</v>
      </c>
      <c r="Q563">
        <f t="shared" si="42"/>
        <v>0</v>
      </c>
      <c r="R563">
        <f t="shared" si="43"/>
        <v>1</v>
      </c>
      <c r="S563">
        <f t="shared" si="44"/>
        <v>1</v>
      </c>
      <c r="T563">
        <f t="shared" si="40"/>
        <v>1</v>
      </c>
      <c r="U563" t="s">
        <v>843</v>
      </c>
      <c r="V563" t="s">
        <v>844</v>
      </c>
      <c r="W563" t="s">
        <v>1</v>
      </c>
      <c r="X563" t="s">
        <v>845</v>
      </c>
      <c r="Y563">
        <v>-80.005486000000005</v>
      </c>
      <c r="Z563">
        <v>40.433948999999998</v>
      </c>
      <c r="AA563">
        <v>2</v>
      </c>
    </row>
    <row r="564" spans="1:27" x14ac:dyDescent="0.2">
      <c r="A564">
        <v>6297692</v>
      </c>
      <c r="B564">
        <v>4</v>
      </c>
      <c r="C564" t="s">
        <v>1414</v>
      </c>
      <c r="D564" t="s">
        <v>1</v>
      </c>
      <c r="E564" t="s">
        <v>1038</v>
      </c>
      <c r="F564">
        <v>-79.949996948199995</v>
      </c>
      <c r="G564">
        <v>40.470001220699999</v>
      </c>
      <c r="H564" s="8" t="s">
        <v>1414</v>
      </c>
      <c r="I564" t="s">
        <v>1415</v>
      </c>
      <c r="J564" s="15">
        <v>2</v>
      </c>
      <c r="K564" s="3">
        <v>2</v>
      </c>
      <c r="L564" t="s">
        <v>503</v>
      </c>
      <c r="M564" s="4">
        <v>1</v>
      </c>
      <c r="N564" t="s">
        <v>503</v>
      </c>
      <c r="O564">
        <f t="shared" si="41"/>
        <v>1</v>
      </c>
      <c r="P564" s="10">
        <v>2</v>
      </c>
      <c r="Q564">
        <f t="shared" si="42"/>
        <v>1</v>
      </c>
      <c r="R564">
        <f t="shared" si="43"/>
        <v>0</v>
      </c>
      <c r="S564">
        <f t="shared" si="44"/>
        <v>0</v>
      </c>
      <c r="T564">
        <f t="shared" si="40"/>
        <v>1</v>
      </c>
      <c r="U564" t="s">
        <v>857</v>
      </c>
      <c r="V564" t="s">
        <v>276</v>
      </c>
      <c r="W564" t="s">
        <v>1</v>
      </c>
      <c r="X564" t="s">
        <v>277</v>
      </c>
      <c r="Y564">
        <v>-79.932975999999996</v>
      </c>
      <c r="Z564">
        <v>40.451439000000001</v>
      </c>
      <c r="AA564">
        <v>1</v>
      </c>
    </row>
    <row r="565" spans="1:27" x14ac:dyDescent="0.2">
      <c r="A565">
        <v>7047252</v>
      </c>
      <c r="B565">
        <v>4</v>
      </c>
      <c r="C565" t="s">
        <v>1417</v>
      </c>
      <c r="D565" t="s">
        <v>209</v>
      </c>
      <c r="E565" t="s">
        <v>2</v>
      </c>
      <c r="F565">
        <v>-80.059997558600003</v>
      </c>
      <c r="G565">
        <v>40.6199989319</v>
      </c>
      <c r="H565" s="8" t="s">
        <v>1417</v>
      </c>
      <c r="I565" t="s">
        <v>1418</v>
      </c>
      <c r="J565" s="15">
        <v>1</v>
      </c>
      <c r="K565" s="3">
        <v>1</v>
      </c>
      <c r="L565" t="s">
        <v>1419</v>
      </c>
      <c r="M565" s="4">
        <v>1</v>
      </c>
      <c r="N565" t="s">
        <v>1419</v>
      </c>
      <c r="O565">
        <f t="shared" si="41"/>
        <v>0</v>
      </c>
      <c r="Q565">
        <f t="shared" si="42"/>
        <v>0</v>
      </c>
      <c r="R565">
        <f t="shared" si="43"/>
        <v>0</v>
      </c>
      <c r="S565">
        <f t="shared" si="44"/>
        <v>1</v>
      </c>
      <c r="T565">
        <f t="shared" si="40"/>
        <v>1</v>
      </c>
      <c r="U565" t="s">
        <v>1420</v>
      </c>
      <c r="V565" t="s">
        <v>1421</v>
      </c>
      <c r="W565" t="s">
        <v>1422</v>
      </c>
      <c r="X565" t="s">
        <v>1423</v>
      </c>
      <c r="Y565">
        <v>-80.317322000000004</v>
      </c>
      <c r="Z565">
        <v>40.697280999999997</v>
      </c>
      <c r="AA565">
        <v>1</v>
      </c>
    </row>
    <row r="566" spans="1:27" x14ac:dyDescent="0.2">
      <c r="A566">
        <v>7047252</v>
      </c>
      <c r="B566">
        <v>4</v>
      </c>
      <c r="C566" t="s">
        <v>1417</v>
      </c>
      <c r="D566" t="s">
        <v>209</v>
      </c>
      <c r="E566" t="s">
        <v>2</v>
      </c>
      <c r="F566">
        <v>-80.059997558600003</v>
      </c>
      <c r="G566">
        <v>40.6199989319</v>
      </c>
      <c r="H566" s="8" t="s">
        <v>1417</v>
      </c>
      <c r="I566" t="s">
        <v>1418</v>
      </c>
      <c r="J566" s="15">
        <v>1</v>
      </c>
      <c r="K566" s="3">
        <v>1</v>
      </c>
      <c r="L566" t="s">
        <v>1424</v>
      </c>
      <c r="M566" s="4">
        <v>1</v>
      </c>
      <c r="N566" t="s">
        <v>1424</v>
      </c>
      <c r="O566">
        <f t="shared" si="41"/>
        <v>0</v>
      </c>
      <c r="P566" s="10">
        <v>1</v>
      </c>
      <c r="Q566">
        <f t="shared" si="42"/>
        <v>1</v>
      </c>
      <c r="R566">
        <f t="shared" si="43"/>
        <v>0</v>
      </c>
      <c r="S566">
        <f t="shared" si="44"/>
        <v>1</v>
      </c>
      <c r="T566">
        <f t="shared" si="40"/>
        <v>1</v>
      </c>
      <c r="U566" t="s">
        <v>1425</v>
      </c>
      <c r="V566" t="s">
        <v>1426</v>
      </c>
      <c r="W566" t="s">
        <v>31</v>
      </c>
      <c r="X566" t="s">
        <v>1427</v>
      </c>
      <c r="Y566">
        <v>-80.007310000000004</v>
      </c>
      <c r="Z566">
        <v>40.604773999999999</v>
      </c>
      <c r="AA566">
        <v>1</v>
      </c>
    </row>
    <row r="567" spans="1:27" x14ac:dyDescent="0.2">
      <c r="A567">
        <v>7047252</v>
      </c>
      <c r="B567">
        <v>4</v>
      </c>
      <c r="C567" t="s">
        <v>1417</v>
      </c>
      <c r="D567" t="s">
        <v>209</v>
      </c>
      <c r="E567" t="s">
        <v>2</v>
      </c>
      <c r="F567">
        <v>-80.059997558600003</v>
      </c>
      <c r="G567">
        <v>40.6199989319</v>
      </c>
      <c r="H567" s="8" t="s">
        <v>1417</v>
      </c>
      <c r="I567" t="s">
        <v>1418</v>
      </c>
      <c r="J567" s="15">
        <v>1</v>
      </c>
      <c r="K567" s="3">
        <v>1</v>
      </c>
      <c r="L567" t="s">
        <v>1428</v>
      </c>
      <c r="M567" s="4">
        <v>1</v>
      </c>
      <c r="N567" t="s">
        <v>1428</v>
      </c>
      <c r="O567">
        <f t="shared" si="41"/>
        <v>0</v>
      </c>
      <c r="P567" s="10">
        <v>1</v>
      </c>
      <c r="Q567">
        <f t="shared" si="42"/>
        <v>1</v>
      </c>
      <c r="R567">
        <f t="shared" si="43"/>
        <v>0</v>
      </c>
      <c r="S567">
        <f t="shared" si="44"/>
        <v>1</v>
      </c>
      <c r="T567">
        <f t="shared" si="40"/>
        <v>1</v>
      </c>
      <c r="U567" t="s">
        <v>1429</v>
      </c>
      <c r="V567" t="s">
        <v>1426</v>
      </c>
      <c r="W567" t="s">
        <v>31</v>
      </c>
      <c r="X567" t="s">
        <v>1427</v>
      </c>
      <c r="Y567">
        <v>-80.015388000000002</v>
      </c>
      <c r="Z567">
        <v>40.609347999999997</v>
      </c>
      <c r="AA567">
        <v>1</v>
      </c>
    </row>
    <row r="568" spans="1:27" x14ac:dyDescent="0.2">
      <c r="A568">
        <v>7047252</v>
      </c>
      <c r="B568">
        <v>4</v>
      </c>
      <c r="C568" t="s">
        <v>1417</v>
      </c>
      <c r="D568" t="s">
        <v>209</v>
      </c>
      <c r="E568" t="s">
        <v>2</v>
      </c>
      <c r="F568">
        <v>-80.059997558600003</v>
      </c>
      <c r="G568">
        <v>40.6199989319</v>
      </c>
      <c r="H568" s="8" t="s">
        <v>1417</v>
      </c>
      <c r="I568" t="s">
        <v>1418</v>
      </c>
      <c r="J568" s="15">
        <v>1</v>
      </c>
      <c r="K568" s="3">
        <v>1</v>
      </c>
      <c r="L568" t="s">
        <v>727</v>
      </c>
      <c r="M568" s="4">
        <v>1</v>
      </c>
      <c r="N568" t="s">
        <v>727</v>
      </c>
      <c r="O568">
        <f t="shared" si="41"/>
        <v>0</v>
      </c>
      <c r="Q568">
        <f t="shared" si="42"/>
        <v>0</v>
      </c>
      <c r="R568">
        <f t="shared" si="43"/>
        <v>0</v>
      </c>
      <c r="S568">
        <f t="shared" si="44"/>
        <v>1</v>
      </c>
      <c r="T568">
        <f t="shared" si="40"/>
        <v>1</v>
      </c>
      <c r="U568" t="s">
        <v>1430</v>
      </c>
      <c r="V568" t="s">
        <v>518</v>
      </c>
      <c r="W568" t="s">
        <v>519</v>
      </c>
      <c r="X568" t="s">
        <v>520</v>
      </c>
      <c r="Y568">
        <v>-79.763419999999996</v>
      </c>
      <c r="Z568">
        <v>40.420403</v>
      </c>
      <c r="AA568">
        <v>1</v>
      </c>
    </row>
    <row r="569" spans="1:27" x14ac:dyDescent="0.2">
      <c r="A569">
        <v>3544832</v>
      </c>
      <c r="B569">
        <v>4</v>
      </c>
      <c r="C569" t="s">
        <v>1431</v>
      </c>
      <c r="D569" t="s">
        <v>1</v>
      </c>
      <c r="E569" t="s">
        <v>427</v>
      </c>
      <c r="F569">
        <v>-79.910003662099996</v>
      </c>
      <c r="G569">
        <v>40.450000762899997</v>
      </c>
      <c r="H569" s="8" t="s">
        <v>1431</v>
      </c>
      <c r="I569" t="s">
        <v>1432</v>
      </c>
      <c r="J569" s="15">
        <v>1</v>
      </c>
      <c r="K569" s="3">
        <v>1</v>
      </c>
      <c r="L569" t="s">
        <v>1433</v>
      </c>
      <c r="M569" s="4">
        <v>1</v>
      </c>
      <c r="N569" t="s">
        <v>1433</v>
      </c>
      <c r="O569">
        <f t="shared" si="41"/>
        <v>0</v>
      </c>
      <c r="Q569">
        <f t="shared" si="42"/>
        <v>0</v>
      </c>
      <c r="R569">
        <f t="shared" si="43"/>
        <v>0</v>
      </c>
      <c r="S569">
        <f t="shared" si="44"/>
        <v>1</v>
      </c>
      <c r="T569">
        <f t="shared" si="40"/>
        <v>1</v>
      </c>
      <c r="U569" t="s">
        <v>1434</v>
      </c>
      <c r="V569" t="s">
        <v>1435</v>
      </c>
      <c r="W569" t="s">
        <v>1</v>
      </c>
      <c r="X569" t="s">
        <v>1436</v>
      </c>
      <c r="Y569">
        <v>-79.915108000000004</v>
      </c>
      <c r="Z569">
        <v>40.456543000000003</v>
      </c>
      <c r="AA569">
        <v>1</v>
      </c>
    </row>
    <row r="570" spans="1:27" x14ac:dyDescent="0.2">
      <c r="A570">
        <v>3544832</v>
      </c>
      <c r="B570">
        <v>4</v>
      </c>
      <c r="C570" t="s">
        <v>1431</v>
      </c>
      <c r="D570" t="s">
        <v>1</v>
      </c>
      <c r="E570" t="s">
        <v>427</v>
      </c>
      <c r="F570">
        <v>-79.910003662099996</v>
      </c>
      <c r="G570">
        <v>40.450000762899997</v>
      </c>
      <c r="H570" s="8" t="s">
        <v>1431</v>
      </c>
      <c r="I570" t="s">
        <v>1432</v>
      </c>
      <c r="J570" s="15">
        <v>1</v>
      </c>
      <c r="K570" s="3">
        <v>1</v>
      </c>
      <c r="L570" t="s">
        <v>1433</v>
      </c>
      <c r="M570" s="4">
        <v>1</v>
      </c>
      <c r="N570" t="s">
        <v>1433</v>
      </c>
      <c r="O570">
        <f t="shared" si="41"/>
        <v>0</v>
      </c>
      <c r="Q570">
        <f t="shared" si="42"/>
        <v>0</v>
      </c>
      <c r="R570">
        <f t="shared" si="43"/>
        <v>0</v>
      </c>
      <c r="S570">
        <f t="shared" si="44"/>
        <v>1</v>
      </c>
      <c r="T570">
        <f t="shared" si="40"/>
        <v>1</v>
      </c>
      <c r="U570" t="s">
        <v>1434</v>
      </c>
      <c r="V570" t="s">
        <v>1435</v>
      </c>
      <c r="W570" t="s">
        <v>1</v>
      </c>
      <c r="X570" t="s">
        <v>1436</v>
      </c>
      <c r="Y570">
        <v>-79.915108000000004</v>
      </c>
      <c r="Z570">
        <v>40.456543000000003</v>
      </c>
      <c r="AA570">
        <v>1</v>
      </c>
    </row>
    <row r="571" spans="1:27" x14ac:dyDescent="0.2">
      <c r="A571">
        <v>3544832</v>
      </c>
      <c r="B571">
        <v>4</v>
      </c>
      <c r="C571" t="s">
        <v>1431</v>
      </c>
      <c r="D571" t="s">
        <v>1</v>
      </c>
      <c r="E571" t="s">
        <v>427</v>
      </c>
      <c r="F571">
        <v>-79.910003662099996</v>
      </c>
      <c r="G571">
        <v>40.450000762899997</v>
      </c>
      <c r="H571" s="8" t="s">
        <v>1431</v>
      </c>
      <c r="I571" t="s">
        <v>1432</v>
      </c>
      <c r="J571" s="15">
        <v>1</v>
      </c>
      <c r="K571" s="3">
        <v>1</v>
      </c>
      <c r="L571" t="s">
        <v>1433</v>
      </c>
      <c r="M571" s="4">
        <v>1</v>
      </c>
      <c r="N571" t="s">
        <v>1433</v>
      </c>
      <c r="O571">
        <f t="shared" si="41"/>
        <v>0</v>
      </c>
      <c r="Q571">
        <f t="shared" si="42"/>
        <v>0</v>
      </c>
      <c r="R571">
        <f t="shared" si="43"/>
        <v>0</v>
      </c>
      <c r="S571">
        <f t="shared" si="44"/>
        <v>1</v>
      </c>
      <c r="T571">
        <f t="shared" si="40"/>
        <v>1</v>
      </c>
      <c r="U571" t="s">
        <v>1434</v>
      </c>
      <c r="V571" t="s">
        <v>1435</v>
      </c>
      <c r="W571" t="s">
        <v>1</v>
      </c>
      <c r="X571" t="s">
        <v>1436</v>
      </c>
      <c r="Y571">
        <v>-79.915108000000004</v>
      </c>
      <c r="Z571">
        <v>40.456543000000003</v>
      </c>
      <c r="AA571">
        <v>1</v>
      </c>
    </row>
    <row r="572" spans="1:27" x14ac:dyDescent="0.2">
      <c r="A572">
        <v>3544832</v>
      </c>
      <c r="B572">
        <v>4</v>
      </c>
      <c r="C572" t="s">
        <v>1431</v>
      </c>
      <c r="D572" t="s">
        <v>1</v>
      </c>
      <c r="E572" t="s">
        <v>427</v>
      </c>
      <c r="F572">
        <v>-79.910003662099996</v>
      </c>
      <c r="G572">
        <v>40.450000762899997</v>
      </c>
      <c r="H572" s="8" t="s">
        <v>1431</v>
      </c>
      <c r="I572" t="s">
        <v>1432</v>
      </c>
      <c r="J572" s="15">
        <v>1</v>
      </c>
      <c r="K572" s="3">
        <v>1</v>
      </c>
      <c r="L572" t="s">
        <v>1433</v>
      </c>
      <c r="M572" s="4">
        <v>1</v>
      </c>
      <c r="N572" t="s">
        <v>1433</v>
      </c>
      <c r="O572">
        <f t="shared" si="41"/>
        <v>0</v>
      </c>
      <c r="Q572">
        <f t="shared" si="42"/>
        <v>0</v>
      </c>
      <c r="R572">
        <f t="shared" si="43"/>
        <v>0</v>
      </c>
      <c r="S572">
        <f t="shared" si="44"/>
        <v>1</v>
      </c>
      <c r="T572">
        <f t="shared" si="40"/>
        <v>1</v>
      </c>
      <c r="U572" t="s">
        <v>1434</v>
      </c>
      <c r="V572" t="s">
        <v>1435</v>
      </c>
      <c r="W572" t="s">
        <v>1</v>
      </c>
      <c r="X572" t="s">
        <v>1436</v>
      </c>
      <c r="Y572">
        <v>-79.915108000000004</v>
      </c>
      <c r="Z572">
        <v>40.456543000000003</v>
      </c>
      <c r="AA572">
        <v>1</v>
      </c>
    </row>
    <row r="573" spans="1:27" x14ac:dyDescent="0.2">
      <c r="A573">
        <v>14815192</v>
      </c>
      <c r="B573">
        <v>3</v>
      </c>
      <c r="C573" t="s">
        <v>1437</v>
      </c>
      <c r="D573" t="s">
        <v>1</v>
      </c>
      <c r="E573" t="s">
        <v>2</v>
      </c>
      <c r="F573">
        <v>-79.930000305199997</v>
      </c>
      <c r="G573">
        <v>40.450000762899997</v>
      </c>
      <c r="H573" s="8" t="s">
        <v>1437</v>
      </c>
      <c r="I573" t="s">
        <v>1438</v>
      </c>
      <c r="J573" s="15">
        <v>1</v>
      </c>
      <c r="K573" s="3">
        <v>1</v>
      </c>
      <c r="L573" t="s">
        <v>831</v>
      </c>
      <c r="M573" s="4">
        <v>1</v>
      </c>
      <c r="N573" t="s">
        <v>831</v>
      </c>
      <c r="O573">
        <f t="shared" si="41"/>
        <v>0</v>
      </c>
      <c r="Q573">
        <f t="shared" si="42"/>
        <v>0</v>
      </c>
      <c r="R573">
        <f t="shared" si="43"/>
        <v>0</v>
      </c>
      <c r="S573">
        <f t="shared" si="44"/>
        <v>1</v>
      </c>
      <c r="T573">
        <f t="shared" si="40"/>
        <v>1</v>
      </c>
      <c r="U573" t="s">
        <v>1439</v>
      </c>
      <c r="V573" t="s">
        <v>49</v>
      </c>
      <c r="W573" t="s">
        <v>1</v>
      </c>
      <c r="X573" t="s">
        <v>1440</v>
      </c>
      <c r="Y573">
        <v>-80.003450000000001</v>
      </c>
      <c r="Z573">
        <v>40.452233999999997</v>
      </c>
      <c r="AA573">
        <v>1</v>
      </c>
    </row>
    <row r="574" spans="1:27" x14ac:dyDescent="0.2">
      <c r="A574">
        <v>14815192</v>
      </c>
      <c r="B574">
        <v>3</v>
      </c>
      <c r="C574" t="s">
        <v>1437</v>
      </c>
      <c r="D574" t="s">
        <v>1</v>
      </c>
      <c r="E574" t="s">
        <v>2</v>
      </c>
      <c r="F574">
        <v>-79.930000305199997</v>
      </c>
      <c r="G574">
        <v>40.450000762899997</v>
      </c>
      <c r="H574" s="8" t="s">
        <v>1437</v>
      </c>
      <c r="I574" t="s">
        <v>1438</v>
      </c>
      <c r="J574" s="15">
        <v>1</v>
      </c>
      <c r="K574" s="3">
        <v>1</v>
      </c>
      <c r="L574" t="s">
        <v>1441</v>
      </c>
      <c r="M574" s="4">
        <v>1</v>
      </c>
      <c r="N574" t="s">
        <v>1441</v>
      </c>
      <c r="O574">
        <f t="shared" si="41"/>
        <v>0</v>
      </c>
      <c r="Q574">
        <f t="shared" si="42"/>
        <v>0</v>
      </c>
      <c r="R574">
        <f t="shared" si="43"/>
        <v>0</v>
      </c>
      <c r="S574">
        <f t="shared" si="44"/>
        <v>1</v>
      </c>
      <c r="T574">
        <f t="shared" si="40"/>
        <v>1</v>
      </c>
      <c r="U574" t="s">
        <v>1442</v>
      </c>
      <c r="V574" t="s">
        <v>1443</v>
      </c>
      <c r="W574" t="s">
        <v>1</v>
      </c>
      <c r="X574" t="s">
        <v>1444</v>
      </c>
      <c r="Y574">
        <v>-79.933571000000001</v>
      </c>
      <c r="Z574">
        <v>40.45129</v>
      </c>
      <c r="AA574">
        <v>1</v>
      </c>
    </row>
    <row r="575" spans="1:27" x14ac:dyDescent="0.2">
      <c r="A575">
        <v>14815192</v>
      </c>
      <c r="B575">
        <v>3</v>
      </c>
      <c r="C575" t="s">
        <v>1437</v>
      </c>
      <c r="D575" t="s">
        <v>1</v>
      </c>
      <c r="E575" t="s">
        <v>2</v>
      </c>
      <c r="F575">
        <v>-79.930000305199997</v>
      </c>
      <c r="G575">
        <v>40.450000762899997</v>
      </c>
      <c r="H575" s="8" t="s">
        <v>1437</v>
      </c>
      <c r="I575" t="s">
        <v>1438</v>
      </c>
      <c r="J575" s="15">
        <v>1</v>
      </c>
      <c r="K575" s="3">
        <v>1</v>
      </c>
      <c r="L575" t="s">
        <v>1445</v>
      </c>
      <c r="M575" s="4">
        <v>1</v>
      </c>
      <c r="N575" t="s">
        <v>1445</v>
      </c>
      <c r="O575">
        <f t="shared" si="41"/>
        <v>0</v>
      </c>
      <c r="Q575">
        <f t="shared" si="42"/>
        <v>0</v>
      </c>
      <c r="R575">
        <f t="shared" si="43"/>
        <v>0</v>
      </c>
      <c r="S575">
        <f t="shared" si="44"/>
        <v>1</v>
      </c>
      <c r="T575">
        <f t="shared" si="40"/>
        <v>1</v>
      </c>
      <c r="U575" t="s">
        <v>1446</v>
      </c>
      <c r="V575" t="s">
        <v>1447</v>
      </c>
      <c r="W575" t="s">
        <v>1</v>
      </c>
      <c r="X575" t="s">
        <v>1448</v>
      </c>
      <c r="Y575">
        <v>-79.942161999999996</v>
      </c>
      <c r="Z575">
        <v>40.431980000000003</v>
      </c>
      <c r="AA575">
        <v>1</v>
      </c>
    </row>
    <row r="576" spans="1:27" x14ac:dyDescent="0.2">
      <c r="A576">
        <v>18602928</v>
      </c>
      <c r="B576">
        <v>3</v>
      </c>
      <c r="C576" t="s">
        <v>1449</v>
      </c>
      <c r="D576" t="s">
        <v>1</v>
      </c>
      <c r="E576" t="s">
        <v>613</v>
      </c>
      <c r="F576">
        <v>-79.949996948199995</v>
      </c>
      <c r="G576">
        <v>40.470001220699999</v>
      </c>
      <c r="H576" s="8" t="s">
        <v>1449</v>
      </c>
      <c r="I576" t="s">
        <v>1450</v>
      </c>
      <c r="J576" s="15">
        <v>1</v>
      </c>
      <c r="K576" s="3">
        <v>1</v>
      </c>
      <c r="L576" t="s">
        <v>1451</v>
      </c>
      <c r="M576" s="4">
        <v>1</v>
      </c>
      <c r="N576" t="s">
        <v>1451</v>
      </c>
      <c r="O576">
        <f t="shared" si="41"/>
        <v>0</v>
      </c>
      <c r="Q576">
        <f t="shared" si="42"/>
        <v>0</v>
      </c>
      <c r="R576">
        <f t="shared" si="43"/>
        <v>0</v>
      </c>
      <c r="S576">
        <f t="shared" si="44"/>
        <v>1</v>
      </c>
      <c r="T576">
        <f t="shared" si="40"/>
        <v>1</v>
      </c>
      <c r="U576" t="s">
        <v>1452</v>
      </c>
      <c r="V576" t="s">
        <v>1453</v>
      </c>
      <c r="W576" t="s">
        <v>1</v>
      </c>
      <c r="X576" t="s">
        <v>1454</v>
      </c>
      <c r="Y576">
        <v>-79.959723999999994</v>
      </c>
      <c r="Z576">
        <v>40.471209999999999</v>
      </c>
      <c r="AA576">
        <v>1</v>
      </c>
    </row>
    <row r="577" spans="1:27" x14ac:dyDescent="0.2">
      <c r="A577">
        <v>18602928</v>
      </c>
      <c r="B577">
        <v>3</v>
      </c>
      <c r="C577" t="s">
        <v>1449</v>
      </c>
      <c r="D577" t="s">
        <v>1</v>
      </c>
      <c r="E577" t="s">
        <v>613</v>
      </c>
      <c r="F577">
        <v>-79.949996948199995</v>
      </c>
      <c r="G577">
        <v>40.470001220699999</v>
      </c>
      <c r="H577" s="8" t="s">
        <v>1449</v>
      </c>
      <c r="I577" t="s">
        <v>1450</v>
      </c>
      <c r="J577" s="15">
        <v>1</v>
      </c>
      <c r="K577" s="3">
        <v>1</v>
      </c>
      <c r="L577" t="s">
        <v>1455</v>
      </c>
      <c r="M577" s="4">
        <v>1</v>
      </c>
      <c r="N577" t="s">
        <v>1455</v>
      </c>
      <c r="O577">
        <f t="shared" si="41"/>
        <v>0</v>
      </c>
      <c r="Q577">
        <f t="shared" si="42"/>
        <v>0</v>
      </c>
      <c r="R577">
        <f t="shared" si="43"/>
        <v>0</v>
      </c>
      <c r="S577">
        <f t="shared" si="44"/>
        <v>1</v>
      </c>
      <c r="T577">
        <f t="shared" si="40"/>
        <v>1</v>
      </c>
      <c r="U577" t="s">
        <v>1456</v>
      </c>
      <c r="V577" t="s">
        <v>1457</v>
      </c>
      <c r="W577" t="s">
        <v>1069</v>
      </c>
      <c r="X577" t="s">
        <v>1458</v>
      </c>
      <c r="Y577">
        <v>-79.764221000000006</v>
      </c>
      <c r="Z577">
        <v>40.446444999999997</v>
      </c>
      <c r="AA577">
        <v>1</v>
      </c>
    </row>
    <row r="578" spans="1:27" x14ac:dyDescent="0.2">
      <c r="A578">
        <v>18602928</v>
      </c>
      <c r="B578">
        <v>3</v>
      </c>
      <c r="C578" t="s">
        <v>1449</v>
      </c>
      <c r="D578" t="s">
        <v>1</v>
      </c>
      <c r="E578" t="s">
        <v>613</v>
      </c>
      <c r="F578">
        <v>-79.949996948199995</v>
      </c>
      <c r="G578">
        <v>40.470001220699999</v>
      </c>
      <c r="H578" s="8" t="s">
        <v>1449</v>
      </c>
      <c r="I578" t="s">
        <v>1450</v>
      </c>
      <c r="J578" s="15">
        <v>1</v>
      </c>
      <c r="K578" s="3">
        <v>1</v>
      </c>
      <c r="L578" t="s">
        <v>1459</v>
      </c>
      <c r="M578" s="4">
        <v>1</v>
      </c>
      <c r="N578" t="s">
        <v>1459</v>
      </c>
      <c r="O578">
        <f t="shared" si="41"/>
        <v>0</v>
      </c>
      <c r="Q578">
        <f t="shared" si="42"/>
        <v>0</v>
      </c>
      <c r="R578">
        <f t="shared" si="43"/>
        <v>0</v>
      </c>
      <c r="S578">
        <f t="shared" si="44"/>
        <v>1</v>
      </c>
      <c r="T578">
        <f t="shared" ref="T578:T641" si="45">IF(L578=N578,1,888)</f>
        <v>1</v>
      </c>
      <c r="U578" t="s">
        <v>1460</v>
      </c>
      <c r="V578" t="s">
        <v>814</v>
      </c>
      <c r="W578" t="s">
        <v>1</v>
      </c>
      <c r="X578" t="s">
        <v>815</v>
      </c>
      <c r="Y578">
        <v>-80.004065999999995</v>
      </c>
      <c r="Z578">
        <v>40.433166999999997</v>
      </c>
      <c r="AA578">
        <v>1</v>
      </c>
    </row>
    <row r="579" spans="1:27" x14ac:dyDescent="0.2">
      <c r="A579">
        <v>18687399</v>
      </c>
      <c r="B579">
        <v>3</v>
      </c>
      <c r="C579" t="s">
        <v>1461</v>
      </c>
      <c r="D579" t="s">
        <v>1</v>
      </c>
      <c r="E579" t="s">
        <v>776</v>
      </c>
      <c r="F579">
        <v>-79.949996948199995</v>
      </c>
      <c r="G579">
        <v>40.470001220699999</v>
      </c>
      <c r="H579" s="8" t="s">
        <v>1461</v>
      </c>
      <c r="I579" t="s">
        <v>1462</v>
      </c>
      <c r="J579" s="15">
        <v>1</v>
      </c>
      <c r="K579" s="3">
        <v>1</v>
      </c>
      <c r="L579" t="s">
        <v>1463</v>
      </c>
      <c r="M579" s="4">
        <v>1</v>
      </c>
      <c r="N579" t="s">
        <v>1463</v>
      </c>
      <c r="O579">
        <f t="shared" ref="O579:O642" si="46">IF((K579+M579=3),1,0)</f>
        <v>0</v>
      </c>
      <c r="Q579">
        <f t="shared" ref="Q579:Q642" si="47">IF(K579=P579,1,0)</f>
        <v>0</v>
      </c>
      <c r="R579">
        <f t="shared" ref="R579:R642" si="48">IF((K579+M579=4),1,0)</f>
        <v>0</v>
      </c>
      <c r="S579">
        <f t="shared" ref="S579:S642" si="49">IF(K579=M579,1,0)</f>
        <v>1</v>
      </c>
      <c r="T579">
        <f t="shared" si="45"/>
        <v>1</v>
      </c>
      <c r="U579" t="s">
        <v>1464</v>
      </c>
      <c r="V579" t="s">
        <v>1465</v>
      </c>
      <c r="W579" t="s">
        <v>1</v>
      </c>
      <c r="X579" t="s">
        <v>1466</v>
      </c>
      <c r="Y579">
        <v>-80.001198000000002</v>
      </c>
      <c r="Z579">
        <v>40.454208000000001</v>
      </c>
      <c r="AA579">
        <v>1</v>
      </c>
    </row>
    <row r="580" spans="1:27" x14ac:dyDescent="0.2">
      <c r="A580">
        <v>18687399</v>
      </c>
      <c r="B580">
        <v>3</v>
      </c>
      <c r="C580" t="s">
        <v>1461</v>
      </c>
      <c r="D580" t="s">
        <v>1</v>
      </c>
      <c r="E580" t="s">
        <v>776</v>
      </c>
      <c r="F580">
        <v>-79.949996948199995</v>
      </c>
      <c r="G580">
        <v>40.470001220699999</v>
      </c>
      <c r="H580" s="8" t="s">
        <v>1461</v>
      </c>
      <c r="I580" t="s">
        <v>1462</v>
      </c>
      <c r="J580" s="15">
        <v>1</v>
      </c>
      <c r="K580" s="3">
        <v>1</v>
      </c>
      <c r="L580" t="s">
        <v>1463</v>
      </c>
      <c r="M580" s="4">
        <v>1</v>
      </c>
      <c r="N580" t="s">
        <v>1463</v>
      </c>
      <c r="O580">
        <f t="shared" si="46"/>
        <v>0</v>
      </c>
      <c r="Q580">
        <f t="shared" si="47"/>
        <v>0</v>
      </c>
      <c r="R580">
        <f t="shared" si="48"/>
        <v>0</v>
      </c>
      <c r="S580">
        <f t="shared" si="49"/>
        <v>1</v>
      </c>
      <c r="T580">
        <f t="shared" si="45"/>
        <v>1</v>
      </c>
      <c r="U580" t="s">
        <v>1467</v>
      </c>
      <c r="V580" t="s">
        <v>1465</v>
      </c>
      <c r="W580" t="s">
        <v>1</v>
      </c>
      <c r="X580" t="s">
        <v>1466</v>
      </c>
      <c r="Y580">
        <v>-80.001198000000002</v>
      </c>
      <c r="Z580">
        <v>40.454208000000001</v>
      </c>
      <c r="AA580">
        <v>1</v>
      </c>
    </row>
    <row r="581" spans="1:27" x14ac:dyDescent="0.2">
      <c r="A581">
        <v>18687399</v>
      </c>
      <c r="B581">
        <v>3</v>
      </c>
      <c r="C581" t="s">
        <v>1461</v>
      </c>
      <c r="D581" t="s">
        <v>1</v>
      </c>
      <c r="E581" t="s">
        <v>776</v>
      </c>
      <c r="F581">
        <v>-79.949996948199995</v>
      </c>
      <c r="G581">
        <v>40.470001220699999</v>
      </c>
      <c r="H581" s="8" t="s">
        <v>1461</v>
      </c>
      <c r="I581" t="s">
        <v>1462</v>
      </c>
      <c r="J581" s="15">
        <v>1</v>
      </c>
      <c r="K581" s="3">
        <v>1</v>
      </c>
      <c r="L581" t="s">
        <v>1468</v>
      </c>
      <c r="M581" s="4">
        <v>1</v>
      </c>
      <c r="N581" t="s">
        <v>1468</v>
      </c>
      <c r="O581">
        <f t="shared" si="46"/>
        <v>0</v>
      </c>
      <c r="Q581">
        <f t="shared" si="47"/>
        <v>0</v>
      </c>
      <c r="R581">
        <f t="shared" si="48"/>
        <v>0</v>
      </c>
      <c r="S581">
        <f t="shared" si="49"/>
        <v>1</v>
      </c>
      <c r="T581">
        <f t="shared" si="45"/>
        <v>1</v>
      </c>
      <c r="U581" t="s">
        <v>1469</v>
      </c>
      <c r="V581" t="s">
        <v>1465</v>
      </c>
      <c r="W581" t="s">
        <v>1</v>
      </c>
      <c r="X581" t="s">
        <v>1466</v>
      </c>
      <c r="Y581">
        <v>-80.001198000000002</v>
      </c>
      <c r="Z581">
        <v>40.454208000000001</v>
      </c>
      <c r="AA581">
        <v>1</v>
      </c>
    </row>
    <row r="582" spans="1:27" x14ac:dyDescent="0.2">
      <c r="A582">
        <v>18449276</v>
      </c>
      <c r="B582">
        <v>3</v>
      </c>
      <c r="C582" t="s">
        <v>1470</v>
      </c>
      <c r="D582" t="s">
        <v>1</v>
      </c>
      <c r="E582" t="s">
        <v>1121</v>
      </c>
      <c r="F582">
        <v>-80.069999694800003</v>
      </c>
      <c r="G582">
        <v>40.439998626700003</v>
      </c>
      <c r="H582" s="8" t="s">
        <v>1470</v>
      </c>
      <c r="I582" t="s">
        <v>1471</v>
      </c>
      <c r="J582" s="15">
        <v>1</v>
      </c>
      <c r="K582" s="3">
        <v>1</v>
      </c>
      <c r="L582" t="s">
        <v>1472</v>
      </c>
      <c r="M582" s="4">
        <v>1</v>
      </c>
      <c r="N582" t="s">
        <v>1472</v>
      </c>
      <c r="O582">
        <f t="shared" si="46"/>
        <v>0</v>
      </c>
      <c r="Q582">
        <f t="shared" si="47"/>
        <v>0</v>
      </c>
      <c r="R582">
        <f t="shared" si="48"/>
        <v>0</v>
      </c>
      <c r="S582">
        <f t="shared" si="49"/>
        <v>1</v>
      </c>
      <c r="T582">
        <f t="shared" si="45"/>
        <v>1</v>
      </c>
      <c r="U582" t="s">
        <v>1473</v>
      </c>
      <c r="V582" t="s">
        <v>1474</v>
      </c>
      <c r="W582" t="s">
        <v>1</v>
      </c>
      <c r="X582" t="s">
        <v>1475</v>
      </c>
      <c r="Y582">
        <v>-80.151283000000006</v>
      </c>
      <c r="Z582">
        <v>40.441741999999998</v>
      </c>
      <c r="AA582">
        <v>1</v>
      </c>
    </row>
    <row r="583" spans="1:27" x14ac:dyDescent="0.2">
      <c r="A583">
        <v>18449276</v>
      </c>
      <c r="B583">
        <v>3</v>
      </c>
      <c r="C583" t="s">
        <v>1470</v>
      </c>
      <c r="D583" t="s">
        <v>1</v>
      </c>
      <c r="E583" t="s">
        <v>1121</v>
      </c>
      <c r="F583">
        <v>-80.069999694800003</v>
      </c>
      <c r="G583">
        <v>40.439998626700003</v>
      </c>
      <c r="H583" s="8" t="s">
        <v>1470</v>
      </c>
      <c r="I583" t="s">
        <v>1471</v>
      </c>
      <c r="J583" s="15">
        <v>1</v>
      </c>
      <c r="K583" s="3">
        <v>1</v>
      </c>
      <c r="L583" t="s">
        <v>1476</v>
      </c>
      <c r="M583" s="4">
        <v>1</v>
      </c>
      <c r="N583" t="s">
        <v>1476</v>
      </c>
      <c r="O583">
        <f t="shared" si="46"/>
        <v>0</v>
      </c>
      <c r="Q583">
        <f t="shared" si="47"/>
        <v>0</v>
      </c>
      <c r="R583">
        <f t="shared" si="48"/>
        <v>0</v>
      </c>
      <c r="S583">
        <f t="shared" si="49"/>
        <v>1</v>
      </c>
      <c r="T583">
        <f t="shared" si="45"/>
        <v>1</v>
      </c>
      <c r="U583" t="s">
        <v>1477</v>
      </c>
      <c r="V583" t="s">
        <v>1474</v>
      </c>
      <c r="W583" t="s">
        <v>1</v>
      </c>
      <c r="X583" t="s">
        <v>1475</v>
      </c>
      <c r="Y583">
        <v>-80.151283000000006</v>
      </c>
      <c r="Z583">
        <v>40.441741999999998</v>
      </c>
      <c r="AA583">
        <v>1</v>
      </c>
    </row>
    <row r="584" spans="1:27" x14ac:dyDescent="0.2">
      <c r="A584">
        <v>18449276</v>
      </c>
      <c r="B584">
        <v>3</v>
      </c>
      <c r="C584" t="s">
        <v>1470</v>
      </c>
      <c r="D584" t="s">
        <v>1</v>
      </c>
      <c r="E584" t="s">
        <v>1121</v>
      </c>
      <c r="F584">
        <v>-80.069999694800003</v>
      </c>
      <c r="G584">
        <v>40.439998626700003</v>
      </c>
      <c r="H584" s="8" t="s">
        <v>1470</v>
      </c>
      <c r="I584" t="s">
        <v>1471</v>
      </c>
      <c r="J584" s="15">
        <v>1</v>
      </c>
      <c r="K584" s="3">
        <v>1</v>
      </c>
      <c r="L584" t="s">
        <v>1478</v>
      </c>
      <c r="M584" s="4">
        <v>1</v>
      </c>
      <c r="N584" t="s">
        <v>1478</v>
      </c>
      <c r="O584">
        <f t="shared" si="46"/>
        <v>0</v>
      </c>
      <c r="Q584">
        <f t="shared" si="47"/>
        <v>0</v>
      </c>
      <c r="R584">
        <f t="shared" si="48"/>
        <v>0</v>
      </c>
      <c r="S584">
        <f t="shared" si="49"/>
        <v>1</v>
      </c>
      <c r="T584">
        <f t="shared" si="45"/>
        <v>1</v>
      </c>
      <c r="U584" t="s">
        <v>1479</v>
      </c>
      <c r="V584" t="s">
        <v>1474</v>
      </c>
      <c r="W584" t="s">
        <v>1</v>
      </c>
      <c r="X584" t="s">
        <v>1475</v>
      </c>
      <c r="Y584">
        <v>-80.151283000000006</v>
      </c>
      <c r="Z584">
        <v>40.441741999999998</v>
      </c>
      <c r="AA584">
        <v>1</v>
      </c>
    </row>
    <row r="585" spans="1:27" x14ac:dyDescent="0.2">
      <c r="A585">
        <v>18701716</v>
      </c>
      <c r="B585">
        <v>3</v>
      </c>
      <c r="C585" t="s">
        <v>1480</v>
      </c>
      <c r="D585" t="s">
        <v>1</v>
      </c>
      <c r="E585" t="s">
        <v>2</v>
      </c>
      <c r="F585">
        <v>-79.949996948199995</v>
      </c>
      <c r="G585">
        <v>40.470001220699999</v>
      </c>
      <c r="H585" s="8" t="s">
        <v>1480</v>
      </c>
      <c r="I585" t="s">
        <v>1481</v>
      </c>
      <c r="J585" s="15">
        <v>1</v>
      </c>
      <c r="K585" s="3">
        <v>1</v>
      </c>
      <c r="L585" t="s">
        <v>1482</v>
      </c>
      <c r="M585" s="4">
        <v>1</v>
      </c>
      <c r="N585" t="s">
        <v>1482</v>
      </c>
      <c r="O585">
        <f t="shared" si="46"/>
        <v>0</v>
      </c>
      <c r="Q585">
        <f t="shared" si="47"/>
        <v>0</v>
      </c>
      <c r="R585">
        <f t="shared" si="48"/>
        <v>0</v>
      </c>
      <c r="S585">
        <f t="shared" si="49"/>
        <v>1</v>
      </c>
      <c r="T585">
        <f t="shared" si="45"/>
        <v>1</v>
      </c>
      <c r="U585" t="s">
        <v>1483</v>
      </c>
      <c r="V585" t="s">
        <v>1484</v>
      </c>
      <c r="W585" t="s">
        <v>1</v>
      </c>
      <c r="X585" t="s">
        <v>1485</v>
      </c>
      <c r="Y585">
        <v>-79.985946999999996</v>
      </c>
      <c r="Z585">
        <v>40.428950999999998</v>
      </c>
      <c r="AA585">
        <v>1</v>
      </c>
    </row>
    <row r="586" spans="1:27" x14ac:dyDescent="0.2">
      <c r="A586">
        <v>18701716</v>
      </c>
      <c r="B586">
        <v>3</v>
      </c>
      <c r="C586" t="s">
        <v>1480</v>
      </c>
      <c r="D586" t="s">
        <v>1</v>
      </c>
      <c r="E586" t="s">
        <v>2</v>
      </c>
      <c r="F586">
        <v>-79.949996948199995</v>
      </c>
      <c r="G586">
        <v>40.470001220699999</v>
      </c>
      <c r="H586" s="8" t="s">
        <v>1480</v>
      </c>
      <c r="I586" t="s">
        <v>1481</v>
      </c>
      <c r="J586" s="15">
        <v>1</v>
      </c>
      <c r="K586" s="3">
        <v>1</v>
      </c>
      <c r="L586" t="s">
        <v>1486</v>
      </c>
      <c r="M586" s="4">
        <v>1</v>
      </c>
      <c r="N586" t="s">
        <v>1486</v>
      </c>
      <c r="O586">
        <f t="shared" si="46"/>
        <v>0</v>
      </c>
      <c r="Q586">
        <f t="shared" si="47"/>
        <v>0</v>
      </c>
      <c r="R586">
        <f t="shared" si="48"/>
        <v>0</v>
      </c>
      <c r="S586">
        <f t="shared" si="49"/>
        <v>1</v>
      </c>
      <c r="T586">
        <f t="shared" si="45"/>
        <v>1</v>
      </c>
      <c r="U586" t="s">
        <v>1487</v>
      </c>
      <c r="V586" t="s">
        <v>1488</v>
      </c>
      <c r="W586" t="s">
        <v>1</v>
      </c>
      <c r="X586" t="s">
        <v>1489</v>
      </c>
      <c r="Y586">
        <v>-79.951508000000004</v>
      </c>
      <c r="Z586">
        <v>40.482455999999999</v>
      </c>
      <c r="AA586">
        <v>1</v>
      </c>
    </row>
    <row r="587" spans="1:27" x14ac:dyDescent="0.2">
      <c r="A587">
        <v>18701716</v>
      </c>
      <c r="B587">
        <v>3</v>
      </c>
      <c r="C587" t="s">
        <v>1480</v>
      </c>
      <c r="D587" t="s">
        <v>1</v>
      </c>
      <c r="E587" t="s">
        <v>2</v>
      </c>
      <c r="F587">
        <v>-79.949996948199995</v>
      </c>
      <c r="G587">
        <v>40.470001220699999</v>
      </c>
      <c r="H587" s="8" t="s">
        <v>1480</v>
      </c>
      <c r="I587" t="s">
        <v>1481</v>
      </c>
      <c r="J587" s="15">
        <v>1</v>
      </c>
      <c r="K587" s="3">
        <v>1</v>
      </c>
      <c r="L587" t="s">
        <v>1490</v>
      </c>
      <c r="M587" s="4">
        <v>1</v>
      </c>
      <c r="N587" t="s">
        <v>1490</v>
      </c>
      <c r="O587">
        <f t="shared" si="46"/>
        <v>0</v>
      </c>
      <c r="Q587">
        <f t="shared" si="47"/>
        <v>0</v>
      </c>
      <c r="R587">
        <f t="shared" si="48"/>
        <v>0</v>
      </c>
      <c r="S587">
        <f t="shared" si="49"/>
        <v>1</v>
      </c>
      <c r="T587">
        <f t="shared" si="45"/>
        <v>1</v>
      </c>
      <c r="U587" t="s">
        <v>1491</v>
      </c>
      <c r="V587" t="s">
        <v>1492</v>
      </c>
      <c r="W587" t="s">
        <v>1</v>
      </c>
      <c r="X587" t="s">
        <v>1493</v>
      </c>
      <c r="Y587">
        <v>-79.893332999999998</v>
      </c>
      <c r="Z587">
        <v>40.432048999999999</v>
      </c>
      <c r="AA587">
        <v>1</v>
      </c>
    </row>
    <row r="588" spans="1:27" x14ac:dyDescent="0.2">
      <c r="A588">
        <v>4729692</v>
      </c>
      <c r="B588">
        <v>3</v>
      </c>
      <c r="C588" t="s">
        <v>1494</v>
      </c>
      <c r="D588" t="s">
        <v>1</v>
      </c>
      <c r="E588" t="s">
        <v>1005</v>
      </c>
      <c r="F588">
        <v>-79.879997253400006</v>
      </c>
      <c r="G588">
        <v>40.529998779300001</v>
      </c>
      <c r="H588" s="8" t="s">
        <v>1494</v>
      </c>
      <c r="I588" t="s">
        <v>1495</v>
      </c>
      <c r="J588" s="15">
        <v>1</v>
      </c>
      <c r="K588" s="3">
        <v>1</v>
      </c>
      <c r="L588" t="s">
        <v>1496</v>
      </c>
      <c r="M588" s="4">
        <v>1</v>
      </c>
      <c r="N588" t="s">
        <v>1496</v>
      </c>
      <c r="O588">
        <f t="shared" si="46"/>
        <v>0</v>
      </c>
      <c r="Q588">
        <f t="shared" si="47"/>
        <v>0</v>
      </c>
      <c r="R588">
        <f t="shared" si="48"/>
        <v>0</v>
      </c>
      <c r="S588">
        <f t="shared" si="49"/>
        <v>1</v>
      </c>
      <c r="T588">
        <f t="shared" si="45"/>
        <v>1</v>
      </c>
      <c r="U588" t="s">
        <v>1497</v>
      </c>
      <c r="V588" t="s">
        <v>540</v>
      </c>
      <c r="W588" t="s">
        <v>1</v>
      </c>
      <c r="X588" t="s">
        <v>541</v>
      </c>
      <c r="Y588">
        <v>-79.964433</v>
      </c>
      <c r="Z588">
        <v>40.462031000000003</v>
      </c>
      <c r="AA588">
        <v>1</v>
      </c>
    </row>
    <row r="589" spans="1:27" x14ac:dyDescent="0.2">
      <c r="A589">
        <v>4729692</v>
      </c>
      <c r="B589">
        <v>3</v>
      </c>
      <c r="C589" t="s">
        <v>1494</v>
      </c>
      <c r="D589" t="s">
        <v>1</v>
      </c>
      <c r="E589" t="s">
        <v>1005</v>
      </c>
      <c r="F589">
        <v>-79.879997253400006</v>
      </c>
      <c r="G589">
        <v>40.529998779300001</v>
      </c>
      <c r="H589" s="8" t="s">
        <v>1494</v>
      </c>
      <c r="I589" t="s">
        <v>1495</v>
      </c>
      <c r="J589" s="15">
        <v>1</v>
      </c>
      <c r="K589" s="3">
        <v>1</v>
      </c>
      <c r="L589" t="s">
        <v>1498</v>
      </c>
      <c r="M589" s="4">
        <v>1</v>
      </c>
      <c r="N589" t="s">
        <v>1498</v>
      </c>
      <c r="O589">
        <f t="shared" si="46"/>
        <v>0</v>
      </c>
      <c r="Q589">
        <f t="shared" si="47"/>
        <v>0</v>
      </c>
      <c r="R589">
        <f t="shared" si="48"/>
        <v>0</v>
      </c>
      <c r="S589">
        <f t="shared" si="49"/>
        <v>1</v>
      </c>
      <c r="T589">
        <f t="shared" si="45"/>
        <v>1</v>
      </c>
      <c r="U589" t="s">
        <v>1499</v>
      </c>
      <c r="V589" t="s">
        <v>528</v>
      </c>
      <c r="W589" t="s">
        <v>1</v>
      </c>
      <c r="X589" t="s">
        <v>1500</v>
      </c>
      <c r="Y589">
        <v>-80.033823999999996</v>
      </c>
      <c r="Z589">
        <v>40.441315000000003</v>
      </c>
      <c r="AA589">
        <v>1</v>
      </c>
    </row>
    <row r="590" spans="1:27" x14ac:dyDescent="0.2">
      <c r="A590">
        <v>4729692</v>
      </c>
      <c r="B590">
        <v>3</v>
      </c>
      <c r="C590" t="s">
        <v>1494</v>
      </c>
      <c r="D590" t="s">
        <v>1</v>
      </c>
      <c r="E590" t="s">
        <v>1005</v>
      </c>
      <c r="F590">
        <v>-79.879997253400006</v>
      </c>
      <c r="G590">
        <v>40.529998779300001</v>
      </c>
      <c r="H590" s="8" t="s">
        <v>1494</v>
      </c>
      <c r="I590" t="s">
        <v>1495</v>
      </c>
      <c r="J590" s="15">
        <v>1</v>
      </c>
      <c r="K590" s="3">
        <v>1</v>
      </c>
      <c r="L590" t="s">
        <v>1501</v>
      </c>
      <c r="M590" s="4">
        <v>1</v>
      </c>
      <c r="N590" t="s">
        <v>1501</v>
      </c>
      <c r="O590">
        <f t="shared" si="46"/>
        <v>0</v>
      </c>
      <c r="Q590">
        <f t="shared" si="47"/>
        <v>0</v>
      </c>
      <c r="R590">
        <f t="shared" si="48"/>
        <v>0</v>
      </c>
      <c r="S590">
        <f t="shared" si="49"/>
        <v>1</v>
      </c>
      <c r="T590">
        <f t="shared" si="45"/>
        <v>1</v>
      </c>
      <c r="U590" t="s">
        <v>1502</v>
      </c>
      <c r="V590" t="s">
        <v>1503</v>
      </c>
      <c r="W590" t="s">
        <v>1</v>
      </c>
      <c r="X590" t="s">
        <v>1504</v>
      </c>
      <c r="Y590">
        <v>-80.009665999999996</v>
      </c>
      <c r="Z590">
        <v>40.430691000000003</v>
      </c>
      <c r="AA590">
        <v>1</v>
      </c>
    </row>
    <row r="591" spans="1:27" x14ac:dyDescent="0.2">
      <c r="A591">
        <v>781619</v>
      </c>
      <c r="B591">
        <v>3</v>
      </c>
      <c r="C591" t="s">
        <v>1505</v>
      </c>
      <c r="D591" t="s">
        <v>1</v>
      </c>
      <c r="E591" t="s">
        <v>381</v>
      </c>
      <c r="F591">
        <v>-80.069999694800003</v>
      </c>
      <c r="G591">
        <v>40.439998626700003</v>
      </c>
      <c r="H591" s="8" t="s">
        <v>1505</v>
      </c>
      <c r="I591" t="s">
        <v>1506</v>
      </c>
      <c r="J591" s="15">
        <v>1</v>
      </c>
      <c r="K591" s="3">
        <v>1</v>
      </c>
      <c r="L591" t="s">
        <v>1507</v>
      </c>
      <c r="M591" s="4">
        <v>1</v>
      </c>
      <c r="N591" t="s">
        <v>1507</v>
      </c>
      <c r="O591">
        <f t="shared" si="46"/>
        <v>0</v>
      </c>
      <c r="Q591">
        <f t="shared" si="47"/>
        <v>0</v>
      </c>
      <c r="R591">
        <f t="shared" si="48"/>
        <v>0</v>
      </c>
      <c r="S591">
        <f t="shared" si="49"/>
        <v>1</v>
      </c>
      <c r="T591">
        <f t="shared" si="45"/>
        <v>1</v>
      </c>
      <c r="U591" t="s">
        <v>1508</v>
      </c>
      <c r="V591" t="s">
        <v>385</v>
      </c>
      <c r="W591" t="s">
        <v>386</v>
      </c>
      <c r="X591" t="s">
        <v>387</v>
      </c>
      <c r="Y591">
        <v>-80.186040000000006</v>
      </c>
      <c r="Z591">
        <v>40.491042999999998</v>
      </c>
      <c r="AA591">
        <v>1</v>
      </c>
    </row>
    <row r="592" spans="1:27" x14ac:dyDescent="0.2">
      <c r="A592">
        <v>781619</v>
      </c>
      <c r="B592">
        <v>3</v>
      </c>
      <c r="C592" t="s">
        <v>1505</v>
      </c>
      <c r="D592" t="s">
        <v>1</v>
      </c>
      <c r="E592" t="s">
        <v>381</v>
      </c>
      <c r="F592">
        <v>-80.069999694800003</v>
      </c>
      <c r="G592">
        <v>40.439998626700003</v>
      </c>
      <c r="H592" s="8" t="s">
        <v>1505</v>
      </c>
      <c r="I592" t="s">
        <v>1506</v>
      </c>
      <c r="J592" s="15">
        <v>1</v>
      </c>
      <c r="K592" s="3">
        <v>1</v>
      </c>
      <c r="L592" t="s">
        <v>1509</v>
      </c>
      <c r="M592" s="4">
        <v>1</v>
      </c>
      <c r="N592" t="s">
        <v>1509</v>
      </c>
      <c r="O592">
        <f t="shared" si="46"/>
        <v>0</v>
      </c>
      <c r="Q592">
        <f t="shared" si="47"/>
        <v>0</v>
      </c>
      <c r="R592">
        <f t="shared" si="48"/>
        <v>0</v>
      </c>
      <c r="S592">
        <f t="shared" si="49"/>
        <v>1</v>
      </c>
      <c r="T592">
        <f t="shared" si="45"/>
        <v>1</v>
      </c>
      <c r="U592" t="s">
        <v>471</v>
      </c>
      <c r="V592" t="s">
        <v>385</v>
      </c>
      <c r="W592" t="s">
        <v>386</v>
      </c>
      <c r="X592" t="s">
        <v>387</v>
      </c>
      <c r="Y592">
        <v>-80.186040000000006</v>
      </c>
      <c r="Z592">
        <v>40.491042999999998</v>
      </c>
      <c r="AA592">
        <v>1</v>
      </c>
    </row>
    <row r="593" spans="1:27" x14ac:dyDescent="0.2">
      <c r="A593">
        <v>781619</v>
      </c>
      <c r="B593">
        <v>3</v>
      </c>
      <c r="C593" t="s">
        <v>1505</v>
      </c>
      <c r="D593" t="s">
        <v>1</v>
      </c>
      <c r="E593" t="s">
        <v>381</v>
      </c>
      <c r="F593">
        <v>-80.069999694800003</v>
      </c>
      <c r="G593">
        <v>40.439998626700003</v>
      </c>
      <c r="H593" s="8" t="s">
        <v>1505</v>
      </c>
      <c r="I593" t="s">
        <v>1506</v>
      </c>
      <c r="J593" s="15">
        <v>1</v>
      </c>
      <c r="K593" s="3">
        <v>1</v>
      </c>
      <c r="L593" t="s">
        <v>420</v>
      </c>
      <c r="M593" s="4">
        <v>1</v>
      </c>
      <c r="N593" t="s">
        <v>420</v>
      </c>
      <c r="O593">
        <f t="shared" si="46"/>
        <v>0</v>
      </c>
      <c r="Q593">
        <f t="shared" si="47"/>
        <v>0</v>
      </c>
      <c r="R593">
        <f t="shared" si="48"/>
        <v>0</v>
      </c>
      <c r="S593">
        <f t="shared" si="49"/>
        <v>1</v>
      </c>
      <c r="T593">
        <f t="shared" si="45"/>
        <v>1</v>
      </c>
      <c r="U593" t="s">
        <v>471</v>
      </c>
      <c r="V593" t="s">
        <v>385</v>
      </c>
      <c r="W593" t="s">
        <v>386</v>
      </c>
      <c r="X593" t="s">
        <v>387</v>
      </c>
      <c r="Y593">
        <v>-80.186040000000006</v>
      </c>
      <c r="Z593">
        <v>40.491042999999998</v>
      </c>
      <c r="AA593">
        <v>1</v>
      </c>
    </row>
    <row r="594" spans="1:27" x14ac:dyDescent="0.2">
      <c r="A594">
        <v>18674476</v>
      </c>
      <c r="B594">
        <v>3</v>
      </c>
      <c r="C594" t="s">
        <v>1510</v>
      </c>
      <c r="D594" t="s">
        <v>1</v>
      </c>
      <c r="E594" t="s">
        <v>966</v>
      </c>
      <c r="F594">
        <v>-79.949996948199995</v>
      </c>
      <c r="G594">
        <v>40.470001220699999</v>
      </c>
      <c r="H594" s="8" t="s">
        <v>1510</v>
      </c>
      <c r="I594" t="s">
        <v>1511</v>
      </c>
      <c r="J594" s="15">
        <v>1</v>
      </c>
      <c r="K594" s="3">
        <v>1</v>
      </c>
      <c r="L594" t="s">
        <v>1512</v>
      </c>
      <c r="M594" s="4">
        <v>1</v>
      </c>
      <c r="N594" t="s">
        <v>1512</v>
      </c>
      <c r="O594">
        <f t="shared" si="46"/>
        <v>0</v>
      </c>
      <c r="Q594">
        <f t="shared" si="47"/>
        <v>0</v>
      </c>
      <c r="R594">
        <f t="shared" si="48"/>
        <v>0</v>
      </c>
      <c r="S594">
        <f t="shared" si="49"/>
        <v>1</v>
      </c>
      <c r="T594">
        <f t="shared" si="45"/>
        <v>1</v>
      </c>
      <c r="U594" t="s">
        <v>1513</v>
      </c>
      <c r="V594" t="s">
        <v>146</v>
      </c>
      <c r="W594" t="s">
        <v>1514</v>
      </c>
      <c r="X594" t="s">
        <v>1515</v>
      </c>
      <c r="Y594">
        <v>-79.841774000000001</v>
      </c>
      <c r="Z594">
        <v>40.520972999999998</v>
      </c>
      <c r="AA594">
        <v>1</v>
      </c>
    </row>
    <row r="595" spans="1:27" x14ac:dyDescent="0.2">
      <c r="A595">
        <v>18674476</v>
      </c>
      <c r="B595">
        <v>3</v>
      </c>
      <c r="C595" t="s">
        <v>1510</v>
      </c>
      <c r="D595" t="s">
        <v>1</v>
      </c>
      <c r="E595" t="s">
        <v>966</v>
      </c>
      <c r="F595">
        <v>-79.949996948199995</v>
      </c>
      <c r="G595">
        <v>40.470001220699999</v>
      </c>
      <c r="H595" s="8" t="s">
        <v>1510</v>
      </c>
      <c r="I595" t="s">
        <v>1511</v>
      </c>
      <c r="J595" s="15">
        <v>1</v>
      </c>
      <c r="K595" s="3">
        <v>1</v>
      </c>
      <c r="L595" t="s">
        <v>1516</v>
      </c>
      <c r="M595" s="4">
        <v>1</v>
      </c>
      <c r="N595" t="s">
        <v>1516</v>
      </c>
      <c r="O595">
        <f t="shared" si="46"/>
        <v>0</v>
      </c>
      <c r="Q595">
        <f t="shared" si="47"/>
        <v>0</v>
      </c>
      <c r="R595">
        <f t="shared" si="48"/>
        <v>0</v>
      </c>
      <c r="S595">
        <f t="shared" si="49"/>
        <v>1</v>
      </c>
      <c r="T595">
        <f t="shared" si="45"/>
        <v>1</v>
      </c>
      <c r="U595" t="s">
        <v>1517</v>
      </c>
      <c r="V595" t="s">
        <v>1518</v>
      </c>
      <c r="W595" t="s">
        <v>1519</v>
      </c>
      <c r="X595" t="s">
        <v>1520</v>
      </c>
      <c r="Y595">
        <v>-79.842986999999994</v>
      </c>
      <c r="Z595">
        <v>40.515743000000001</v>
      </c>
      <c r="AA595">
        <v>1</v>
      </c>
    </row>
    <row r="596" spans="1:27" x14ac:dyDescent="0.2">
      <c r="A596">
        <v>18674476</v>
      </c>
      <c r="B596">
        <v>3</v>
      </c>
      <c r="C596" t="s">
        <v>1510</v>
      </c>
      <c r="D596" t="s">
        <v>1</v>
      </c>
      <c r="E596" t="s">
        <v>966</v>
      </c>
      <c r="F596">
        <v>-79.949996948199995</v>
      </c>
      <c r="G596">
        <v>40.470001220699999</v>
      </c>
      <c r="H596" s="8" t="s">
        <v>1510</v>
      </c>
      <c r="I596" t="s">
        <v>1511</v>
      </c>
      <c r="J596" s="15">
        <v>1</v>
      </c>
      <c r="K596" s="3">
        <v>1</v>
      </c>
      <c r="L596" t="s">
        <v>1521</v>
      </c>
      <c r="M596" s="4">
        <v>1</v>
      </c>
      <c r="N596" t="s">
        <v>1521</v>
      </c>
      <c r="O596">
        <f t="shared" si="46"/>
        <v>0</v>
      </c>
      <c r="Q596">
        <f t="shared" si="47"/>
        <v>0</v>
      </c>
      <c r="R596">
        <f t="shared" si="48"/>
        <v>0</v>
      </c>
      <c r="S596">
        <f t="shared" si="49"/>
        <v>1</v>
      </c>
      <c r="T596">
        <f t="shared" si="45"/>
        <v>1</v>
      </c>
      <c r="U596" t="s">
        <v>1522</v>
      </c>
      <c r="V596" t="s">
        <v>1523</v>
      </c>
      <c r="W596" t="s">
        <v>1519</v>
      </c>
      <c r="X596" t="s">
        <v>1524</v>
      </c>
      <c r="Y596">
        <v>-79.842506</v>
      </c>
      <c r="Z596">
        <v>40.519798000000002</v>
      </c>
      <c r="AA596">
        <v>1</v>
      </c>
    </row>
    <row r="597" spans="1:27" x14ac:dyDescent="0.2">
      <c r="A597">
        <v>18289411</v>
      </c>
      <c r="B597">
        <v>3</v>
      </c>
      <c r="C597" t="s">
        <v>1525</v>
      </c>
      <c r="D597" t="s">
        <v>1</v>
      </c>
      <c r="E597" t="s">
        <v>1392</v>
      </c>
      <c r="F597">
        <v>-79.970001220699999</v>
      </c>
      <c r="G597">
        <v>40.430000305199997</v>
      </c>
      <c r="H597" s="8" t="s">
        <v>1525</v>
      </c>
      <c r="I597" t="s">
        <v>1526</v>
      </c>
      <c r="J597" s="15">
        <v>1</v>
      </c>
      <c r="K597" s="3">
        <v>1</v>
      </c>
      <c r="L597" t="s">
        <v>1527</v>
      </c>
      <c r="M597" s="4">
        <v>1</v>
      </c>
      <c r="N597" t="s">
        <v>1527</v>
      </c>
      <c r="O597">
        <f t="shared" si="46"/>
        <v>0</v>
      </c>
      <c r="Q597">
        <f t="shared" si="47"/>
        <v>0</v>
      </c>
      <c r="R597">
        <f t="shared" si="48"/>
        <v>0</v>
      </c>
      <c r="S597">
        <f t="shared" si="49"/>
        <v>1</v>
      </c>
      <c r="T597">
        <f t="shared" si="45"/>
        <v>1</v>
      </c>
      <c r="U597" t="s">
        <v>1528</v>
      </c>
      <c r="V597" t="s">
        <v>1529</v>
      </c>
      <c r="W597" t="s">
        <v>1</v>
      </c>
      <c r="X597" t="s">
        <v>1530</v>
      </c>
      <c r="Y597">
        <v>-79.967606000000004</v>
      </c>
      <c r="Z597">
        <v>40.377327000000001</v>
      </c>
      <c r="AA597">
        <v>1</v>
      </c>
    </row>
    <row r="598" spans="1:27" x14ac:dyDescent="0.2">
      <c r="A598">
        <v>18289411</v>
      </c>
      <c r="B598">
        <v>3</v>
      </c>
      <c r="C598" t="s">
        <v>1525</v>
      </c>
      <c r="D598" t="s">
        <v>1</v>
      </c>
      <c r="E598" t="s">
        <v>1392</v>
      </c>
      <c r="F598">
        <v>-79.970001220699999</v>
      </c>
      <c r="G598">
        <v>40.430000305199997</v>
      </c>
      <c r="H598" s="8" t="s">
        <v>1525</v>
      </c>
      <c r="I598" t="s">
        <v>1526</v>
      </c>
      <c r="J598" s="15">
        <v>1</v>
      </c>
      <c r="K598" s="3">
        <v>1</v>
      </c>
      <c r="L598" t="s">
        <v>1527</v>
      </c>
      <c r="M598" s="4">
        <v>1</v>
      </c>
      <c r="N598" t="s">
        <v>1527</v>
      </c>
      <c r="O598">
        <f t="shared" si="46"/>
        <v>0</v>
      </c>
      <c r="Q598">
        <f t="shared" si="47"/>
        <v>0</v>
      </c>
      <c r="R598">
        <f t="shared" si="48"/>
        <v>0</v>
      </c>
      <c r="S598">
        <f t="shared" si="49"/>
        <v>1</v>
      </c>
      <c r="T598">
        <f t="shared" si="45"/>
        <v>1</v>
      </c>
      <c r="U598" t="s">
        <v>1528</v>
      </c>
      <c r="V598" t="s">
        <v>1529</v>
      </c>
      <c r="W598" t="s">
        <v>1</v>
      </c>
      <c r="X598" t="s">
        <v>1530</v>
      </c>
      <c r="Y598">
        <v>-79.967606000000004</v>
      </c>
      <c r="Z598">
        <v>40.377327000000001</v>
      </c>
      <c r="AA598">
        <v>1</v>
      </c>
    </row>
    <row r="599" spans="1:27" x14ac:dyDescent="0.2">
      <c r="A599">
        <v>18289411</v>
      </c>
      <c r="B599">
        <v>3</v>
      </c>
      <c r="C599" t="s">
        <v>1525</v>
      </c>
      <c r="D599" t="s">
        <v>1</v>
      </c>
      <c r="E599" t="s">
        <v>1392</v>
      </c>
      <c r="F599">
        <v>-79.970001220699999</v>
      </c>
      <c r="G599">
        <v>40.430000305199997</v>
      </c>
      <c r="H599" s="8" t="s">
        <v>1525</v>
      </c>
      <c r="I599" t="s">
        <v>1526</v>
      </c>
      <c r="J599" s="15">
        <v>1</v>
      </c>
      <c r="K599" s="3">
        <v>1</v>
      </c>
      <c r="L599" t="s">
        <v>1527</v>
      </c>
      <c r="M599" s="4">
        <v>1</v>
      </c>
      <c r="N599" t="s">
        <v>1527</v>
      </c>
      <c r="O599">
        <f t="shared" si="46"/>
        <v>0</v>
      </c>
      <c r="Q599">
        <f t="shared" si="47"/>
        <v>0</v>
      </c>
      <c r="R599">
        <f t="shared" si="48"/>
        <v>0</v>
      </c>
      <c r="S599">
        <f t="shared" si="49"/>
        <v>1</v>
      </c>
      <c r="T599">
        <f t="shared" si="45"/>
        <v>1</v>
      </c>
      <c r="U599" t="s">
        <v>1528</v>
      </c>
      <c r="V599" t="s">
        <v>1529</v>
      </c>
      <c r="W599" t="s">
        <v>1</v>
      </c>
      <c r="X599" t="s">
        <v>1530</v>
      </c>
      <c r="Y599">
        <v>-79.967606000000004</v>
      </c>
      <c r="Z599">
        <v>40.377327000000001</v>
      </c>
      <c r="AA599">
        <v>1</v>
      </c>
    </row>
    <row r="600" spans="1:27" x14ac:dyDescent="0.2">
      <c r="A600">
        <v>4076772</v>
      </c>
      <c r="B600">
        <v>3</v>
      </c>
      <c r="C600" t="s">
        <v>1531</v>
      </c>
      <c r="D600" t="s">
        <v>1</v>
      </c>
      <c r="E600" t="s">
        <v>930</v>
      </c>
      <c r="F600">
        <v>-79.919998168899994</v>
      </c>
      <c r="G600">
        <v>40.430000305199997</v>
      </c>
      <c r="H600" s="8" t="s">
        <v>1531</v>
      </c>
      <c r="I600" t="s">
        <v>1532</v>
      </c>
      <c r="J600" s="15">
        <v>1</v>
      </c>
      <c r="K600" s="3">
        <v>1</v>
      </c>
      <c r="L600" t="s">
        <v>1533</v>
      </c>
      <c r="M600" s="4">
        <v>1</v>
      </c>
      <c r="N600" t="s">
        <v>1533</v>
      </c>
      <c r="O600">
        <f t="shared" si="46"/>
        <v>0</v>
      </c>
      <c r="Q600">
        <f t="shared" si="47"/>
        <v>0</v>
      </c>
      <c r="R600">
        <f t="shared" si="48"/>
        <v>0</v>
      </c>
      <c r="S600">
        <f t="shared" si="49"/>
        <v>1</v>
      </c>
      <c r="T600">
        <f t="shared" si="45"/>
        <v>1</v>
      </c>
      <c r="U600" t="s">
        <v>1534</v>
      </c>
      <c r="V600" t="s">
        <v>1535</v>
      </c>
      <c r="W600" t="s">
        <v>1</v>
      </c>
      <c r="X600" t="s">
        <v>1536</v>
      </c>
      <c r="Y600">
        <v>-79.953224000000006</v>
      </c>
      <c r="Z600">
        <v>40.442894000000003</v>
      </c>
      <c r="AA600">
        <v>1</v>
      </c>
    </row>
    <row r="601" spans="1:27" x14ac:dyDescent="0.2">
      <c r="A601">
        <v>4076772</v>
      </c>
      <c r="B601">
        <v>3</v>
      </c>
      <c r="C601" t="s">
        <v>1531</v>
      </c>
      <c r="D601" t="s">
        <v>1</v>
      </c>
      <c r="E601" t="s">
        <v>930</v>
      </c>
      <c r="F601">
        <v>-79.919998168899994</v>
      </c>
      <c r="G601">
        <v>40.430000305199997</v>
      </c>
      <c r="H601" s="8" t="s">
        <v>1531</v>
      </c>
      <c r="I601" t="s">
        <v>1532</v>
      </c>
      <c r="J601" s="15">
        <v>1</v>
      </c>
      <c r="K601" s="3">
        <v>1</v>
      </c>
      <c r="L601" t="s">
        <v>1537</v>
      </c>
      <c r="M601" s="4">
        <v>1</v>
      </c>
      <c r="N601" t="s">
        <v>1537</v>
      </c>
      <c r="O601">
        <f t="shared" si="46"/>
        <v>0</v>
      </c>
      <c r="Q601">
        <f t="shared" si="47"/>
        <v>0</v>
      </c>
      <c r="R601">
        <f t="shared" si="48"/>
        <v>0</v>
      </c>
      <c r="S601">
        <f t="shared" si="49"/>
        <v>1</v>
      </c>
      <c r="T601">
        <f t="shared" si="45"/>
        <v>1</v>
      </c>
      <c r="U601" t="s">
        <v>1538</v>
      </c>
      <c r="V601" t="s">
        <v>1539</v>
      </c>
      <c r="W601" t="s">
        <v>1</v>
      </c>
      <c r="X601" t="s">
        <v>1540</v>
      </c>
      <c r="Y601">
        <v>-80.003135999999998</v>
      </c>
      <c r="Z601">
        <v>40.448093</v>
      </c>
      <c r="AA601">
        <v>1</v>
      </c>
    </row>
    <row r="602" spans="1:27" x14ac:dyDescent="0.2">
      <c r="A602">
        <v>4076772</v>
      </c>
      <c r="B602">
        <v>3</v>
      </c>
      <c r="C602" t="s">
        <v>1531</v>
      </c>
      <c r="D602" t="s">
        <v>1</v>
      </c>
      <c r="E602" t="s">
        <v>930</v>
      </c>
      <c r="F602">
        <v>-79.919998168899994</v>
      </c>
      <c r="G602">
        <v>40.430000305199997</v>
      </c>
      <c r="H602" s="8" t="s">
        <v>1531</v>
      </c>
      <c r="I602" t="s">
        <v>1532</v>
      </c>
      <c r="J602" s="15">
        <v>1</v>
      </c>
      <c r="K602" s="3">
        <v>1</v>
      </c>
      <c r="L602" t="s">
        <v>1541</v>
      </c>
      <c r="M602" s="4">
        <v>1</v>
      </c>
      <c r="N602" t="s">
        <v>1541</v>
      </c>
      <c r="O602">
        <f t="shared" si="46"/>
        <v>0</v>
      </c>
      <c r="Q602">
        <f t="shared" si="47"/>
        <v>0</v>
      </c>
      <c r="R602">
        <f t="shared" si="48"/>
        <v>0</v>
      </c>
      <c r="S602">
        <f t="shared" si="49"/>
        <v>1</v>
      </c>
      <c r="T602">
        <f t="shared" si="45"/>
        <v>1</v>
      </c>
      <c r="U602" t="s">
        <v>1542</v>
      </c>
      <c r="V602" t="s">
        <v>1543</v>
      </c>
      <c r="W602" t="s">
        <v>1</v>
      </c>
      <c r="X602" t="s">
        <v>1544</v>
      </c>
      <c r="Y602">
        <v>-79.923996000000002</v>
      </c>
      <c r="Z602">
        <v>40.46228</v>
      </c>
      <c r="AA602">
        <v>1</v>
      </c>
    </row>
    <row r="603" spans="1:27" x14ac:dyDescent="0.2">
      <c r="A603">
        <v>67787</v>
      </c>
      <c r="B603">
        <v>3</v>
      </c>
      <c r="C603" t="s">
        <v>1545</v>
      </c>
      <c r="D603" t="s">
        <v>1</v>
      </c>
      <c r="E603" t="s">
        <v>592</v>
      </c>
      <c r="F603">
        <v>-79.930000305199997</v>
      </c>
      <c r="G603">
        <v>40.450000762899997</v>
      </c>
      <c r="H603" s="8" t="s">
        <v>1545</v>
      </c>
      <c r="I603" t="s">
        <v>1546</v>
      </c>
      <c r="J603" s="15">
        <v>1</v>
      </c>
      <c r="K603" s="3">
        <v>1</v>
      </c>
      <c r="L603" t="s">
        <v>1547</v>
      </c>
      <c r="M603" s="4">
        <v>1</v>
      </c>
      <c r="N603" t="s">
        <v>1547</v>
      </c>
      <c r="O603">
        <f t="shared" si="46"/>
        <v>0</v>
      </c>
      <c r="Q603">
        <f t="shared" si="47"/>
        <v>0</v>
      </c>
      <c r="R603">
        <f t="shared" si="48"/>
        <v>0</v>
      </c>
      <c r="S603">
        <f t="shared" si="49"/>
        <v>1</v>
      </c>
      <c r="T603">
        <f t="shared" si="45"/>
        <v>1</v>
      </c>
      <c r="U603" t="s">
        <v>1548</v>
      </c>
      <c r="V603" t="s">
        <v>1549</v>
      </c>
      <c r="W603" t="s">
        <v>1</v>
      </c>
      <c r="X603" t="s">
        <v>1550</v>
      </c>
      <c r="Y603">
        <v>-79.930000000000007</v>
      </c>
      <c r="Z603">
        <v>40.450001</v>
      </c>
      <c r="AA603">
        <v>1</v>
      </c>
    </row>
    <row r="604" spans="1:27" x14ac:dyDescent="0.2">
      <c r="A604">
        <v>67787</v>
      </c>
      <c r="B604">
        <v>3</v>
      </c>
      <c r="C604" t="s">
        <v>1545</v>
      </c>
      <c r="D604" t="s">
        <v>1</v>
      </c>
      <c r="E604" t="s">
        <v>592</v>
      </c>
      <c r="F604">
        <v>-79.930000305199997</v>
      </c>
      <c r="G604">
        <v>40.450000762899997</v>
      </c>
      <c r="H604" s="8" t="s">
        <v>1545</v>
      </c>
      <c r="I604" t="s">
        <v>1546</v>
      </c>
      <c r="J604" s="15">
        <v>1</v>
      </c>
      <c r="K604" s="3">
        <v>1</v>
      </c>
      <c r="L604" t="s">
        <v>1547</v>
      </c>
      <c r="M604" s="4">
        <v>1</v>
      </c>
      <c r="N604" t="s">
        <v>1547</v>
      </c>
      <c r="O604">
        <f t="shared" si="46"/>
        <v>0</v>
      </c>
      <c r="Q604">
        <f t="shared" si="47"/>
        <v>0</v>
      </c>
      <c r="R604">
        <f t="shared" si="48"/>
        <v>0</v>
      </c>
      <c r="S604">
        <f t="shared" si="49"/>
        <v>1</v>
      </c>
      <c r="T604">
        <f t="shared" si="45"/>
        <v>1</v>
      </c>
      <c r="U604" t="s">
        <v>1548</v>
      </c>
      <c r="V604" t="s">
        <v>1358</v>
      </c>
      <c r="W604" t="s">
        <v>1</v>
      </c>
      <c r="X604" t="s">
        <v>1551</v>
      </c>
      <c r="Y604">
        <v>-79.929955000000007</v>
      </c>
      <c r="Z604">
        <v>40.456719999999997</v>
      </c>
      <c r="AA604">
        <v>1</v>
      </c>
    </row>
    <row r="605" spans="1:27" x14ac:dyDescent="0.2">
      <c r="A605">
        <v>67787</v>
      </c>
      <c r="B605">
        <v>3</v>
      </c>
      <c r="C605" t="s">
        <v>1545</v>
      </c>
      <c r="D605" t="s">
        <v>1</v>
      </c>
      <c r="E605" t="s">
        <v>592</v>
      </c>
      <c r="F605">
        <v>-79.930000305199997</v>
      </c>
      <c r="G605">
        <v>40.450000762899997</v>
      </c>
      <c r="H605" s="8" t="s">
        <v>1545</v>
      </c>
      <c r="I605" t="s">
        <v>1546</v>
      </c>
      <c r="J605" s="15">
        <v>1</v>
      </c>
      <c r="K605" s="3">
        <v>1</v>
      </c>
      <c r="L605" t="s">
        <v>1552</v>
      </c>
      <c r="M605" s="4">
        <v>1</v>
      </c>
      <c r="N605" t="s">
        <v>1552</v>
      </c>
      <c r="O605">
        <f t="shared" si="46"/>
        <v>0</v>
      </c>
      <c r="P605" s="10">
        <v>1</v>
      </c>
      <c r="Q605">
        <f t="shared" si="47"/>
        <v>1</v>
      </c>
      <c r="R605">
        <f t="shared" si="48"/>
        <v>0</v>
      </c>
      <c r="S605">
        <f t="shared" si="49"/>
        <v>1</v>
      </c>
      <c r="T605">
        <f t="shared" si="45"/>
        <v>1</v>
      </c>
      <c r="U605" t="s">
        <v>471</v>
      </c>
      <c r="V605" t="s">
        <v>1553</v>
      </c>
      <c r="W605" t="s">
        <v>1020</v>
      </c>
      <c r="X605" t="s">
        <v>1554</v>
      </c>
      <c r="Y605">
        <v>-80.128343000000001</v>
      </c>
      <c r="Z605">
        <v>40.333846000000001</v>
      </c>
      <c r="AA605">
        <v>1</v>
      </c>
    </row>
    <row r="606" spans="1:27" x14ac:dyDescent="0.2">
      <c r="A606">
        <v>3113672</v>
      </c>
      <c r="B606">
        <v>3</v>
      </c>
      <c r="C606" t="s">
        <v>1555</v>
      </c>
      <c r="D606" t="s">
        <v>506</v>
      </c>
      <c r="E606" t="s">
        <v>1072</v>
      </c>
      <c r="F606">
        <v>-80.040000915500002</v>
      </c>
      <c r="G606">
        <v>40.319999694800003</v>
      </c>
      <c r="H606" s="8" t="s">
        <v>1555</v>
      </c>
      <c r="I606" t="s">
        <v>1556</v>
      </c>
      <c r="J606" s="15">
        <v>1</v>
      </c>
      <c r="K606" s="3">
        <v>1</v>
      </c>
      <c r="L606" t="s">
        <v>1557</v>
      </c>
      <c r="M606" s="4">
        <v>1</v>
      </c>
      <c r="N606" t="s">
        <v>1557</v>
      </c>
      <c r="O606">
        <f t="shared" si="46"/>
        <v>0</v>
      </c>
      <c r="P606" s="10">
        <v>1</v>
      </c>
      <c r="Q606">
        <f t="shared" si="47"/>
        <v>1</v>
      </c>
      <c r="R606">
        <f t="shared" si="48"/>
        <v>0</v>
      </c>
      <c r="S606">
        <f t="shared" si="49"/>
        <v>1</v>
      </c>
      <c r="T606">
        <f t="shared" si="45"/>
        <v>1</v>
      </c>
      <c r="U606" t="s">
        <v>1558</v>
      </c>
      <c r="V606" t="s">
        <v>1559</v>
      </c>
      <c r="W606" t="s">
        <v>1560</v>
      </c>
      <c r="X606" t="s">
        <v>1561</v>
      </c>
      <c r="Y606">
        <v>-80.202483999999998</v>
      </c>
      <c r="Z606">
        <v>40.220531000000001</v>
      </c>
      <c r="AA606">
        <v>1</v>
      </c>
    </row>
    <row r="607" spans="1:27" x14ac:dyDescent="0.2">
      <c r="A607">
        <v>3113672</v>
      </c>
      <c r="B607">
        <v>3</v>
      </c>
      <c r="C607" t="s">
        <v>1555</v>
      </c>
      <c r="D607" t="s">
        <v>506</v>
      </c>
      <c r="E607" t="s">
        <v>1072</v>
      </c>
      <c r="F607">
        <v>-80.040000915500002</v>
      </c>
      <c r="G607">
        <v>40.319999694800003</v>
      </c>
      <c r="H607" s="8" t="s">
        <v>1555</v>
      </c>
      <c r="I607" t="s">
        <v>1556</v>
      </c>
      <c r="J607" s="15">
        <v>1</v>
      </c>
      <c r="K607" s="3">
        <v>1</v>
      </c>
      <c r="L607" t="s">
        <v>1562</v>
      </c>
      <c r="M607" s="4">
        <v>1</v>
      </c>
      <c r="N607" t="s">
        <v>1562</v>
      </c>
      <c r="O607">
        <f t="shared" si="46"/>
        <v>0</v>
      </c>
      <c r="P607" s="10">
        <v>1</v>
      </c>
      <c r="Q607">
        <f t="shared" si="47"/>
        <v>1</v>
      </c>
      <c r="R607">
        <f t="shared" si="48"/>
        <v>0</v>
      </c>
      <c r="S607">
        <f t="shared" si="49"/>
        <v>1</v>
      </c>
      <c r="T607">
        <f t="shared" si="45"/>
        <v>1</v>
      </c>
      <c r="U607" t="s">
        <v>1563</v>
      </c>
      <c r="V607" t="s">
        <v>1564</v>
      </c>
      <c r="W607" t="s">
        <v>297</v>
      </c>
      <c r="X607" t="s">
        <v>1565</v>
      </c>
      <c r="Y607">
        <v>-80.133003000000002</v>
      </c>
      <c r="Z607">
        <v>40.269016000000001</v>
      </c>
      <c r="AA607">
        <v>1</v>
      </c>
    </row>
    <row r="608" spans="1:27" x14ac:dyDescent="0.2">
      <c r="A608">
        <v>3113672</v>
      </c>
      <c r="B608">
        <v>3</v>
      </c>
      <c r="C608" t="s">
        <v>1555</v>
      </c>
      <c r="D608" t="s">
        <v>506</v>
      </c>
      <c r="E608" t="s">
        <v>1072</v>
      </c>
      <c r="F608">
        <v>-80.040000915500002</v>
      </c>
      <c r="G608">
        <v>40.319999694800003</v>
      </c>
      <c r="H608" s="8" t="s">
        <v>1555</v>
      </c>
      <c r="I608" t="s">
        <v>1556</v>
      </c>
      <c r="J608" s="15">
        <v>1</v>
      </c>
      <c r="K608" s="3">
        <v>1</v>
      </c>
      <c r="L608" t="s">
        <v>1566</v>
      </c>
      <c r="M608" s="4">
        <v>1</v>
      </c>
      <c r="N608" t="s">
        <v>1566</v>
      </c>
      <c r="O608">
        <f t="shared" si="46"/>
        <v>0</v>
      </c>
      <c r="P608" s="10">
        <v>1</v>
      </c>
      <c r="Q608">
        <f t="shared" si="47"/>
        <v>1</v>
      </c>
      <c r="R608">
        <f t="shared" si="48"/>
        <v>0</v>
      </c>
      <c r="S608">
        <f t="shared" si="49"/>
        <v>1</v>
      </c>
      <c r="T608">
        <f t="shared" si="45"/>
        <v>1</v>
      </c>
      <c r="U608" t="s">
        <v>1567</v>
      </c>
      <c r="V608" t="s">
        <v>1568</v>
      </c>
      <c r="W608" t="s">
        <v>1</v>
      </c>
      <c r="X608" t="s">
        <v>1569</v>
      </c>
      <c r="Y608">
        <v>-80.050346000000005</v>
      </c>
      <c r="Z608">
        <v>40.357605</v>
      </c>
      <c r="AA608">
        <v>1</v>
      </c>
    </row>
    <row r="609" spans="1:27" x14ac:dyDescent="0.2">
      <c r="A609">
        <v>1730736</v>
      </c>
      <c r="B609">
        <v>3</v>
      </c>
      <c r="C609" t="s">
        <v>1570</v>
      </c>
      <c r="D609" t="s">
        <v>386</v>
      </c>
      <c r="E609" t="s">
        <v>730</v>
      </c>
      <c r="F609">
        <v>-80.180000305199997</v>
      </c>
      <c r="G609">
        <v>40.509998321499999</v>
      </c>
      <c r="H609" s="8" t="s">
        <v>1570</v>
      </c>
      <c r="I609" t="s">
        <v>1571</v>
      </c>
      <c r="J609" s="15">
        <v>1</v>
      </c>
      <c r="K609" s="3">
        <v>1</v>
      </c>
      <c r="L609" t="s">
        <v>1572</v>
      </c>
      <c r="M609" s="4">
        <v>1</v>
      </c>
      <c r="N609" t="s">
        <v>1572</v>
      </c>
      <c r="O609">
        <f t="shared" si="46"/>
        <v>0</v>
      </c>
      <c r="Q609">
        <f t="shared" si="47"/>
        <v>0</v>
      </c>
      <c r="R609">
        <f t="shared" si="48"/>
        <v>0</v>
      </c>
      <c r="S609">
        <f t="shared" si="49"/>
        <v>1</v>
      </c>
      <c r="T609">
        <f t="shared" si="45"/>
        <v>1</v>
      </c>
      <c r="U609" t="s">
        <v>1573</v>
      </c>
      <c r="V609" t="s">
        <v>1574</v>
      </c>
      <c r="W609" t="s">
        <v>763</v>
      </c>
      <c r="X609" t="s">
        <v>1575</v>
      </c>
      <c r="Y609">
        <v>-80.177643000000003</v>
      </c>
      <c r="Z609">
        <v>40.543303999999999</v>
      </c>
      <c r="AA609">
        <v>1</v>
      </c>
    </row>
    <row r="610" spans="1:27" x14ac:dyDescent="0.2">
      <c r="A610">
        <v>1730736</v>
      </c>
      <c r="B610">
        <v>3</v>
      </c>
      <c r="C610" t="s">
        <v>1570</v>
      </c>
      <c r="D610" t="s">
        <v>386</v>
      </c>
      <c r="E610" t="s">
        <v>730</v>
      </c>
      <c r="F610">
        <v>-80.180000305199997</v>
      </c>
      <c r="G610">
        <v>40.509998321499999</v>
      </c>
      <c r="H610" s="8" t="s">
        <v>1570</v>
      </c>
      <c r="I610" t="s">
        <v>1571</v>
      </c>
      <c r="J610" s="15">
        <v>1</v>
      </c>
      <c r="K610" s="3">
        <v>1</v>
      </c>
      <c r="L610" t="s">
        <v>1576</v>
      </c>
      <c r="M610" s="4">
        <v>1</v>
      </c>
      <c r="N610" t="s">
        <v>1576</v>
      </c>
      <c r="O610">
        <f t="shared" si="46"/>
        <v>0</v>
      </c>
      <c r="Q610">
        <f t="shared" si="47"/>
        <v>0</v>
      </c>
      <c r="R610">
        <f t="shared" si="48"/>
        <v>0</v>
      </c>
      <c r="S610">
        <f t="shared" si="49"/>
        <v>1</v>
      </c>
      <c r="T610">
        <f t="shared" si="45"/>
        <v>1</v>
      </c>
      <c r="U610" t="s">
        <v>1577</v>
      </c>
      <c r="V610" t="s">
        <v>1578</v>
      </c>
      <c r="W610" t="s">
        <v>1579</v>
      </c>
      <c r="X610" t="s">
        <v>1580</v>
      </c>
      <c r="Y610">
        <v>-80.220626999999993</v>
      </c>
      <c r="Z610">
        <v>40.513221999999999</v>
      </c>
      <c r="AA610">
        <v>1</v>
      </c>
    </row>
    <row r="611" spans="1:27" x14ac:dyDescent="0.2">
      <c r="A611">
        <v>1730736</v>
      </c>
      <c r="B611">
        <v>3</v>
      </c>
      <c r="C611" t="s">
        <v>1570</v>
      </c>
      <c r="D611" t="s">
        <v>386</v>
      </c>
      <c r="E611" t="s">
        <v>730</v>
      </c>
      <c r="F611">
        <v>-80.180000305199997</v>
      </c>
      <c r="G611">
        <v>40.509998321499999</v>
      </c>
      <c r="H611" s="8" t="s">
        <v>1570</v>
      </c>
      <c r="I611" t="s">
        <v>1571</v>
      </c>
      <c r="J611" s="15">
        <v>1</v>
      </c>
      <c r="K611" s="3">
        <v>1</v>
      </c>
      <c r="L611" t="s">
        <v>1576</v>
      </c>
      <c r="M611" s="4">
        <v>1</v>
      </c>
      <c r="N611" t="s">
        <v>1576</v>
      </c>
      <c r="O611">
        <f t="shared" si="46"/>
        <v>0</v>
      </c>
      <c r="Q611">
        <f t="shared" si="47"/>
        <v>0</v>
      </c>
      <c r="R611">
        <f t="shared" si="48"/>
        <v>0</v>
      </c>
      <c r="S611">
        <f t="shared" si="49"/>
        <v>1</v>
      </c>
      <c r="T611">
        <f t="shared" si="45"/>
        <v>1</v>
      </c>
      <c r="U611" t="s">
        <v>1577</v>
      </c>
      <c r="V611" t="s">
        <v>1578</v>
      </c>
      <c r="W611" t="s">
        <v>1579</v>
      </c>
      <c r="X611" t="s">
        <v>1580</v>
      </c>
      <c r="Y611">
        <v>-80.220626999999993</v>
      </c>
      <c r="Z611">
        <v>40.513221999999999</v>
      </c>
      <c r="AA611">
        <v>1</v>
      </c>
    </row>
    <row r="612" spans="1:27" x14ac:dyDescent="0.2">
      <c r="A612">
        <v>13050542</v>
      </c>
      <c r="B612">
        <v>3</v>
      </c>
      <c r="C612" t="s">
        <v>1581</v>
      </c>
      <c r="D612" t="s">
        <v>1</v>
      </c>
      <c r="E612" t="s">
        <v>776</v>
      </c>
      <c r="F612">
        <v>-79.959999084499998</v>
      </c>
      <c r="G612">
        <v>40.439998626700003</v>
      </c>
      <c r="H612" s="8" t="s">
        <v>1581</v>
      </c>
      <c r="I612" t="s">
        <v>1582</v>
      </c>
      <c r="J612" s="15">
        <v>1</v>
      </c>
      <c r="K612" s="3">
        <v>1</v>
      </c>
      <c r="L612" t="s">
        <v>1583</v>
      </c>
      <c r="M612" s="4">
        <v>1</v>
      </c>
      <c r="N612" t="s">
        <v>1583</v>
      </c>
      <c r="O612">
        <f t="shared" si="46"/>
        <v>0</v>
      </c>
      <c r="Q612">
        <f t="shared" si="47"/>
        <v>0</v>
      </c>
      <c r="R612">
        <f t="shared" si="48"/>
        <v>0</v>
      </c>
      <c r="S612">
        <f t="shared" si="49"/>
        <v>1</v>
      </c>
      <c r="T612">
        <f t="shared" si="45"/>
        <v>1</v>
      </c>
      <c r="U612" t="s">
        <v>1584</v>
      </c>
      <c r="V612" t="s">
        <v>14</v>
      </c>
      <c r="W612" t="s">
        <v>1</v>
      </c>
      <c r="X612" t="s">
        <v>15</v>
      </c>
      <c r="Y612">
        <v>-79.922905</v>
      </c>
      <c r="Z612">
        <v>40.435702999999997</v>
      </c>
      <c r="AA612">
        <v>1</v>
      </c>
    </row>
    <row r="613" spans="1:27" x14ac:dyDescent="0.2">
      <c r="A613">
        <v>13050542</v>
      </c>
      <c r="B613">
        <v>3</v>
      </c>
      <c r="C613" t="s">
        <v>1581</v>
      </c>
      <c r="D613" t="s">
        <v>1</v>
      </c>
      <c r="E613" t="s">
        <v>776</v>
      </c>
      <c r="F613">
        <v>-79.959999084499998</v>
      </c>
      <c r="G613">
        <v>40.439998626700003</v>
      </c>
      <c r="H613" s="8" t="s">
        <v>1581</v>
      </c>
      <c r="I613" t="s">
        <v>1582</v>
      </c>
      <c r="J613" s="15">
        <v>1</v>
      </c>
      <c r="K613" s="3">
        <v>1</v>
      </c>
      <c r="L613" t="s">
        <v>1583</v>
      </c>
      <c r="M613" s="4">
        <v>1</v>
      </c>
      <c r="N613" t="s">
        <v>1583</v>
      </c>
      <c r="O613">
        <f t="shared" si="46"/>
        <v>0</v>
      </c>
      <c r="Q613">
        <f t="shared" si="47"/>
        <v>0</v>
      </c>
      <c r="R613">
        <f t="shared" si="48"/>
        <v>0</v>
      </c>
      <c r="S613">
        <f t="shared" si="49"/>
        <v>1</v>
      </c>
      <c r="T613">
        <f t="shared" si="45"/>
        <v>1</v>
      </c>
      <c r="U613" t="s">
        <v>1585</v>
      </c>
      <c r="V613" t="s">
        <v>14</v>
      </c>
      <c r="W613" t="s">
        <v>1</v>
      </c>
      <c r="X613" t="s">
        <v>15</v>
      </c>
      <c r="Y613">
        <v>-79.922905</v>
      </c>
      <c r="Z613">
        <v>40.435702999999997</v>
      </c>
      <c r="AA613">
        <v>1</v>
      </c>
    </row>
    <row r="614" spans="1:27" x14ac:dyDescent="0.2">
      <c r="A614">
        <v>13050542</v>
      </c>
      <c r="B614">
        <v>3</v>
      </c>
      <c r="C614" t="s">
        <v>1581</v>
      </c>
      <c r="D614" t="s">
        <v>1</v>
      </c>
      <c r="E614" t="s">
        <v>776</v>
      </c>
      <c r="F614">
        <v>-79.959999084499998</v>
      </c>
      <c r="G614">
        <v>40.439998626700003</v>
      </c>
      <c r="H614" s="8" t="s">
        <v>1581</v>
      </c>
      <c r="I614" t="s">
        <v>1582</v>
      </c>
      <c r="J614" s="15">
        <v>1</v>
      </c>
      <c r="K614" s="3">
        <v>1</v>
      </c>
      <c r="L614" t="s">
        <v>1583</v>
      </c>
      <c r="M614" s="4">
        <v>1</v>
      </c>
      <c r="N614" t="s">
        <v>1583</v>
      </c>
      <c r="O614">
        <f t="shared" si="46"/>
        <v>0</v>
      </c>
      <c r="Q614">
        <f t="shared" si="47"/>
        <v>0</v>
      </c>
      <c r="R614">
        <f t="shared" si="48"/>
        <v>0</v>
      </c>
      <c r="S614">
        <f t="shared" si="49"/>
        <v>1</v>
      </c>
      <c r="T614">
        <f t="shared" si="45"/>
        <v>1</v>
      </c>
      <c r="U614" t="s">
        <v>1586</v>
      </c>
      <c r="V614" t="s">
        <v>14</v>
      </c>
      <c r="W614" t="s">
        <v>1</v>
      </c>
      <c r="X614" t="s">
        <v>15</v>
      </c>
      <c r="Y614">
        <v>-79.922905</v>
      </c>
      <c r="Z614">
        <v>40.435702999999997</v>
      </c>
      <c r="AA614">
        <v>1</v>
      </c>
    </row>
    <row r="615" spans="1:27" x14ac:dyDescent="0.2">
      <c r="A615">
        <v>18718827</v>
      </c>
      <c r="B615">
        <v>3</v>
      </c>
      <c r="C615" t="s">
        <v>1587</v>
      </c>
      <c r="D615" t="s">
        <v>1</v>
      </c>
      <c r="E615" t="s">
        <v>642</v>
      </c>
      <c r="F615">
        <v>-79.919998168899994</v>
      </c>
      <c r="G615">
        <v>40.430000305199997</v>
      </c>
      <c r="H615" s="8" t="s">
        <v>1587</v>
      </c>
      <c r="I615" t="s">
        <v>1588</v>
      </c>
      <c r="J615" s="15">
        <v>1</v>
      </c>
      <c r="K615" s="3">
        <v>1</v>
      </c>
      <c r="L615" t="s">
        <v>1589</v>
      </c>
      <c r="M615" s="4">
        <v>1</v>
      </c>
      <c r="N615" t="s">
        <v>1589</v>
      </c>
      <c r="O615">
        <f t="shared" si="46"/>
        <v>0</v>
      </c>
      <c r="Q615">
        <f t="shared" si="47"/>
        <v>0</v>
      </c>
      <c r="R615">
        <f t="shared" si="48"/>
        <v>0</v>
      </c>
      <c r="S615">
        <f t="shared" si="49"/>
        <v>1</v>
      </c>
      <c r="T615">
        <f t="shared" si="45"/>
        <v>1</v>
      </c>
      <c r="U615" t="s">
        <v>1590</v>
      </c>
      <c r="V615" t="s">
        <v>1591</v>
      </c>
      <c r="W615" t="s">
        <v>1</v>
      </c>
      <c r="X615" t="s">
        <v>1592</v>
      </c>
      <c r="Y615">
        <v>-79.922843999999998</v>
      </c>
      <c r="Z615">
        <v>40.435763999999999</v>
      </c>
      <c r="AA615">
        <v>1</v>
      </c>
    </row>
    <row r="616" spans="1:27" x14ac:dyDescent="0.2">
      <c r="A616">
        <v>18718827</v>
      </c>
      <c r="B616">
        <v>3</v>
      </c>
      <c r="C616" t="s">
        <v>1587</v>
      </c>
      <c r="D616" t="s">
        <v>1</v>
      </c>
      <c r="E616" t="s">
        <v>642</v>
      </c>
      <c r="F616">
        <v>-79.919998168899994</v>
      </c>
      <c r="G616">
        <v>40.430000305199997</v>
      </c>
      <c r="H616" s="8" t="s">
        <v>1587</v>
      </c>
      <c r="I616" t="s">
        <v>1588</v>
      </c>
      <c r="J616" s="15">
        <v>1</v>
      </c>
      <c r="K616" s="3">
        <v>1</v>
      </c>
      <c r="L616" t="s">
        <v>1593</v>
      </c>
      <c r="M616" s="4">
        <v>1</v>
      </c>
      <c r="N616" t="s">
        <v>1593</v>
      </c>
      <c r="O616">
        <f t="shared" si="46"/>
        <v>0</v>
      </c>
      <c r="Q616">
        <f t="shared" si="47"/>
        <v>0</v>
      </c>
      <c r="R616">
        <f t="shared" si="48"/>
        <v>0</v>
      </c>
      <c r="S616">
        <f t="shared" si="49"/>
        <v>1</v>
      </c>
      <c r="T616">
        <f t="shared" si="45"/>
        <v>1</v>
      </c>
      <c r="U616" t="s">
        <v>1594</v>
      </c>
      <c r="V616" t="s">
        <v>1591</v>
      </c>
      <c r="W616" t="s">
        <v>1</v>
      </c>
      <c r="X616" t="s">
        <v>1592</v>
      </c>
      <c r="Y616">
        <v>-79.922843999999998</v>
      </c>
      <c r="Z616">
        <v>40.435763999999999</v>
      </c>
      <c r="AA616">
        <v>1</v>
      </c>
    </row>
    <row r="617" spans="1:27" x14ac:dyDescent="0.2">
      <c r="A617">
        <v>18718827</v>
      </c>
      <c r="B617">
        <v>3</v>
      </c>
      <c r="C617" t="s">
        <v>1587</v>
      </c>
      <c r="D617" t="s">
        <v>1</v>
      </c>
      <c r="E617" t="s">
        <v>642</v>
      </c>
      <c r="F617">
        <v>-79.919998168899994</v>
      </c>
      <c r="G617">
        <v>40.430000305199997</v>
      </c>
      <c r="H617" s="8" t="s">
        <v>1587</v>
      </c>
      <c r="I617" t="s">
        <v>1588</v>
      </c>
      <c r="J617" s="15">
        <v>1</v>
      </c>
      <c r="K617" s="3">
        <v>1</v>
      </c>
      <c r="L617" t="s">
        <v>1595</v>
      </c>
      <c r="M617" s="4">
        <v>1</v>
      </c>
      <c r="N617" t="s">
        <v>1595</v>
      </c>
      <c r="O617">
        <f t="shared" si="46"/>
        <v>0</v>
      </c>
      <c r="Q617">
        <f t="shared" si="47"/>
        <v>0</v>
      </c>
      <c r="R617">
        <f t="shared" si="48"/>
        <v>0</v>
      </c>
      <c r="S617">
        <f t="shared" si="49"/>
        <v>1</v>
      </c>
      <c r="T617">
        <f t="shared" si="45"/>
        <v>1</v>
      </c>
      <c r="U617" t="s">
        <v>1596</v>
      </c>
      <c r="V617" t="s">
        <v>1591</v>
      </c>
      <c r="W617" t="s">
        <v>1</v>
      </c>
      <c r="X617" t="s">
        <v>1592</v>
      </c>
      <c r="Y617">
        <v>-79.922843999999998</v>
      </c>
      <c r="Z617">
        <v>40.435763999999999</v>
      </c>
      <c r="AA617">
        <v>1</v>
      </c>
    </row>
    <row r="618" spans="1:27" x14ac:dyDescent="0.2">
      <c r="A618">
        <v>1931841</v>
      </c>
      <c r="B618">
        <v>3</v>
      </c>
      <c r="C618" t="s">
        <v>1597</v>
      </c>
      <c r="D618" t="s">
        <v>1</v>
      </c>
      <c r="E618" t="s">
        <v>1121</v>
      </c>
      <c r="F618">
        <v>-79.949996948199995</v>
      </c>
      <c r="G618">
        <v>40.439998626700003</v>
      </c>
      <c r="H618" s="8" t="s">
        <v>1597</v>
      </c>
      <c r="I618" t="s">
        <v>1598</v>
      </c>
      <c r="J618" s="15">
        <v>1</v>
      </c>
      <c r="K618" s="3">
        <v>1</v>
      </c>
      <c r="L618" t="s">
        <v>1599</v>
      </c>
      <c r="M618" s="4">
        <v>1</v>
      </c>
      <c r="N618" t="s">
        <v>1599</v>
      </c>
      <c r="O618">
        <f t="shared" si="46"/>
        <v>0</v>
      </c>
      <c r="Q618">
        <f t="shared" si="47"/>
        <v>0</v>
      </c>
      <c r="R618">
        <f t="shared" si="48"/>
        <v>0</v>
      </c>
      <c r="S618">
        <f t="shared" si="49"/>
        <v>1</v>
      </c>
      <c r="T618">
        <f t="shared" si="45"/>
        <v>1</v>
      </c>
      <c r="U618" t="s">
        <v>1600</v>
      </c>
      <c r="V618" t="s">
        <v>1601</v>
      </c>
      <c r="W618" t="s">
        <v>1602</v>
      </c>
      <c r="X618" t="s">
        <v>1603</v>
      </c>
      <c r="Y618">
        <v>-79.843361000000002</v>
      </c>
      <c r="Z618">
        <v>40.505507999999999</v>
      </c>
      <c r="AA618">
        <v>1</v>
      </c>
    </row>
    <row r="619" spans="1:27" x14ac:dyDescent="0.2">
      <c r="A619">
        <v>1931841</v>
      </c>
      <c r="B619">
        <v>3</v>
      </c>
      <c r="C619" t="s">
        <v>1597</v>
      </c>
      <c r="D619" t="s">
        <v>1</v>
      </c>
      <c r="E619" t="s">
        <v>1121</v>
      </c>
      <c r="F619">
        <v>-79.949996948199995</v>
      </c>
      <c r="G619">
        <v>40.439998626700003</v>
      </c>
      <c r="H619" s="8" t="s">
        <v>1597</v>
      </c>
      <c r="I619" t="s">
        <v>1598</v>
      </c>
      <c r="J619" s="15">
        <v>1</v>
      </c>
      <c r="K619" s="3">
        <v>1</v>
      </c>
      <c r="L619" t="s">
        <v>1604</v>
      </c>
      <c r="M619" s="4">
        <v>1</v>
      </c>
      <c r="N619" t="s">
        <v>1604</v>
      </c>
      <c r="O619">
        <f t="shared" si="46"/>
        <v>0</v>
      </c>
      <c r="Q619">
        <f t="shared" si="47"/>
        <v>0</v>
      </c>
      <c r="R619">
        <f t="shared" si="48"/>
        <v>0</v>
      </c>
      <c r="S619">
        <f t="shared" si="49"/>
        <v>1</v>
      </c>
      <c r="T619">
        <f t="shared" si="45"/>
        <v>1</v>
      </c>
      <c r="U619" t="s">
        <v>1605</v>
      </c>
      <c r="V619" t="s">
        <v>390</v>
      </c>
      <c r="AA619">
        <v>1</v>
      </c>
    </row>
    <row r="620" spans="1:27" x14ac:dyDescent="0.2">
      <c r="A620">
        <v>1931841</v>
      </c>
      <c r="B620">
        <v>3</v>
      </c>
      <c r="C620" t="s">
        <v>1597</v>
      </c>
      <c r="D620" t="s">
        <v>1</v>
      </c>
      <c r="E620" t="s">
        <v>1121</v>
      </c>
      <c r="F620">
        <v>-79.949996948199995</v>
      </c>
      <c r="G620">
        <v>40.439998626700003</v>
      </c>
      <c r="H620" s="8" t="s">
        <v>1597</v>
      </c>
      <c r="I620" t="s">
        <v>1598</v>
      </c>
      <c r="J620" s="15">
        <v>1</v>
      </c>
      <c r="K620" s="3">
        <v>1</v>
      </c>
      <c r="L620" t="s">
        <v>1604</v>
      </c>
      <c r="M620" s="4">
        <v>1</v>
      </c>
      <c r="N620" t="s">
        <v>1604</v>
      </c>
      <c r="O620">
        <f t="shared" si="46"/>
        <v>0</v>
      </c>
      <c r="Q620">
        <f t="shared" si="47"/>
        <v>0</v>
      </c>
      <c r="R620">
        <f t="shared" si="48"/>
        <v>0</v>
      </c>
      <c r="S620">
        <f t="shared" si="49"/>
        <v>1</v>
      </c>
      <c r="T620">
        <f t="shared" si="45"/>
        <v>1</v>
      </c>
      <c r="U620" t="s">
        <v>1606</v>
      </c>
      <c r="V620" t="s">
        <v>1607</v>
      </c>
      <c r="W620" t="s">
        <v>1</v>
      </c>
      <c r="X620" t="s">
        <v>448</v>
      </c>
      <c r="Y620">
        <v>-79.922545999999997</v>
      </c>
      <c r="Z620">
        <v>40.438122</v>
      </c>
      <c r="AA620">
        <v>1</v>
      </c>
    </row>
    <row r="621" spans="1:27" x14ac:dyDescent="0.2">
      <c r="A621">
        <v>16778812</v>
      </c>
      <c r="B621">
        <v>3</v>
      </c>
      <c r="C621" t="s">
        <v>1608</v>
      </c>
      <c r="D621" t="s">
        <v>1</v>
      </c>
      <c r="E621" t="s">
        <v>1392</v>
      </c>
      <c r="F621">
        <v>-79.949996948199995</v>
      </c>
      <c r="G621">
        <v>40.439998626700003</v>
      </c>
      <c r="H621" s="8" t="s">
        <v>1608</v>
      </c>
      <c r="I621" t="s">
        <v>1609</v>
      </c>
      <c r="J621" s="15">
        <v>1</v>
      </c>
      <c r="K621" s="3">
        <v>1</v>
      </c>
      <c r="L621" t="s">
        <v>1610</v>
      </c>
      <c r="M621" s="4">
        <v>1</v>
      </c>
      <c r="N621" t="s">
        <v>1610</v>
      </c>
      <c r="O621">
        <f t="shared" si="46"/>
        <v>0</v>
      </c>
      <c r="Q621">
        <f t="shared" si="47"/>
        <v>0</v>
      </c>
      <c r="R621">
        <f t="shared" si="48"/>
        <v>0</v>
      </c>
      <c r="S621">
        <f t="shared" si="49"/>
        <v>1</v>
      </c>
      <c r="T621">
        <f t="shared" si="45"/>
        <v>1</v>
      </c>
      <c r="U621" t="s">
        <v>1611</v>
      </c>
      <c r="V621" t="s">
        <v>390</v>
      </c>
      <c r="AA621">
        <v>1</v>
      </c>
    </row>
    <row r="622" spans="1:27" x14ac:dyDescent="0.2">
      <c r="A622">
        <v>16778812</v>
      </c>
      <c r="B622">
        <v>3</v>
      </c>
      <c r="C622" t="s">
        <v>1608</v>
      </c>
      <c r="D622" t="s">
        <v>1</v>
      </c>
      <c r="E622" t="s">
        <v>1392</v>
      </c>
      <c r="F622">
        <v>-79.949996948199995</v>
      </c>
      <c r="G622">
        <v>40.439998626700003</v>
      </c>
      <c r="H622" s="8" t="s">
        <v>1608</v>
      </c>
      <c r="I622" t="s">
        <v>1609</v>
      </c>
      <c r="J622" s="15">
        <v>1</v>
      </c>
      <c r="K622" s="3">
        <v>1</v>
      </c>
      <c r="L622" t="s">
        <v>1612</v>
      </c>
      <c r="M622" s="4">
        <v>1</v>
      </c>
      <c r="N622" t="s">
        <v>1612</v>
      </c>
      <c r="O622">
        <f t="shared" si="46"/>
        <v>0</v>
      </c>
      <c r="Q622">
        <f t="shared" si="47"/>
        <v>0</v>
      </c>
      <c r="R622">
        <f t="shared" si="48"/>
        <v>0</v>
      </c>
      <c r="S622">
        <f t="shared" si="49"/>
        <v>1</v>
      </c>
      <c r="T622">
        <f t="shared" si="45"/>
        <v>1</v>
      </c>
      <c r="U622" t="s">
        <v>1613</v>
      </c>
      <c r="V622" t="s">
        <v>1614</v>
      </c>
      <c r="W622" t="s">
        <v>1</v>
      </c>
      <c r="X622" t="s">
        <v>1615</v>
      </c>
      <c r="Y622">
        <v>-79.993660000000006</v>
      </c>
      <c r="Z622">
        <v>40.452461</v>
      </c>
      <c r="AA622">
        <v>1</v>
      </c>
    </row>
    <row r="623" spans="1:27" x14ac:dyDescent="0.2">
      <c r="A623">
        <v>16778812</v>
      </c>
      <c r="B623">
        <v>3</v>
      </c>
      <c r="C623" t="s">
        <v>1608</v>
      </c>
      <c r="D623" t="s">
        <v>1</v>
      </c>
      <c r="E623" t="s">
        <v>1392</v>
      </c>
      <c r="F623">
        <v>-79.949996948199995</v>
      </c>
      <c r="G623">
        <v>40.439998626700003</v>
      </c>
      <c r="H623" s="8" t="s">
        <v>1608</v>
      </c>
      <c r="I623" t="s">
        <v>1609</v>
      </c>
      <c r="J623" s="15">
        <v>1</v>
      </c>
      <c r="K623" s="3">
        <v>1</v>
      </c>
      <c r="L623" t="s">
        <v>1616</v>
      </c>
      <c r="M623" s="4">
        <v>1</v>
      </c>
      <c r="N623" t="s">
        <v>1616</v>
      </c>
      <c r="O623">
        <f t="shared" si="46"/>
        <v>0</v>
      </c>
      <c r="Q623">
        <f t="shared" si="47"/>
        <v>0</v>
      </c>
      <c r="R623">
        <f t="shared" si="48"/>
        <v>0</v>
      </c>
      <c r="S623">
        <f t="shared" si="49"/>
        <v>1</v>
      </c>
      <c r="T623">
        <f t="shared" si="45"/>
        <v>1</v>
      </c>
      <c r="U623" t="s">
        <v>1617</v>
      </c>
      <c r="V623" t="s">
        <v>1618</v>
      </c>
      <c r="W623" t="s">
        <v>671</v>
      </c>
      <c r="X623" t="s">
        <v>1619</v>
      </c>
      <c r="Y623">
        <v>-79.918667999999997</v>
      </c>
      <c r="Z623">
        <v>40.407738000000002</v>
      </c>
      <c r="AA623">
        <v>1</v>
      </c>
    </row>
    <row r="624" spans="1:27" x14ac:dyDescent="0.2">
      <c r="A624">
        <v>268859</v>
      </c>
      <c r="B624">
        <v>3</v>
      </c>
      <c r="C624" t="s">
        <v>1620</v>
      </c>
      <c r="D624" t="s">
        <v>1</v>
      </c>
      <c r="E624" t="s">
        <v>613</v>
      </c>
      <c r="F624">
        <v>-79.989997863799999</v>
      </c>
      <c r="G624">
        <v>40.450000762899997</v>
      </c>
      <c r="H624" s="8" t="s">
        <v>1620</v>
      </c>
      <c r="I624" t="s">
        <v>1621</v>
      </c>
      <c r="J624" s="15">
        <v>1</v>
      </c>
      <c r="K624" s="3">
        <v>1</v>
      </c>
      <c r="L624" t="s">
        <v>1622</v>
      </c>
      <c r="M624" s="4">
        <v>1</v>
      </c>
      <c r="N624" t="s">
        <v>1622</v>
      </c>
      <c r="O624">
        <f t="shared" si="46"/>
        <v>0</v>
      </c>
      <c r="Q624">
        <f t="shared" si="47"/>
        <v>0</v>
      </c>
      <c r="R624">
        <f t="shared" si="48"/>
        <v>0</v>
      </c>
      <c r="S624">
        <f t="shared" si="49"/>
        <v>1</v>
      </c>
      <c r="T624">
        <f t="shared" si="45"/>
        <v>1</v>
      </c>
      <c r="U624" t="s">
        <v>1623</v>
      </c>
      <c r="V624" t="s">
        <v>1624</v>
      </c>
      <c r="W624">
        <v>15209</v>
      </c>
      <c r="X624" t="s">
        <v>627</v>
      </c>
      <c r="Y624">
        <v>-79.969123999999994</v>
      </c>
      <c r="Z624">
        <v>40.475149999999999</v>
      </c>
      <c r="AA624">
        <v>1</v>
      </c>
    </row>
    <row r="625" spans="1:27" x14ac:dyDescent="0.2">
      <c r="A625">
        <v>268859</v>
      </c>
      <c r="B625">
        <v>3</v>
      </c>
      <c r="C625" t="s">
        <v>1620</v>
      </c>
      <c r="D625" t="s">
        <v>1</v>
      </c>
      <c r="E625" t="s">
        <v>613</v>
      </c>
      <c r="F625">
        <v>-79.989997863799999</v>
      </c>
      <c r="G625">
        <v>40.450000762899997</v>
      </c>
      <c r="H625" s="8" t="s">
        <v>1620</v>
      </c>
      <c r="I625" t="s">
        <v>1621</v>
      </c>
      <c r="J625" s="15">
        <v>1</v>
      </c>
      <c r="K625" s="3">
        <v>1</v>
      </c>
      <c r="L625" t="s">
        <v>639</v>
      </c>
      <c r="M625" s="4">
        <v>1</v>
      </c>
      <c r="N625" t="s">
        <v>639</v>
      </c>
      <c r="O625">
        <f t="shared" si="46"/>
        <v>0</v>
      </c>
      <c r="Q625">
        <f t="shared" si="47"/>
        <v>0</v>
      </c>
      <c r="R625">
        <f t="shared" si="48"/>
        <v>0</v>
      </c>
      <c r="S625">
        <f t="shared" si="49"/>
        <v>1</v>
      </c>
      <c r="T625">
        <f t="shared" si="45"/>
        <v>1</v>
      </c>
      <c r="U625" t="s">
        <v>1625</v>
      </c>
      <c r="V625" t="s">
        <v>617</v>
      </c>
      <c r="W625" t="s">
        <v>1</v>
      </c>
      <c r="X625" t="s">
        <v>618</v>
      </c>
      <c r="Y625">
        <v>-79.997032000000004</v>
      </c>
      <c r="Z625">
        <v>40.597487999999998</v>
      </c>
      <c r="AA625">
        <v>1</v>
      </c>
    </row>
    <row r="626" spans="1:27" x14ac:dyDescent="0.2">
      <c r="A626">
        <v>268859</v>
      </c>
      <c r="B626">
        <v>3</v>
      </c>
      <c r="C626" t="s">
        <v>1620</v>
      </c>
      <c r="D626" t="s">
        <v>1</v>
      </c>
      <c r="E626" t="s">
        <v>613</v>
      </c>
      <c r="F626">
        <v>-79.989997863799999</v>
      </c>
      <c r="G626">
        <v>40.450000762899997</v>
      </c>
      <c r="H626" s="8" t="s">
        <v>1620</v>
      </c>
      <c r="I626" t="s">
        <v>1621</v>
      </c>
      <c r="J626" s="15">
        <v>1</v>
      </c>
      <c r="K626" s="3">
        <v>1</v>
      </c>
      <c r="L626" t="s">
        <v>1626</v>
      </c>
      <c r="M626" s="4">
        <v>1</v>
      </c>
      <c r="N626" t="s">
        <v>1626</v>
      </c>
      <c r="O626">
        <f t="shared" si="46"/>
        <v>0</v>
      </c>
      <c r="Q626">
        <f t="shared" si="47"/>
        <v>0</v>
      </c>
      <c r="R626">
        <f t="shared" si="48"/>
        <v>0</v>
      </c>
      <c r="S626">
        <f t="shared" si="49"/>
        <v>1</v>
      </c>
      <c r="T626">
        <f t="shared" si="45"/>
        <v>1</v>
      </c>
      <c r="U626" t="s">
        <v>1627</v>
      </c>
      <c r="V626" t="s">
        <v>1628</v>
      </c>
      <c r="W626" t="s">
        <v>1629</v>
      </c>
      <c r="X626" t="s">
        <v>1630</v>
      </c>
      <c r="Y626">
        <v>-79.559685000000002</v>
      </c>
      <c r="Z626">
        <v>40.563766000000001</v>
      </c>
      <c r="AA626">
        <v>1</v>
      </c>
    </row>
    <row r="627" spans="1:27" x14ac:dyDescent="0.2">
      <c r="A627">
        <v>18518190</v>
      </c>
      <c r="B627">
        <v>3</v>
      </c>
      <c r="C627" t="s">
        <v>1631</v>
      </c>
      <c r="D627" t="s">
        <v>1</v>
      </c>
      <c r="E627" t="s">
        <v>1038</v>
      </c>
      <c r="F627">
        <v>-80.040000915500002</v>
      </c>
      <c r="G627">
        <v>40.549999237100003</v>
      </c>
      <c r="H627" s="8" t="s">
        <v>1631</v>
      </c>
      <c r="I627" t="s">
        <v>1632</v>
      </c>
      <c r="J627" s="15">
        <v>1</v>
      </c>
      <c r="K627" s="3">
        <v>1</v>
      </c>
      <c r="L627" t="s">
        <v>1633</v>
      </c>
      <c r="M627" s="4">
        <v>1</v>
      </c>
      <c r="N627" t="s">
        <v>1633</v>
      </c>
      <c r="O627">
        <f t="shared" si="46"/>
        <v>0</v>
      </c>
      <c r="Q627">
        <f t="shared" si="47"/>
        <v>0</v>
      </c>
      <c r="R627">
        <f t="shared" si="48"/>
        <v>0</v>
      </c>
      <c r="S627">
        <f t="shared" si="49"/>
        <v>1</v>
      </c>
      <c r="T627">
        <f t="shared" si="45"/>
        <v>1</v>
      </c>
      <c r="U627" t="s">
        <v>1634</v>
      </c>
      <c r="V627" t="s">
        <v>1635</v>
      </c>
      <c r="W627" t="s">
        <v>1636</v>
      </c>
      <c r="X627" t="s">
        <v>1637</v>
      </c>
      <c r="Y627">
        <v>-80.091721000000007</v>
      </c>
      <c r="Z627">
        <v>40.655524999999997</v>
      </c>
      <c r="AA627">
        <v>1</v>
      </c>
    </row>
    <row r="628" spans="1:27" x14ac:dyDescent="0.2">
      <c r="A628">
        <v>18518190</v>
      </c>
      <c r="B628">
        <v>3</v>
      </c>
      <c r="C628" t="s">
        <v>1631</v>
      </c>
      <c r="D628" t="s">
        <v>1</v>
      </c>
      <c r="E628" t="s">
        <v>1038</v>
      </c>
      <c r="F628">
        <v>-80.040000915500002</v>
      </c>
      <c r="G628">
        <v>40.549999237100003</v>
      </c>
      <c r="H628" s="8" t="s">
        <v>1631</v>
      </c>
      <c r="I628" t="s">
        <v>1632</v>
      </c>
      <c r="J628" s="15">
        <v>1</v>
      </c>
      <c r="K628" s="3">
        <v>1</v>
      </c>
      <c r="L628" t="s">
        <v>1638</v>
      </c>
      <c r="M628" s="4">
        <v>1</v>
      </c>
      <c r="N628" t="s">
        <v>1638</v>
      </c>
      <c r="O628">
        <f t="shared" si="46"/>
        <v>0</v>
      </c>
      <c r="Q628">
        <f t="shared" si="47"/>
        <v>0</v>
      </c>
      <c r="R628">
        <f t="shared" si="48"/>
        <v>0</v>
      </c>
      <c r="S628">
        <f t="shared" si="49"/>
        <v>1</v>
      </c>
      <c r="T628">
        <f t="shared" si="45"/>
        <v>1</v>
      </c>
      <c r="U628" t="s">
        <v>1639</v>
      </c>
      <c r="V628" t="s">
        <v>146</v>
      </c>
      <c r="W628" t="s">
        <v>1640</v>
      </c>
      <c r="X628" t="s">
        <v>1641</v>
      </c>
      <c r="Y628">
        <v>-80.101275000000001</v>
      </c>
      <c r="Z628">
        <v>40.684381999999999</v>
      </c>
      <c r="AA628">
        <v>1</v>
      </c>
    </row>
    <row r="629" spans="1:27" x14ac:dyDescent="0.2">
      <c r="A629">
        <v>18518190</v>
      </c>
      <c r="B629">
        <v>3</v>
      </c>
      <c r="C629" t="s">
        <v>1631</v>
      </c>
      <c r="D629" t="s">
        <v>1</v>
      </c>
      <c r="E629" t="s">
        <v>1038</v>
      </c>
      <c r="F629">
        <v>-80.040000915500002</v>
      </c>
      <c r="G629">
        <v>40.549999237100003</v>
      </c>
      <c r="H629" s="8" t="s">
        <v>1631</v>
      </c>
      <c r="I629" t="s">
        <v>1632</v>
      </c>
      <c r="J629" s="15">
        <v>1</v>
      </c>
      <c r="K629" s="3">
        <v>1</v>
      </c>
      <c r="L629" t="s">
        <v>1642</v>
      </c>
      <c r="M629" s="4">
        <v>1</v>
      </c>
      <c r="N629" t="s">
        <v>1642</v>
      </c>
      <c r="O629">
        <f t="shared" si="46"/>
        <v>0</v>
      </c>
      <c r="Q629">
        <f t="shared" si="47"/>
        <v>0</v>
      </c>
      <c r="R629">
        <f t="shared" si="48"/>
        <v>0</v>
      </c>
      <c r="S629">
        <f t="shared" si="49"/>
        <v>1</v>
      </c>
      <c r="T629">
        <f t="shared" si="45"/>
        <v>1</v>
      </c>
      <c r="U629" t="s">
        <v>1643</v>
      </c>
      <c r="V629" t="s">
        <v>1644</v>
      </c>
      <c r="W629" t="s">
        <v>209</v>
      </c>
      <c r="X629" t="s">
        <v>1645</v>
      </c>
      <c r="Y629">
        <v>-80.053832999999997</v>
      </c>
      <c r="Z629">
        <v>40.623137999999997</v>
      </c>
      <c r="AA629">
        <v>1</v>
      </c>
    </row>
    <row r="630" spans="1:27" x14ac:dyDescent="0.2">
      <c r="A630">
        <v>7808532</v>
      </c>
      <c r="B630">
        <v>3</v>
      </c>
      <c r="C630" t="s">
        <v>1646</v>
      </c>
      <c r="D630" t="s">
        <v>1</v>
      </c>
      <c r="E630" t="s">
        <v>930</v>
      </c>
      <c r="F630">
        <v>-79.919998168899994</v>
      </c>
      <c r="G630">
        <v>40.470001220699999</v>
      </c>
      <c r="H630" s="8" t="s">
        <v>1646</v>
      </c>
      <c r="I630" t="s">
        <v>1647</v>
      </c>
      <c r="J630" s="15">
        <v>1</v>
      </c>
      <c r="K630" s="3">
        <v>1</v>
      </c>
      <c r="L630" t="s">
        <v>1648</v>
      </c>
      <c r="M630" s="4">
        <v>1</v>
      </c>
      <c r="N630" t="s">
        <v>1648</v>
      </c>
      <c r="O630">
        <f t="shared" si="46"/>
        <v>0</v>
      </c>
      <c r="Q630">
        <f t="shared" si="47"/>
        <v>0</v>
      </c>
      <c r="R630">
        <f t="shared" si="48"/>
        <v>0</v>
      </c>
      <c r="S630">
        <f t="shared" si="49"/>
        <v>1</v>
      </c>
      <c r="T630">
        <f t="shared" si="45"/>
        <v>1</v>
      </c>
      <c r="U630" t="s">
        <v>1649</v>
      </c>
      <c r="V630" t="s">
        <v>1646</v>
      </c>
      <c r="W630" t="s">
        <v>1</v>
      </c>
      <c r="X630" t="s">
        <v>1650</v>
      </c>
      <c r="Y630">
        <v>-79.915763999999996</v>
      </c>
      <c r="Z630">
        <v>40.456927999999998</v>
      </c>
      <c r="AA630">
        <v>1</v>
      </c>
    </row>
    <row r="631" spans="1:27" x14ac:dyDescent="0.2">
      <c r="A631">
        <v>7808532</v>
      </c>
      <c r="B631">
        <v>3</v>
      </c>
      <c r="C631" t="s">
        <v>1646</v>
      </c>
      <c r="D631" t="s">
        <v>1</v>
      </c>
      <c r="E631" t="s">
        <v>930</v>
      </c>
      <c r="F631">
        <v>-79.919998168899994</v>
      </c>
      <c r="G631">
        <v>40.470001220699999</v>
      </c>
      <c r="H631" s="8" t="s">
        <v>1646</v>
      </c>
      <c r="I631" t="s">
        <v>1647</v>
      </c>
      <c r="J631" s="15">
        <v>1</v>
      </c>
      <c r="K631" s="3">
        <v>1</v>
      </c>
      <c r="L631" t="s">
        <v>1651</v>
      </c>
      <c r="M631" s="4">
        <v>1</v>
      </c>
      <c r="N631" t="s">
        <v>1651</v>
      </c>
      <c r="O631">
        <f t="shared" si="46"/>
        <v>0</v>
      </c>
      <c r="Q631">
        <f t="shared" si="47"/>
        <v>0</v>
      </c>
      <c r="R631">
        <f t="shared" si="48"/>
        <v>0</v>
      </c>
      <c r="S631">
        <f t="shared" si="49"/>
        <v>1</v>
      </c>
      <c r="T631">
        <f t="shared" si="45"/>
        <v>1</v>
      </c>
      <c r="U631" t="s">
        <v>1652</v>
      </c>
      <c r="V631" t="s">
        <v>1646</v>
      </c>
      <c r="W631" t="s">
        <v>1</v>
      </c>
      <c r="X631" t="s">
        <v>1650</v>
      </c>
      <c r="Y631">
        <v>-79.915763999999996</v>
      </c>
      <c r="Z631">
        <v>40.456927999999998</v>
      </c>
      <c r="AA631">
        <v>1</v>
      </c>
    </row>
    <row r="632" spans="1:27" x14ac:dyDescent="0.2">
      <c r="A632">
        <v>7808532</v>
      </c>
      <c r="B632">
        <v>3</v>
      </c>
      <c r="C632" t="s">
        <v>1646</v>
      </c>
      <c r="D632" t="s">
        <v>1</v>
      </c>
      <c r="E632" t="s">
        <v>930</v>
      </c>
      <c r="F632">
        <v>-79.919998168899994</v>
      </c>
      <c r="G632">
        <v>40.470001220699999</v>
      </c>
      <c r="H632" s="8" t="s">
        <v>1646</v>
      </c>
      <c r="I632" t="s">
        <v>1647</v>
      </c>
      <c r="J632" s="15">
        <v>1</v>
      </c>
      <c r="K632" s="3">
        <v>1</v>
      </c>
      <c r="L632" t="s">
        <v>1653</v>
      </c>
      <c r="M632" s="4">
        <v>1</v>
      </c>
      <c r="N632" t="s">
        <v>1653</v>
      </c>
      <c r="O632">
        <f t="shared" si="46"/>
        <v>0</v>
      </c>
      <c r="Q632">
        <f t="shared" si="47"/>
        <v>0</v>
      </c>
      <c r="R632">
        <f t="shared" si="48"/>
        <v>0</v>
      </c>
      <c r="S632">
        <f t="shared" si="49"/>
        <v>1</v>
      </c>
      <c r="T632">
        <f t="shared" si="45"/>
        <v>1</v>
      </c>
      <c r="U632" t="s">
        <v>1654</v>
      </c>
      <c r="V632" t="s">
        <v>1646</v>
      </c>
      <c r="W632" t="s">
        <v>1</v>
      </c>
      <c r="X632" t="s">
        <v>1650</v>
      </c>
      <c r="Y632">
        <v>-79.915763999999996</v>
      </c>
      <c r="Z632">
        <v>40.456927999999998</v>
      </c>
      <c r="AA632">
        <v>1</v>
      </c>
    </row>
    <row r="633" spans="1:27" x14ac:dyDescent="0.2">
      <c r="A633">
        <v>18370065</v>
      </c>
      <c r="B633">
        <v>3</v>
      </c>
      <c r="C633" t="s">
        <v>1655</v>
      </c>
      <c r="D633" t="s">
        <v>1</v>
      </c>
      <c r="E633" t="s">
        <v>427</v>
      </c>
      <c r="F633">
        <v>-79.989997863799999</v>
      </c>
      <c r="G633">
        <v>40.450000762899997</v>
      </c>
      <c r="H633" s="8" t="s">
        <v>1655</v>
      </c>
      <c r="I633" t="s">
        <v>1656</v>
      </c>
      <c r="J633" s="15">
        <v>1</v>
      </c>
      <c r="K633" s="3">
        <v>1</v>
      </c>
      <c r="L633" t="s">
        <v>1657</v>
      </c>
      <c r="M633" s="4">
        <v>1</v>
      </c>
      <c r="N633" t="s">
        <v>1657</v>
      </c>
      <c r="O633">
        <f t="shared" si="46"/>
        <v>0</v>
      </c>
      <c r="Q633">
        <f t="shared" si="47"/>
        <v>0</v>
      </c>
      <c r="R633">
        <f t="shared" si="48"/>
        <v>0</v>
      </c>
      <c r="S633">
        <f t="shared" si="49"/>
        <v>1</v>
      </c>
      <c r="T633">
        <f t="shared" si="45"/>
        <v>1</v>
      </c>
      <c r="U633" t="s">
        <v>1658</v>
      </c>
      <c r="V633" t="s">
        <v>390</v>
      </c>
      <c r="AA633">
        <v>1</v>
      </c>
    </row>
    <row r="634" spans="1:27" x14ac:dyDescent="0.2">
      <c r="A634">
        <v>18370065</v>
      </c>
      <c r="B634">
        <v>3</v>
      </c>
      <c r="C634" t="s">
        <v>1655</v>
      </c>
      <c r="D634" t="s">
        <v>1</v>
      </c>
      <c r="E634" t="s">
        <v>427</v>
      </c>
      <c r="F634">
        <v>-79.989997863799999</v>
      </c>
      <c r="G634">
        <v>40.450000762899997</v>
      </c>
      <c r="H634" s="8" t="s">
        <v>1655</v>
      </c>
      <c r="I634" t="s">
        <v>1656</v>
      </c>
      <c r="J634" s="15">
        <v>1</v>
      </c>
      <c r="K634" s="3">
        <v>1</v>
      </c>
      <c r="L634" t="s">
        <v>1659</v>
      </c>
      <c r="M634" s="4">
        <v>1</v>
      </c>
      <c r="N634" t="s">
        <v>1659</v>
      </c>
      <c r="O634">
        <f t="shared" si="46"/>
        <v>0</v>
      </c>
      <c r="Q634">
        <f t="shared" si="47"/>
        <v>0</v>
      </c>
      <c r="R634">
        <f t="shared" si="48"/>
        <v>0</v>
      </c>
      <c r="S634">
        <f t="shared" si="49"/>
        <v>1</v>
      </c>
      <c r="T634">
        <f t="shared" si="45"/>
        <v>1</v>
      </c>
      <c r="U634" t="s">
        <v>1660</v>
      </c>
      <c r="V634" t="s">
        <v>367</v>
      </c>
      <c r="W634" t="s">
        <v>1</v>
      </c>
      <c r="X634" t="s">
        <v>661</v>
      </c>
      <c r="Y634">
        <v>-79.892112999999995</v>
      </c>
      <c r="Z634">
        <v>40.438136999999998</v>
      </c>
      <c r="AA634">
        <v>1</v>
      </c>
    </row>
    <row r="635" spans="1:27" x14ac:dyDescent="0.2">
      <c r="A635">
        <v>18370065</v>
      </c>
      <c r="B635">
        <v>3</v>
      </c>
      <c r="C635" t="s">
        <v>1655</v>
      </c>
      <c r="D635" t="s">
        <v>1</v>
      </c>
      <c r="E635" t="s">
        <v>427</v>
      </c>
      <c r="F635">
        <v>-79.989997863799999</v>
      </c>
      <c r="G635">
        <v>40.450000762899997</v>
      </c>
      <c r="H635" s="8" t="s">
        <v>1655</v>
      </c>
      <c r="I635" t="s">
        <v>1656</v>
      </c>
      <c r="J635" s="15">
        <v>1</v>
      </c>
      <c r="K635" s="3">
        <v>1</v>
      </c>
      <c r="L635" t="s">
        <v>1661</v>
      </c>
      <c r="M635" s="4">
        <v>1</v>
      </c>
      <c r="N635" t="s">
        <v>1661</v>
      </c>
      <c r="O635">
        <f t="shared" si="46"/>
        <v>0</v>
      </c>
      <c r="Q635">
        <f t="shared" si="47"/>
        <v>0</v>
      </c>
      <c r="R635">
        <f t="shared" si="48"/>
        <v>0</v>
      </c>
      <c r="S635">
        <f t="shared" si="49"/>
        <v>1</v>
      </c>
      <c r="T635">
        <f t="shared" si="45"/>
        <v>1</v>
      </c>
      <c r="U635" t="s">
        <v>1662</v>
      </c>
      <c r="V635" t="s">
        <v>505</v>
      </c>
      <c r="W635" t="s">
        <v>506</v>
      </c>
      <c r="X635" t="s">
        <v>507</v>
      </c>
      <c r="Y635">
        <v>-80.014110000000002</v>
      </c>
      <c r="Z635">
        <v>40.345280000000002</v>
      </c>
      <c r="AA635">
        <v>1</v>
      </c>
    </row>
    <row r="636" spans="1:27" x14ac:dyDescent="0.2">
      <c r="A636">
        <v>13426182</v>
      </c>
      <c r="B636">
        <v>3</v>
      </c>
      <c r="C636" t="s">
        <v>1663</v>
      </c>
      <c r="D636" t="s">
        <v>1</v>
      </c>
      <c r="E636" t="s">
        <v>427</v>
      </c>
      <c r="F636">
        <v>-79.949996948199995</v>
      </c>
      <c r="G636">
        <v>40.439998626700003</v>
      </c>
      <c r="H636" s="8" t="s">
        <v>1663</v>
      </c>
      <c r="I636" t="s">
        <v>1664</v>
      </c>
      <c r="J636" s="15">
        <v>1</v>
      </c>
      <c r="K636" s="3">
        <v>1</v>
      </c>
      <c r="L636" t="s">
        <v>1665</v>
      </c>
      <c r="M636" s="4">
        <v>1</v>
      </c>
      <c r="N636" t="s">
        <v>1665</v>
      </c>
      <c r="O636">
        <f t="shared" si="46"/>
        <v>0</v>
      </c>
      <c r="Q636">
        <f t="shared" si="47"/>
        <v>0</v>
      </c>
      <c r="R636">
        <f t="shared" si="48"/>
        <v>0</v>
      </c>
      <c r="S636">
        <f t="shared" si="49"/>
        <v>1</v>
      </c>
      <c r="T636">
        <f t="shared" si="45"/>
        <v>1</v>
      </c>
      <c r="U636" t="s">
        <v>1666</v>
      </c>
      <c r="V636" t="s">
        <v>1667</v>
      </c>
      <c r="W636" t="s">
        <v>1</v>
      </c>
      <c r="X636" t="s">
        <v>1668</v>
      </c>
      <c r="Y636">
        <v>-79.958083999999999</v>
      </c>
      <c r="Z636">
        <v>40.436432000000003</v>
      </c>
      <c r="AA636">
        <v>1</v>
      </c>
    </row>
    <row r="637" spans="1:27" x14ac:dyDescent="0.2">
      <c r="A637">
        <v>13426182</v>
      </c>
      <c r="B637">
        <v>3</v>
      </c>
      <c r="C637" t="s">
        <v>1663</v>
      </c>
      <c r="D637" t="s">
        <v>1</v>
      </c>
      <c r="E637" t="s">
        <v>427</v>
      </c>
      <c r="F637">
        <v>-79.949996948199995</v>
      </c>
      <c r="G637">
        <v>40.439998626700003</v>
      </c>
      <c r="H637" s="8" t="s">
        <v>1663</v>
      </c>
      <c r="I637" t="s">
        <v>1664</v>
      </c>
      <c r="J637" s="15">
        <v>1</v>
      </c>
      <c r="K637" s="3">
        <v>1</v>
      </c>
      <c r="L637" t="s">
        <v>1665</v>
      </c>
      <c r="M637" s="4">
        <v>1</v>
      </c>
      <c r="N637" t="s">
        <v>1665</v>
      </c>
      <c r="O637">
        <f t="shared" si="46"/>
        <v>0</v>
      </c>
      <c r="Q637">
        <f t="shared" si="47"/>
        <v>0</v>
      </c>
      <c r="R637">
        <f t="shared" si="48"/>
        <v>0</v>
      </c>
      <c r="S637">
        <f t="shared" si="49"/>
        <v>1</v>
      </c>
      <c r="T637">
        <f t="shared" si="45"/>
        <v>1</v>
      </c>
      <c r="U637" t="s">
        <v>1666</v>
      </c>
      <c r="V637" t="s">
        <v>1667</v>
      </c>
      <c r="W637" t="s">
        <v>1</v>
      </c>
      <c r="X637" t="s">
        <v>1668</v>
      </c>
      <c r="Y637">
        <v>-79.958083999999999</v>
      </c>
      <c r="Z637">
        <v>40.436432000000003</v>
      </c>
      <c r="AA637">
        <v>1</v>
      </c>
    </row>
    <row r="638" spans="1:27" x14ac:dyDescent="0.2">
      <c r="A638">
        <v>13426182</v>
      </c>
      <c r="B638">
        <v>3</v>
      </c>
      <c r="C638" t="s">
        <v>1663</v>
      </c>
      <c r="D638" t="s">
        <v>1</v>
      </c>
      <c r="E638" t="s">
        <v>427</v>
      </c>
      <c r="F638">
        <v>-79.949996948199995</v>
      </c>
      <c r="G638">
        <v>40.439998626700003</v>
      </c>
      <c r="H638" s="8" t="s">
        <v>1663</v>
      </c>
      <c r="I638" t="s">
        <v>1664</v>
      </c>
      <c r="J638" s="15">
        <v>1</v>
      </c>
      <c r="K638" s="3">
        <v>1</v>
      </c>
      <c r="L638" t="s">
        <v>1665</v>
      </c>
      <c r="M638" s="4">
        <v>1</v>
      </c>
      <c r="N638" t="s">
        <v>1665</v>
      </c>
      <c r="O638">
        <f t="shared" si="46"/>
        <v>0</v>
      </c>
      <c r="Q638">
        <f t="shared" si="47"/>
        <v>0</v>
      </c>
      <c r="R638">
        <f t="shared" si="48"/>
        <v>0</v>
      </c>
      <c r="S638">
        <f t="shared" si="49"/>
        <v>1</v>
      </c>
      <c r="T638">
        <f t="shared" si="45"/>
        <v>1</v>
      </c>
      <c r="U638" t="s">
        <v>1666</v>
      </c>
      <c r="V638" t="s">
        <v>1667</v>
      </c>
      <c r="W638" t="s">
        <v>1</v>
      </c>
      <c r="X638" t="s">
        <v>1668</v>
      </c>
      <c r="Y638">
        <v>-79.958083999999999</v>
      </c>
      <c r="Z638">
        <v>40.436432000000003</v>
      </c>
      <c r="AA638">
        <v>1</v>
      </c>
    </row>
    <row r="639" spans="1:27" x14ac:dyDescent="0.2">
      <c r="A639">
        <v>1412351</v>
      </c>
      <c r="B639">
        <v>2</v>
      </c>
      <c r="C639" t="s">
        <v>1669</v>
      </c>
      <c r="D639" t="s">
        <v>1</v>
      </c>
      <c r="E639" t="s">
        <v>883</v>
      </c>
      <c r="F639">
        <v>-80.019996643100001</v>
      </c>
      <c r="G639">
        <v>40.470001220699999</v>
      </c>
      <c r="H639" s="8" t="s">
        <v>1669</v>
      </c>
      <c r="I639" t="s">
        <v>1670</v>
      </c>
      <c r="J639" s="15">
        <v>1</v>
      </c>
      <c r="K639" s="3">
        <v>1</v>
      </c>
      <c r="L639" t="s">
        <v>1671</v>
      </c>
      <c r="M639" s="4">
        <v>1</v>
      </c>
      <c r="N639" t="s">
        <v>1671</v>
      </c>
      <c r="O639">
        <f t="shared" si="46"/>
        <v>0</v>
      </c>
      <c r="Q639">
        <f t="shared" si="47"/>
        <v>0</v>
      </c>
      <c r="R639">
        <f t="shared" si="48"/>
        <v>0</v>
      </c>
      <c r="S639">
        <f t="shared" si="49"/>
        <v>1</v>
      </c>
      <c r="T639">
        <f t="shared" si="45"/>
        <v>1</v>
      </c>
      <c r="U639" t="s">
        <v>1672</v>
      </c>
      <c r="V639" t="s">
        <v>1673</v>
      </c>
      <c r="W639" t="s">
        <v>31</v>
      </c>
      <c r="X639" t="s">
        <v>1674</v>
      </c>
      <c r="Y639">
        <v>-80.008223999999998</v>
      </c>
      <c r="Z639">
        <v>40.606715999999999</v>
      </c>
      <c r="AA639">
        <v>1</v>
      </c>
    </row>
    <row r="640" spans="1:27" x14ac:dyDescent="0.2">
      <c r="A640">
        <v>1412351</v>
      </c>
      <c r="B640">
        <v>2</v>
      </c>
      <c r="C640" t="s">
        <v>1669</v>
      </c>
      <c r="D640" t="s">
        <v>1</v>
      </c>
      <c r="E640" t="s">
        <v>883</v>
      </c>
      <c r="F640">
        <v>-80.019996643100001</v>
      </c>
      <c r="G640">
        <v>40.470001220699999</v>
      </c>
      <c r="H640" s="8" t="s">
        <v>1669</v>
      </c>
      <c r="I640" t="s">
        <v>1670</v>
      </c>
      <c r="J640" s="15">
        <v>1</v>
      </c>
      <c r="K640" s="3">
        <v>1</v>
      </c>
      <c r="L640" t="s">
        <v>1675</v>
      </c>
      <c r="M640" s="4">
        <v>1</v>
      </c>
      <c r="N640" t="s">
        <v>1675</v>
      </c>
      <c r="O640">
        <f t="shared" si="46"/>
        <v>0</v>
      </c>
      <c r="P640" s="10">
        <v>1</v>
      </c>
      <c r="Q640">
        <f>IF(K640=P640,1,0)</f>
        <v>1</v>
      </c>
      <c r="R640">
        <f t="shared" si="48"/>
        <v>0</v>
      </c>
      <c r="S640">
        <f t="shared" si="49"/>
        <v>1</v>
      </c>
      <c r="T640">
        <f t="shared" si="45"/>
        <v>1</v>
      </c>
      <c r="U640" t="s">
        <v>1676</v>
      </c>
      <c r="V640" t="s">
        <v>1677</v>
      </c>
      <c r="W640" t="s">
        <v>1678</v>
      </c>
      <c r="X640" t="s">
        <v>1679</v>
      </c>
      <c r="Y640">
        <v>-80.164512999999999</v>
      </c>
      <c r="Z640">
        <v>40.685226</v>
      </c>
      <c r="AA640">
        <v>1</v>
      </c>
    </row>
    <row r="641" spans="1:27" x14ac:dyDescent="0.2">
      <c r="A641">
        <v>18212345</v>
      </c>
      <c r="B641">
        <v>2</v>
      </c>
      <c r="C641" t="s">
        <v>1680</v>
      </c>
      <c r="D641" t="s">
        <v>1</v>
      </c>
      <c r="E641" t="s">
        <v>930</v>
      </c>
      <c r="F641">
        <v>-79.980003356899999</v>
      </c>
      <c r="G641">
        <v>40.450000762899997</v>
      </c>
      <c r="H641" s="8" t="s">
        <v>1680</v>
      </c>
      <c r="I641" t="s">
        <v>1681</v>
      </c>
      <c r="J641" s="15">
        <v>1</v>
      </c>
      <c r="K641" s="3">
        <v>1</v>
      </c>
      <c r="L641" t="s">
        <v>1682</v>
      </c>
      <c r="M641" s="4">
        <v>1</v>
      </c>
      <c r="N641" t="s">
        <v>1682</v>
      </c>
      <c r="O641">
        <f t="shared" si="46"/>
        <v>0</v>
      </c>
      <c r="Q641">
        <f t="shared" si="47"/>
        <v>0</v>
      </c>
      <c r="R641">
        <f t="shared" si="48"/>
        <v>0</v>
      </c>
      <c r="S641">
        <f t="shared" si="49"/>
        <v>1</v>
      </c>
      <c r="T641">
        <f t="shared" si="45"/>
        <v>1</v>
      </c>
      <c r="U641" t="s">
        <v>1683</v>
      </c>
      <c r="V641" t="s">
        <v>200</v>
      </c>
      <c r="W641" t="s">
        <v>1</v>
      </c>
      <c r="X641" t="s">
        <v>201</v>
      </c>
      <c r="Y641">
        <v>-79.926413999999994</v>
      </c>
      <c r="Z641">
        <v>40.460835000000003</v>
      </c>
      <c r="AA641">
        <v>1</v>
      </c>
    </row>
    <row r="642" spans="1:27" x14ac:dyDescent="0.2">
      <c r="A642">
        <v>18212345</v>
      </c>
      <c r="B642">
        <v>2</v>
      </c>
      <c r="C642" t="s">
        <v>1680</v>
      </c>
      <c r="D642" t="s">
        <v>1</v>
      </c>
      <c r="E642" t="s">
        <v>930</v>
      </c>
      <c r="F642">
        <v>-79.980003356899999</v>
      </c>
      <c r="G642">
        <v>40.450000762899997</v>
      </c>
      <c r="H642" s="8" t="s">
        <v>1680</v>
      </c>
      <c r="I642" t="s">
        <v>1681</v>
      </c>
      <c r="J642" s="15">
        <v>1</v>
      </c>
      <c r="K642" s="3">
        <v>1</v>
      </c>
      <c r="L642" t="s">
        <v>1684</v>
      </c>
      <c r="M642" s="4">
        <v>1</v>
      </c>
      <c r="N642" t="s">
        <v>1684</v>
      </c>
      <c r="O642">
        <f t="shared" si="46"/>
        <v>0</v>
      </c>
      <c r="Q642">
        <f t="shared" si="47"/>
        <v>0</v>
      </c>
      <c r="R642">
        <f t="shared" si="48"/>
        <v>0</v>
      </c>
      <c r="S642">
        <f t="shared" si="49"/>
        <v>1</v>
      </c>
      <c r="T642">
        <f t="shared" ref="T642:T705" si="50">IF(L642=N642,1,888)</f>
        <v>1</v>
      </c>
      <c r="U642" t="s">
        <v>1685</v>
      </c>
      <c r="V642" t="s">
        <v>1686</v>
      </c>
      <c r="W642" t="s">
        <v>1</v>
      </c>
      <c r="X642" t="s">
        <v>1687</v>
      </c>
      <c r="Y642">
        <v>-80.021422999999999</v>
      </c>
      <c r="Z642">
        <v>40.394398000000002</v>
      </c>
      <c r="AA642">
        <v>1</v>
      </c>
    </row>
    <row r="643" spans="1:27" x14ac:dyDescent="0.2">
      <c r="A643">
        <v>10708432</v>
      </c>
      <c r="B643">
        <v>2</v>
      </c>
      <c r="C643" t="s">
        <v>1688</v>
      </c>
      <c r="D643" t="s">
        <v>1</v>
      </c>
      <c r="E643" t="s">
        <v>1689</v>
      </c>
      <c r="F643">
        <v>-80.040000915500002</v>
      </c>
      <c r="G643">
        <v>40.3800010681</v>
      </c>
      <c r="H643" s="8" t="s">
        <v>1688</v>
      </c>
      <c r="I643" t="s">
        <v>1690</v>
      </c>
      <c r="J643" s="15">
        <v>1</v>
      </c>
      <c r="K643" s="3">
        <v>1</v>
      </c>
      <c r="L643" t="s">
        <v>1691</v>
      </c>
      <c r="M643" s="4">
        <v>1</v>
      </c>
      <c r="N643" t="s">
        <v>1691</v>
      </c>
      <c r="O643">
        <f t="shared" ref="O643:O706" si="51">IF((K643+M643=3),1,0)</f>
        <v>0</v>
      </c>
      <c r="Q643">
        <f t="shared" ref="Q643:Q706" si="52">IF(K643=P643,1,0)</f>
        <v>0</v>
      </c>
      <c r="R643">
        <f t="shared" ref="R643:R706" si="53">IF((K643+M643=4),1,0)</f>
        <v>0</v>
      </c>
      <c r="S643">
        <f t="shared" ref="S643:S706" si="54">IF(K643=M643,1,0)</f>
        <v>1</v>
      </c>
      <c r="T643">
        <f t="shared" si="50"/>
        <v>1</v>
      </c>
      <c r="U643" t="s">
        <v>1692</v>
      </c>
      <c r="V643" t="s">
        <v>1693</v>
      </c>
      <c r="W643" t="s">
        <v>1</v>
      </c>
      <c r="X643" t="s">
        <v>1694</v>
      </c>
      <c r="Y643">
        <v>0</v>
      </c>
      <c r="Z643">
        <v>0</v>
      </c>
      <c r="AA643">
        <v>1</v>
      </c>
    </row>
    <row r="644" spans="1:27" x14ac:dyDescent="0.2">
      <c r="A644">
        <v>10708432</v>
      </c>
      <c r="B644">
        <v>2</v>
      </c>
      <c r="C644" t="s">
        <v>1688</v>
      </c>
      <c r="D644" t="s">
        <v>1</v>
      </c>
      <c r="E644" t="s">
        <v>1689</v>
      </c>
      <c r="F644">
        <v>-80.040000915500002</v>
      </c>
      <c r="G644">
        <v>40.3800010681</v>
      </c>
      <c r="H644" s="8" t="s">
        <v>1688</v>
      </c>
      <c r="I644" t="s">
        <v>1690</v>
      </c>
      <c r="J644" s="15">
        <v>1</v>
      </c>
      <c r="K644" s="3">
        <v>1</v>
      </c>
      <c r="L644" t="s">
        <v>1695</v>
      </c>
      <c r="M644" s="4">
        <v>1</v>
      </c>
      <c r="N644" t="s">
        <v>1695</v>
      </c>
      <c r="O644">
        <f t="shared" si="51"/>
        <v>0</v>
      </c>
      <c r="Q644">
        <f t="shared" si="52"/>
        <v>0</v>
      </c>
      <c r="R644">
        <f t="shared" si="53"/>
        <v>0</v>
      </c>
      <c r="S644">
        <f t="shared" si="54"/>
        <v>1</v>
      </c>
      <c r="T644">
        <f t="shared" si="50"/>
        <v>1</v>
      </c>
      <c r="U644" t="s">
        <v>1696</v>
      </c>
      <c r="V644" t="s">
        <v>544</v>
      </c>
      <c r="W644" t="s">
        <v>1</v>
      </c>
      <c r="X644" t="s">
        <v>545</v>
      </c>
      <c r="Y644">
        <v>-80.177848999999995</v>
      </c>
      <c r="Z644">
        <v>40.446178000000003</v>
      </c>
      <c r="AA644">
        <v>1</v>
      </c>
    </row>
    <row r="645" spans="1:27" x14ac:dyDescent="0.2">
      <c r="A645">
        <v>18799529</v>
      </c>
      <c r="B645">
        <v>2</v>
      </c>
      <c r="C645" t="s">
        <v>1697</v>
      </c>
      <c r="D645" t="s">
        <v>1</v>
      </c>
      <c r="E645" t="s">
        <v>563</v>
      </c>
      <c r="F645">
        <v>-79.949996948199995</v>
      </c>
      <c r="G645">
        <v>40.439998626700003</v>
      </c>
      <c r="H645" s="8" t="s">
        <v>1697</v>
      </c>
      <c r="I645" t="s">
        <v>1698</v>
      </c>
      <c r="J645" s="15">
        <v>1</v>
      </c>
      <c r="K645" s="3">
        <v>1</v>
      </c>
      <c r="L645" t="s">
        <v>1699</v>
      </c>
      <c r="M645" s="4">
        <v>1</v>
      </c>
      <c r="N645" t="s">
        <v>1699</v>
      </c>
      <c r="O645">
        <f t="shared" si="51"/>
        <v>0</v>
      </c>
      <c r="Q645">
        <f t="shared" si="52"/>
        <v>0</v>
      </c>
      <c r="R645">
        <f t="shared" si="53"/>
        <v>0</v>
      </c>
      <c r="S645">
        <f t="shared" si="54"/>
        <v>1</v>
      </c>
      <c r="T645">
        <f t="shared" si="50"/>
        <v>1</v>
      </c>
      <c r="U645" t="s">
        <v>1700</v>
      </c>
      <c r="V645" t="s">
        <v>390</v>
      </c>
      <c r="AA645">
        <v>1</v>
      </c>
    </row>
    <row r="646" spans="1:27" x14ac:dyDescent="0.2">
      <c r="A646">
        <v>18799529</v>
      </c>
      <c r="B646">
        <v>2</v>
      </c>
      <c r="C646" t="s">
        <v>1697</v>
      </c>
      <c r="D646" t="s">
        <v>1</v>
      </c>
      <c r="E646" t="s">
        <v>563</v>
      </c>
      <c r="F646">
        <v>-79.949996948199995</v>
      </c>
      <c r="G646">
        <v>40.439998626700003</v>
      </c>
      <c r="H646" s="8" t="s">
        <v>1697</v>
      </c>
      <c r="I646" t="s">
        <v>1698</v>
      </c>
      <c r="J646" s="15">
        <v>1</v>
      </c>
      <c r="K646" s="3">
        <v>1</v>
      </c>
      <c r="L646" t="s">
        <v>1701</v>
      </c>
      <c r="M646" s="4">
        <v>1</v>
      </c>
      <c r="N646" t="s">
        <v>1701</v>
      </c>
      <c r="O646">
        <f t="shared" si="51"/>
        <v>0</v>
      </c>
      <c r="Q646">
        <f t="shared" si="52"/>
        <v>0</v>
      </c>
      <c r="R646">
        <f t="shared" si="53"/>
        <v>0</v>
      </c>
      <c r="S646">
        <f t="shared" si="54"/>
        <v>1</v>
      </c>
      <c r="T646">
        <f t="shared" si="50"/>
        <v>1</v>
      </c>
      <c r="U646" t="s">
        <v>1702</v>
      </c>
      <c r="V646" t="s">
        <v>390</v>
      </c>
      <c r="AA646">
        <v>1</v>
      </c>
    </row>
    <row r="647" spans="1:27" x14ac:dyDescent="0.2">
      <c r="A647">
        <v>12866472</v>
      </c>
      <c r="B647">
        <v>2</v>
      </c>
      <c r="C647" t="s">
        <v>1703</v>
      </c>
      <c r="D647" t="s">
        <v>1</v>
      </c>
      <c r="E647" t="s">
        <v>1704</v>
      </c>
      <c r="F647">
        <v>-79.879997253400006</v>
      </c>
      <c r="G647">
        <v>40.529998779300001</v>
      </c>
      <c r="H647" s="8" t="s">
        <v>1703</v>
      </c>
      <c r="I647" t="s">
        <v>1705</v>
      </c>
      <c r="J647" s="15">
        <v>1</v>
      </c>
      <c r="K647" s="3">
        <v>1</v>
      </c>
      <c r="L647" t="s">
        <v>1706</v>
      </c>
      <c r="M647" s="4">
        <v>1</v>
      </c>
      <c r="N647" t="s">
        <v>1706</v>
      </c>
      <c r="O647">
        <f t="shared" si="51"/>
        <v>0</v>
      </c>
      <c r="Q647">
        <f t="shared" si="52"/>
        <v>0</v>
      </c>
      <c r="R647">
        <f t="shared" si="53"/>
        <v>0</v>
      </c>
      <c r="S647">
        <f t="shared" si="54"/>
        <v>1</v>
      </c>
      <c r="T647">
        <f t="shared" si="50"/>
        <v>1</v>
      </c>
      <c r="U647" t="s">
        <v>1707</v>
      </c>
      <c r="V647" t="s">
        <v>390</v>
      </c>
      <c r="AA647">
        <v>1</v>
      </c>
    </row>
    <row r="648" spans="1:27" x14ac:dyDescent="0.2">
      <c r="A648">
        <v>12866472</v>
      </c>
      <c r="B648">
        <v>2</v>
      </c>
      <c r="C648" t="s">
        <v>1703</v>
      </c>
      <c r="D648" t="s">
        <v>1</v>
      </c>
      <c r="E648" t="s">
        <v>1704</v>
      </c>
      <c r="F648">
        <v>-79.879997253400006</v>
      </c>
      <c r="G648">
        <v>40.529998779300001</v>
      </c>
      <c r="H648" s="8" t="s">
        <v>1703</v>
      </c>
      <c r="I648" t="s">
        <v>1705</v>
      </c>
      <c r="J648" s="15">
        <v>1</v>
      </c>
      <c r="K648" s="3">
        <v>1</v>
      </c>
      <c r="L648" t="s">
        <v>1708</v>
      </c>
      <c r="M648" s="4">
        <v>1</v>
      </c>
      <c r="N648" t="s">
        <v>1708</v>
      </c>
      <c r="O648">
        <f t="shared" si="51"/>
        <v>0</v>
      </c>
      <c r="Q648">
        <f t="shared" si="52"/>
        <v>0</v>
      </c>
      <c r="R648">
        <f t="shared" si="53"/>
        <v>0</v>
      </c>
      <c r="S648">
        <f t="shared" si="54"/>
        <v>1</v>
      </c>
      <c r="T648">
        <f t="shared" si="50"/>
        <v>1</v>
      </c>
      <c r="U648" t="s">
        <v>1709</v>
      </c>
      <c r="V648" t="s">
        <v>390</v>
      </c>
      <c r="AA648">
        <v>1</v>
      </c>
    </row>
    <row r="649" spans="1:27" x14ac:dyDescent="0.2">
      <c r="A649">
        <v>8741792</v>
      </c>
      <c r="B649">
        <v>2</v>
      </c>
      <c r="C649" t="s">
        <v>1710</v>
      </c>
      <c r="D649" t="s">
        <v>1</v>
      </c>
      <c r="E649" t="s">
        <v>592</v>
      </c>
      <c r="F649">
        <v>-79.919998168899994</v>
      </c>
      <c r="G649">
        <v>40.430000305199997</v>
      </c>
      <c r="H649" s="8" t="s">
        <v>1710</v>
      </c>
      <c r="I649" t="s">
        <v>1711</v>
      </c>
      <c r="J649" s="15">
        <v>1</v>
      </c>
      <c r="K649" s="3">
        <v>1</v>
      </c>
      <c r="L649" t="s">
        <v>1712</v>
      </c>
      <c r="M649" s="4">
        <v>1</v>
      </c>
      <c r="N649" t="s">
        <v>1712</v>
      </c>
      <c r="O649">
        <f t="shared" si="51"/>
        <v>0</v>
      </c>
      <c r="Q649">
        <f t="shared" si="52"/>
        <v>0</v>
      </c>
      <c r="R649">
        <f t="shared" si="53"/>
        <v>0</v>
      </c>
      <c r="S649">
        <f t="shared" si="54"/>
        <v>1</v>
      </c>
      <c r="T649">
        <f t="shared" si="50"/>
        <v>1</v>
      </c>
      <c r="U649" t="s">
        <v>1713</v>
      </c>
      <c r="V649" t="s">
        <v>1714</v>
      </c>
      <c r="W649" t="s">
        <v>1</v>
      </c>
      <c r="X649" t="s">
        <v>1715</v>
      </c>
      <c r="Y649">
        <v>-79.923264000000003</v>
      </c>
      <c r="Z649">
        <v>40.435859999999998</v>
      </c>
      <c r="AA649">
        <v>1</v>
      </c>
    </row>
    <row r="650" spans="1:27" x14ac:dyDescent="0.2">
      <c r="A650">
        <v>8741792</v>
      </c>
      <c r="B650">
        <v>2</v>
      </c>
      <c r="C650" t="s">
        <v>1710</v>
      </c>
      <c r="D650" t="s">
        <v>1</v>
      </c>
      <c r="E650" t="s">
        <v>592</v>
      </c>
      <c r="F650">
        <v>-79.919998168899994</v>
      </c>
      <c r="G650">
        <v>40.430000305199997</v>
      </c>
      <c r="H650" s="8" t="s">
        <v>1710</v>
      </c>
      <c r="I650" t="s">
        <v>1711</v>
      </c>
      <c r="J650" s="15">
        <v>1</v>
      </c>
      <c r="K650" s="3">
        <v>1</v>
      </c>
      <c r="L650" t="s">
        <v>1716</v>
      </c>
      <c r="M650" s="4">
        <v>2</v>
      </c>
      <c r="N650" t="s">
        <v>1716</v>
      </c>
      <c r="O650">
        <f t="shared" si="51"/>
        <v>1</v>
      </c>
      <c r="P650" s="10">
        <v>1</v>
      </c>
      <c r="Q650">
        <f t="shared" si="52"/>
        <v>1</v>
      </c>
      <c r="R650">
        <f t="shared" si="53"/>
        <v>0</v>
      </c>
      <c r="S650">
        <f t="shared" si="54"/>
        <v>0</v>
      </c>
      <c r="T650">
        <f t="shared" si="50"/>
        <v>1</v>
      </c>
      <c r="U650" t="s">
        <v>1717</v>
      </c>
      <c r="V650" t="s">
        <v>1718</v>
      </c>
      <c r="W650" t="s">
        <v>1</v>
      </c>
      <c r="X650" t="s">
        <v>1719</v>
      </c>
      <c r="Y650">
        <v>-79.941980000000001</v>
      </c>
      <c r="Z650">
        <v>40.432769999999998</v>
      </c>
      <c r="AA650">
        <v>2</v>
      </c>
    </row>
    <row r="651" spans="1:27" x14ac:dyDescent="0.2">
      <c r="A651">
        <v>18623893</v>
      </c>
      <c r="B651">
        <v>2</v>
      </c>
      <c r="C651" t="s">
        <v>1720</v>
      </c>
      <c r="D651" t="s">
        <v>1</v>
      </c>
      <c r="E651" t="s">
        <v>592</v>
      </c>
      <c r="F651">
        <v>-79.949996948199995</v>
      </c>
      <c r="G651">
        <v>40.470001220699999</v>
      </c>
      <c r="H651" s="8" t="s">
        <v>1720</v>
      </c>
      <c r="I651" t="s">
        <v>1721</v>
      </c>
      <c r="J651" s="15">
        <v>1</v>
      </c>
      <c r="K651" s="3">
        <v>1</v>
      </c>
      <c r="L651" t="s">
        <v>1722</v>
      </c>
      <c r="M651" s="4">
        <v>1</v>
      </c>
      <c r="N651" t="s">
        <v>1722</v>
      </c>
      <c r="O651">
        <f t="shared" si="51"/>
        <v>0</v>
      </c>
      <c r="Q651">
        <f t="shared" si="52"/>
        <v>0</v>
      </c>
      <c r="R651">
        <f t="shared" si="53"/>
        <v>0</v>
      </c>
      <c r="S651">
        <f t="shared" si="54"/>
        <v>1</v>
      </c>
      <c r="T651">
        <f t="shared" si="50"/>
        <v>1</v>
      </c>
      <c r="U651" t="s">
        <v>1723</v>
      </c>
      <c r="V651" t="s">
        <v>146</v>
      </c>
      <c r="W651" t="s">
        <v>1</v>
      </c>
      <c r="X651" t="s">
        <v>147</v>
      </c>
      <c r="Y651">
        <v>-79.915154000000001</v>
      </c>
      <c r="Z651">
        <v>40.456511999999996</v>
      </c>
      <c r="AA651">
        <v>1</v>
      </c>
    </row>
    <row r="652" spans="1:27" x14ac:dyDescent="0.2">
      <c r="A652">
        <v>18623893</v>
      </c>
      <c r="B652">
        <v>2</v>
      </c>
      <c r="C652" t="s">
        <v>1720</v>
      </c>
      <c r="D652" t="s">
        <v>1</v>
      </c>
      <c r="E652" t="s">
        <v>592</v>
      </c>
      <c r="F652">
        <v>-79.949996948199995</v>
      </c>
      <c r="G652">
        <v>40.470001220699999</v>
      </c>
      <c r="H652" s="8" t="s">
        <v>1720</v>
      </c>
      <c r="I652" t="s">
        <v>1721</v>
      </c>
      <c r="J652" s="15">
        <v>1</v>
      </c>
      <c r="K652" s="3">
        <v>1</v>
      </c>
      <c r="L652" t="s">
        <v>1724</v>
      </c>
      <c r="M652" s="4">
        <v>1</v>
      </c>
      <c r="N652" t="s">
        <v>1724</v>
      </c>
      <c r="O652">
        <f t="shared" si="51"/>
        <v>0</v>
      </c>
      <c r="Q652">
        <f t="shared" si="52"/>
        <v>0</v>
      </c>
      <c r="R652">
        <f t="shared" si="53"/>
        <v>0</v>
      </c>
      <c r="S652">
        <f t="shared" si="54"/>
        <v>1</v>
      </c>
      <c r="T652">
        <f t="shared" si="50"/>
        <v>1</v>
      </c>
      <c r="U652" t="s">
        <v>1725</v>
      </c>
      <c r="V652" t="s">
        <v>57</v>
      </c>
      <c r="W652" t="s">
        <v>1</v>
      </c>
      <c r="X652" t="s">
        <v>1726</v>
      </c>
      <c r="Y652">
        <v>-79.930610999999999</v>
      </c>
      <c r="Z652">
        <v>40.459881000000003</v>
      </c>
      <c r="AA652">
        <v>1</v>
      </c>
    </row>
    <row r="653" spans="1:27" x14ac:dyDescent="0.2">
      <c r="A653">
        <v>18839438</v>
      </c>
      <c r="B653">
        <v>2</v>
      </c>
      <c r="C653" t="s">
        <v>1727</v>
      </c>
      <c r="D653" t="s">
        <v>1</v>
      </c>
      <c r="E653" t="s">
        <v>776</v>
      </c>
      <c r="F653">
        <v>-79.949996948199995</v>
      </c>
      <c r="G653">
        <v>40.470001220699999</v>
      </c>
      <c r="H653" s="8" t="s">
        <v>1727</v>
      </c>
      <c r="I653" t="s">
        <v>1728</v>
      </c>
      <c r="J653" s="15">
        <v>1</v>
      </c>
      <c r="K653" s="3">
        <v>1</v>
      </c>
      <c r="L653" t="s">
        <v>1729</v>
      </c>
      <c r="M653" s="4">
        <v>1</v>
      </c>
      <c r="N653" t="s">
        <v>1729</v>
      </c>
      <c r="O653">
        <f t="shared" si="51"/>
        <v>0</v>
      </c>
      <c r="Q653">
        <f t="shared" si="52"/>
        <v>0</v>
      </c>
      <c r="R653">
        <f t="shared" si="53"/>
        <v>0</v>
      </c>
      <c r="S653">
        <f t="shared" si="54"/>
        <v>1</v>
      </c>
      <c r="T653">
        <f t="shared" si="50"/>
        <v>1</v>
      </c>
      <c r="U653" t="s">
        <v>1730</v>
      </c>
      <c r="V653" t="s">
        <v>1731</v>
      </c>
      <c r="W653" t="s">
        <v>329</v>
      </c>
      <c r="X653" t="s">
        <v>330</v>
      </c>
      <c r="Y653">
        <v>-80.327858000000006</v>
      </c>
      <c r="Z653">
        <v>40.543998999999999</v>
      </c>
      <c r="AA653">
        <v>1</v>
      </c>
    </row>
    <row r="654" spans="1:27" x14ac:dyDescent="0.2">
      <c r="A654">
        <v>18839438</v>
      </c>
      <c r="B654">
        <v>2</v>
      </c>
      <c r="C654" t="s">
        <v>1727</v>
      </c>
      <c r="D654" t="s">
        <v>1</v>
      </c>
      <c r="E654" t="s">
        <v>776</v>
      </c>
      <c r="F654">
        <v>-79.949996948199995</v>
      </c>
      <c r="G654">
        <v>40.470001220699999</v>
      </c>
      <c r="H654" s="8" t="s">
        <v>1727</v>
      </c>
      <c r="I654" t="s">
        <v>1728</v>
      </c>
      <c r="J654" s="15">
        <v>1</v>
      </c>
      <c r="K654" s="3">
        <v>1</v>
      </c>
      <c r="L654" t="s">
        <v>1732</v>
      </c>
      <c r="M654" s="4">
        <v>1</v>
      </c>
      <c r="N654" t="s">
        <v>1732</v>
      </c>
      <c r="O654">
        <f t="shared" si="51"/>
        <v>0</v>
      </c>
      <c r="Q654">
        <f t="shared" si="52"/>
        <v>0</v>
      </c>
      <c r="R654">
        <f t="shared" si="53"/>
        <v>0</v>
      </c>
      <c r="S654">
        <f t="shared" si="54"/>
        <v>1</v>
      </c>
      <c r="T654">
        <f t="shared" si="50"/>
        <v>1</v>
      </c>
      <c r="U654" t="s">
        <v>1733</v>
      </c>
      <c r="V654" t="s">
        <v>1731</v>
      </c>
      <c r="W654" t="s">
        <v>329</v>
      </c>
      <c r="X654" t="s">
        <v>330</v>
      </c>
      <c r="Y654">
        <v>-80.327858000000006</v>
      </c>
      <c r="Z654">
        <v>40.543998999999999</v>
      </c>
      <c r="AA654">
        <v>1</v>
      </c>
    </row>
    <row r="655" spans="1:27" x14ac:dyDescent="0.2">
      <c r="A655">
        <v>11242842</v>
      </c>
      <c r="B655">
        <v>2</v>
      </c>
      <c r="C655" t="s">
        <v>1734</v>
      </c>
      <c r="D655" t="s">
        <v>1</v>
      </c>
      <c r="E655" t="s">
        <v>427</v>
      </c>
      <c r="F655">
        <v>-80.040000915500002</v>
      </c>
      <c r="G655">
        <v>40.549999237100003</v>
      </c>
      <c r="H655" s="8" t="s">
        <v>1734</v>
      </c>
      <c r="I655" t="s">
        <v>1735</v>
      </c>
      <c r="J655" s="15">
        <v>1</v>
      </c>
      <c r="K655" s="3">
        <v>1</v>
      </c>
      <c r="L655" t="s">
        <v>1736</v>
      </c>
      <c r="M655" s="4">
        <v>1</v>
      </c>
      <c r="N655" t="s">
        <v>1736</v>
      </c>
      <c r="O655">
        <f t="shared" si="51"/>
        <v>0</v>
      </c>
      <c r="Q655">
        <f t="shared" si="52"/>
        <v>0</v>
      </c>
      <c r="R655">
        <f t="shared" si="53"/>
        <v>0</v>
      </c>
      <c r="S655">
        <f t="shared" si="54"/>
        <v>1</v>
      </c>
      <c r="T655">
        <f t="shared" si="50"/>
        <v>1</v>
      </c>
      <c r="U655" t="s">
        <v>1737</v>
      </c>
      <c r="V655" t="s">
        <v>1738</v>
      </c>
      <c r="W655" t="s">
        <v>1739</v>
      </c>
      <c r="X655" t="s">
        <v>1740</v>
      </c>
      <c r="Y655">
        <v>-79.778357999999997</v>
      </c>
      <c r="Z655">
        <v>40.541355000000003</v>
      </c>
      <c r="AA655">
        <v>1</v>
      </c>
    </row>
    <row r="656" spans="1:27" x14ac:dyDescent="0.2">
      <c r="A656">
        <v>11242842</v>
      </c>
      <c r="B656">
        <v>2</v>
      </c>
      <c r="C656" t="s">
        <v>1734</v>
      </c>
      <c r="D656" t="s">
        <v>1</v>
      </c>
      <c r="E656" t="s">
        <v>427</v>
      </c>
      <c r="F656">
        <v>-80.040000915500002</v>
      </c>
      <c r="G656">
        <v>40.549999237100003</v>
      </c>
      <c r="H656" s="8" t="s">
        <v>1734</v>
      </c>
      <c r="I656" t="s">
        <v>1735</v>
      </c>
      <c r="J656" s="15">
        <v>1</v>
      </c>
      <c r="K656" s="3">
        <v>1</v>
      </c>
      <c r="L656" t="s">
        <v>1736</v>
      </c>
      <c r="M656" s="4">
        <v>1</v>
      </c>
      <c r="N656" t="s">
        <v>1736</v>
      </c>
      <c r="O656">
        <f t="shared" si="51"/>
        <v>0</v>
      </c>
      <c r="Q656">
        <f t="shared" si="52"/>
        <v>0</v>
      </c>
      <c r="R656">
        <f t="shared" si="53"/>
        <v>0</v>
      </c>
      <c r="S656">
        <f t="shared" si="54"/>
        <v>1</v>
      </c>
      <c r="T656">
        <f t="shared" si="50"/>
        <v>1</v>
      </c>
      <c r="U656" t="s">
        <v>1737</v>
      </c>
      <c r="V656" t="s">
        <v>1738</v>
      </c>
      <c r="W656" t="s">
        <v>1739</v>
      </c>
      <c r="X656" t="s">
        <v>1740</v>
      </c>
      <c r="Y656">
        <v>-79.778357999999997</v>
      </c>
      <c r="Z656">
        <v>40.541355000000003</v>
      </c>
      <c r="AA656">
        <v>1</v>
      </c>
    </row>
    <row r="657" spans="1:27" x14ac:dyDescent="0.2">
      <c r="A657">
        <v>1684534</v>
      </c>
      <c r="B657">
        <v>2</v>
      </c>
      <c r="C657" t="s">
        <v>1741</v>
      </c>
      <c r="D657" t="s">
        <v>1</v>
      </c>
      <c r="E657" t="s">
        <v>695</v>
      </c>
      <c r="F657">
        <v>-79.949996948199995</v>
      </c>
      <c r="G657">
        <v>40.470001220699999</v>
      </c>
      <c r="H657" s="8" t="s">
        <v>1741</v>
      </c>
      <c r="I657" t="s">
        <v>1742</v>
      </c>
      <c r="J657" s="15">
        <v>1</v>
      </c>
      <c r="K657" s="3">
        <v>1</v>
      </c>
      <c r="L657" t="s">
        <v>1743</v>
      </c>
      <c r="M657" s="4">
        <v>1</v>
      </c>
      <c r="N657" t="s">
        <v>1743</v>
      </c>
      <c r="O657">
        <f t="shared" si="51"/>
        <v>0</v>
      </c>
      <c r="Q657">
        <f t="shared" si="52"/>
        <v>0</v>
      </c>
      <c r="R657">
        <f t="shared" si="53"/>
        <v>0</v>
      </c>
      <c r="S657">
        <f t="shared" si="54"/>
        <v>1</v>
      </c>
      <c r="T657">
        <f t="shared" si="50"/>
        <v>1</v>
      </c>
      <c r="U657" t="s">
        <v>1744</v>
      </c>
      <c r="V657" t="s">
        <v>1745</v>
      </c>
      <c r="W657" t="s">
        <v>1</v>
      </c>
      <c r="X657" t="s">
        <v>1746</v>
      </c>
      <c r="Y657">
        <v>0</v>
      </c>
      <c r="Z657">
        <v>0</v>
      </c>
      <c r="AA657">
        <v>1</v>
      </c>
    </row>
    <row r="658" spans="1:27" x14ac:dyDescent="0.2">
      <c r="A658">
        <v>1684534</v>
      </c>
      <c r="B658">
        <v>2</v>
      </c>
      <c r="C658" t="s">
        <v>1741</v>
      </c>
      <c r="D658" t="s">
        <v>1</v>
      </c>
      <c r="E658" t="s">
        <v>695</v>
      </c>
      <c r="F658">
        <v>-79.949996948199995</v>
      </c>
      <c r="G658">
        <v>40.470001220699999</v>
      </c>
      <c r="H658" s="8" t="s">
        <v>1741</v>
      </c>
      <c r="I658" t="s">
        <v>1742</v>
      </c>
      <c r="J658" s="15">
        <v>1</v>
      </c>
      <c r="K658" s="3">
        <v>1</v>
      </c>
      <c r="L658" t="s">
        <v>1743</v>
      </c>
      <c r="M658" s="4">
        <v>1</v>
      </c>
      <c r="N658" t="s">
        <v>1743</v>
      </c>
      <c r="O658">
        <f t="shared" si="51"/>
        <v>0</v>
      </c>
      <c r="Q658">
        <f t="shared" si="52"/>
        <v>0</v>
      </c>
      <c r="R658">
        <f t="shared" si="53"/>
        <v>0</v>
      </c>
      <c r="S658">
        <f t="shared" si="54"/>
        <v>1</v>
      </c>
      <c r="T658">
        <f t="shared" si="50"/>
        <v>1</v>
      </c>
      <c r="U658" t="s">
        <v>1747</v>
      </c>
      <c r="V658" t="s">
        <v>1748</v>
      </c>
      <c r="W658" t="s">
        <v>1</v>
      </c>
      <c r="X658" t="s">
        <v>1749</v>
      </c>
      <c r="Y658">
        <v>-79.960883999999993</v>
      </c>
      <c r="Z658">
        <v>40.467590000000001</v>
      </c>
      <c r="AA658">
        <v>1</v>
      </c>
    </row>
    <row r="659" spans="1:27" x14ac:dyDescent="0.2">
      <c r="A659">
        <v>3088352</v>
      </c>
      <c r="B659">
        <v>2</v>
      </c>
      <c r="C659" t="s">
        <v>1750</v>
      </c>
      <c r="D659" t="s">
        <v>1</v>
      </c>
      <c r="E659" t="s">
        <v>1121</v>
      </c>
      <c r="F659">
        <v>-79.919998168899994</v>
      </c>
      <c r="G659">
        <v>40.430000305199997</v>
      </c>
      <c r="H659" s="8" t="s">
        <v>1750</v>
      </c>
      <c r="I659" t="s">
        <v>1751</v>
      </c>
      <c r="J659" s="15">
        <v>1</v>
      </c>
      <c r="K659" s="3">
        <v>1</v>
      </c>
      <c r="L659" t="s">
        <v>1752</v>
      </c>
      <c r="M659" s="4">
        <v>1</v>
      </c>
      <c r="N659" t="s">
        <v>1752</v>
      </c>
      <c r="O659">
        <f t="shared" si="51"/>
        <v>0</v>
      </c>
      <c r="Q659">
        <f t="shared" si="52"/>
        <v>0</v>
      </c>
      <c r="R659">
        <f t="shared" si="53"/>
        <v>0</v>
      </c>
      <c r="S659">
        <f t="shared" si="54"/>
        <v>1</v>
      </c>
      <c r="T659">
        <f t="shared" si="50"/>
        <v>1</v>
      </c>
      <c r="U659" t="s">
        <v>1753</v>
      </c>
      <c r="V659" t="s">
        <v>1754</v>
      </c>
      <c r="W659" t="s">
        <v>763</v>
      </c>
      <c r="X659" t="s">
        <v>1755</v>
      </c>
      <c r="Y659">
        <v>-80.181492000000006</v>
      </c>
      <c r="Z659">
        <v>40.538679000000002</v>
      </c>
      <c r="AA659">
        <v>1</v>
      </c>
    </row>
    <row r="660" spans="1:27" x14ac:dyDescent="0.2">
      <c r="A660">
        <v>3088352</v>
      </c>
      <c r="B660">
        <v>2</v>
      </c>
      <c r="C660" t="s">
        <v>1750</v>
      </c>
      <c r="D660" t="s">
        <v>1</v>
      </c>
      <c r="E660" t="s">
        <v>1121</v>
      </c>
      <c r="F660">
        <v>-79.919998168899994</v>
      </c>
      <c r="G660">
        <v>40.430000305199997</v>
      </c>
      <c r="H660" s="8" t="s">
        <v>1750</v>
      </c>
      <c r="I660" t="s">
        <v>1751</v>
      </c>
      <c r="J660" s="15">
        <v>1</v>
      </c>
      <c r="K660" s="3">
        <v>1</v>
      </c>
      <c r="L660" t="s">
        <v>1756</v>
      </c>
      <c r="M660" s="4">
        <v>1</v>
      </c>
      <c r="N660" t="s">
        <v>1756</v>
      </c>
      <c r="O660">
        <f t="shared" si="51"/>
        <v>0</v>
      </c>
      <c r="Q660">
        <f t="shared" si="52"/>
        <v>0</v>
      </c>
      <c r="R660">
        <f t="shared" si="53"/>
        <v>0</v>
      </c>
      <c r="S660">
        <f t="shared" si="54"/>
        <v>1</v>
      </c>
      <c r="T660">
        <f t="shared" si="50"/>
        <v>1</v>
      </c>
      <c r="U660" t="s">
        <v>1757</v>
      </c>
      <c r="V660" t="s">
        <v>646</v>
      </c>
      <c r="W660" t="s">
        <v>1</v>
      </c>
      <c r="X660" t="s">
        <v>648</v>
      </c>
      <c r="Y660">
        <v>-80.045264000000003</v>
      </c>
      <c r="Z660">
        <v>40.377009000000001</v>
      </c>
      <c r="AA660">
        <v>1</v>
      </c>
    </row>
    <row r="661" spans="1:27" x14ac:dyDescent="0.2">
      <c r="A661">
        <v>1326898</v>
      </c>
      <c r="B661">
        <v>2</v>
      </c>
      <c r="C661" t="s">
        <v>1758</v>
      </c>
      <c r="D661" t="s">
        <v>1</v>
      </c>
      <c r="E661" t="s">
        <v>1704</v>
      </c>
      <c r="F661">
        <v>-79.949996948199995</v>
      </c>
      <c r="G661">
        <v>40.439998626700003</v>
      </c>
      <c r="H661" s="8" t="s">
        <v>1758</v>
      </c>
      <c r="I661" t="s">
        <v>1759</v>
      </c>
      <c r="J661" s="15">
        <v>1</v>
      </c>
      <c r="K661" s="3">
        <v>1</v>
      </c>
      <c r="L661" t="s">
        <v>1760</v>
      </c>
      <c r="M661" s="4">
        <v>1</v>
      </c>
      <c r="N661" t="s">
        <v>1760</v>
      </c>
      <c r="O661">
        <f t="shared" si="51"/>
        <v>0</v>
      </c>
      <c r="Q661">
        <f t="shared" si="52"/>
        <v>0</v>
      </c>
      <c r="R661">
        <f t="shared" si="53"/>
        <v>0</v>
      </c>
      <c r="S661">
        <f t="shared" si="54"/>
        <v>1</v>
      </c>
      <c r="T661">
        <f t="shared" si="50"/>
        <v>1</v>
      </c>
      <c r="U661" t="s">
        <v>1761</v>
      </c>
      <c r="V661" t="s">
        <v>1762</v>
      </c>
      <c r="W661" t="s">
        <v>719</v>
      </c>
      <c r="X661" t="s">
        <v>1763</v>
      </c>
      <c r="Y661">
        <v>-79.972717000000003</v>
      </c>
      <c r="Z661">
        <v>40.480885000000001</v>
      </c>
      <c r="AA661">
        <v>1</v>
      </c>
    </row>
    <row r="662" spans="1:27" x14ac:dyDescent="0.2">
      <c r="A662">
        <v>1326898</v>
      </c>
      <c r="B662">
        <v>2</v>
      </c>
      <c r="C662" t="s">
        <v>1758</v>
      </c>
      <c r="D662" t="s">
        <v>1</v>
      </c>
      <c r="E662" t="s">
        <v>1704</v>
      </c>
      <c r="F662">
        <v>-79.949996948199995</v>
      </c>
      <c r="G662">
        <v>40.439998626700003</v>
      </c>
      <c r="H662" s="8" t="s">
        <v>1758</v>
      </c>
      <c r="I662" t="s">
        <v>1759</v>
      </c>
      <c r="J662" s="15">
        <v>1</v>
      </c>
      <c r="K662" s="3">
        <v>1</v>
      </c>
      <c r="L662" t="s">
        <v>1764</v>
      </c>
      <c r="M662" s="4">
        <v>1</v>
      </c>
      <c r="N662" t="s">
        <v>1764</v>
      </c>
      <c r="O662">
        <f t="shared" si="51"/>
        <v>0</v>
      </c>
      <c r="P662" s="10">
        <v>1</v>
      </c>
      <c r="Q662">
        <f t="shared" si="52"/>
        <v>1</v>
      </c>
      <c r="R662">
        <f t="shared" si="53"/>
        <v>0</v>
      </c>
      <c r="S662">
        <f t="shared" si="54"/>
        <v>1</v>
      </c>
      <c r="T662">
        <f t="shared" si="50"/>
        <v>1</v>
      </c>
      <c r="U662" t="s">
        <v>1765</v>
      </c>
      <c r="V662" t="s">
        <v>390</v>
      </c>
      <c r="AA662">
        <v>1</v>
      </c>
    </row>
    <row r="663" spans="1:27" x14ac:dyDescent="0.2">
      <c r="A663">
        <v>11060562</v>
      </c>
      <c r="B663">
        <v>2</v>
      </c>
      <c r="C663" t="s">
        <v>1766</v>
      </c>
      <c r="D663" t="s">
        <v>1</v>
      </c>
      <c r="E663" t="s">
        <v>1038</v>
      </c>
      <c r="F663">
        <v>-80.040000915500002</v>
      </c>
      <c r="G663">
        <v>40.549999237100003</v>
      </c>
      <c r="H663" s="8" t="s">
        <v>1766</v>
      </c>
      <c r="I663" t="s">
        <v>1767</v>
      </c>
      <c r="J663" s="15">
        <v>1</v>
      </c>
      <c r="K663" s="3">
        <v>1</v>
      </c>
      <c r="L663" t="s">
        <v>1768</v>
      </c>
      <c r="M663" s="4">
        <v>1</v>
      </c>
      <c r="N663" t="s">
        <v>1768</v>
      </c>
      <c r="O663">
        <f t="shared" si="51"/>
        <v>0</v>
      </c>
      <c r="Q663">
        <f t="shared" si="52"/>
        <v>0</v>
      </c>
      <c r="R663">
        <f t="shared" si="53"/>
        <v>0</v>
      </c>
      <c r="S663">
        <f t="shared" si="54"/>
        <v>1</v>
      </c>
      <c r="T663">
        <f t="shared" si="50"/>
        <v>1</v>
      </c>
      <c r="U663" t="s">
        <v>1769</v>
      </c>
      <c r="V663" t="s">
        <v>1770</v>
      </c>
      <c r="W663" t="s">
        <v>1</v>
      </c>
      <c r="X663" t="s">
        <v>1771</v>
      </c>
      <c r="Y663">
        <v>-79.992828000000003</v>
      </c>
      <c r="Z663">
        <v>40.421104</v>
      </c>
      <c r="AA663">
        <v>1</v>
      </c>
    </row>
    <row r="664" spans="1:27" x14ac:dyDescent="0.2">
      <c r="A664">
        <v>11060562</v>
      </c>
      <c r="B664">
        <v>2</v>
      </c>
      <c r="C664" t="s">
        <v>1766</v>
      </c>
      <c r="D664" t="s">
        <v>1</v>
      </c>
      <c r="E664" t="s">
        <v>1038</v>
      </c>
      <c r="F664">
        <v>-80.040000915500002</v>
      </c>
      <c r="G664">
        <v>40.549999237100003</v>
      </c>
      <c r="H664" s="8" t="s">
        <v>1766</v>
      </c>
      <c r="I664" t="s">
        <v>1767</v>
      </c>
      <c r="J664" s="15">
        <v>1</v>
      </c>
      <c r="K664" s="3">
        <v>1</v>
      </c>
      <c r="L664" t="s">
        <v>1772</v>
      </c>
      <c r="M664" s="4">
        <v>1</v>
      </c>
      <c r="N664" t="s">
        <v>1772</v>
      </c>
      <c r="O664">
        <f t="shared" si="51"/>
        <v>0</v>
      </c>
      <c r="Q664">
        <f t="shared" si="52"/>
        <v>0</v>
      </c>
      <c r="R664">
        <f t="shared" si="53"/>
        <v>0</v>
      </c>
      <c r="S664">
        <f t="shared" si="54"/>
        <v>1</v>
      </c>
      <c r="T664">
        <f t="shared" si="50"/>
        <v>1</v>
      </c>
      <c r="U664" t="s">
        <v>1773</v>
      </c>
      <c r="V664" t="s">
        <v>1774</v>
      </c>
      <c r="W664" t="s">
        <v>1</v>
      </c>
      <c r="X664" t="s">
        <v>1775</v>
      </c>
      <c r="Y664">
        <v>-80.055344000000005</v>
      </c>
      <c r="Z664">
        <v>40.419452999999997</v>
      </c>
      <c r="AA664">
        <v>1</v>
      </c>
    </row>
    <row r="665" spans="1:27" x14ac:dyDescent="0.2">
      <c r="A665">
        <v>2703142</v>
      </c>
      <c r="B665">
        <v>2</v>
      </c>
      <c r="C665" t="s">
        <v>1776</v>
      </c>
      <c r="D665" t="s">
        <v>1</v>
      </c>
      <c r="E665" t="s">
        <v>563</v>
      </c>
      <c r="F665">
        <v>-79.919998168899994</v>
      </c>
      <c r="G665">
        <v>40.430000305199997</v>
      </c>
      <c r="H665" s="8" t="s">
        <v>1776</v>
      </c>
      <c r="I665" t="s">
        <v>1777</v>
      </c>
      <c r="J665" s="15">
        <v>1</v>
      </c>
      <c r="K665" s="3">
        <v>1</v>
      </c>
      <c r="L665" t="s">
        <v>1778</v>
      </c>
      <c r="M665" s="4">
        <v>1</v>
      </c>
      <c r="N665" t="s">
        <v>1778</v>
      </c>
      <c r="O665">
        <f t="shared" si="51"/>
        <v>0</v>
      </c>
      <c r="Q665">
        <f t="shared" si="52"/>
        <v>0</v>
      </c>
      <c r="R665">
        <f t="shared" si="53"/>
        <v>0</v>
      </c>
      <c r="S665">
        <f t="shared" si="54"/>
        <v>1</v>
      </c>
      <c r="T665">
        <f t="shared" si="50"/>
        <v>1</v>
      </c>
      <c r="U665" t="s">
        <v>1779</v>
      </c>
      <c r="V665" t="s">
        <v>1780</v>
      </c>
      <c r="W665" t="s">
        <v>1</v>
      </c>
      <c r="X665" t="s">
        <v>1781</v>
      </c>
      <c r="Y665">
        <v>-79.945808</v>
      </c>
      <c r="Z665">
        <v>40.449139000000002</v>
      </c>
      <c r="AA665">
        <v>1</v>
      </c>
    </row>
    <row r="666" spans="1:27" x14ac:dyDescent="0.2">
      <c r="A666">
        <v>2703142</v>
      </c>
      <c r="B666">
        <v>2</v>
      </c>
      <c r="C666" t="s">
        <v>1776</v>
      </c>
      <c r="D666" t="s">
        <v>1</v>
      </c>
      <c r="E666" t="s">
        <v>563</v>
      </c>
      <c r="F666">
        <v>-79.919998168899994</v>
      </c>
      <c r="G666">
        <v>40.430000305199997</v>
      </c>
      <c r="H666" s="8" t="s">
        <v>1776</v>
      </c>
      <c r="I666" t="s">
        <v>1777</v>
      </c>
      <c r="J666" s="15">
        <v>1</v>
      </c>
      <c r="K666" s="3">
        <v>1</v>
      </c>
      <c r="L666" t="s">
        <v>1782</v>
      </c>
      <c r="M666" s="4">
        <v>1</v>
      </c>
      <c r="N666" t="s">
        <v>1782</v>
      </c>
      <c r="O666">
        <f t="shared" si="51"/>
        <v>0</v>
      </c>
      <c r="Q666">
        <f t="shared" si="52"/>
        <v>0</v>
      </c>
      <c r="R666">
        <f t="shared" si="53"/>
        <v>0</v>
      </c>
      <c r="S666">
        <f t="shared" si="54"/>
        <v>1</v>
      </c>
      <c r="T666">
        <f t="shared" si="50"/>
        <v>1</v>
      </c>
      <c r="U666" t="s">
        <v>1783</v>
      </c>
      <c r="V666" t="s">
        <v>1780</v>
      </c>
      <c r="W666" t="s">
        <v>1</v>
      </c>
      <c r="X666" t="s">
        <v>1781</v>
      </c>
      <c r="Y666">
        <v>-79.945808</v>
      </c>
      <c r="Z666">
        <v>40.449139000000002</v>
      </c>
      <c r="AA666">
        <v>1</v>
      </c>
    </row>
    <row r="667" spans="1:27" x14ac:dyDescent="0.2">
      <c r="A667">
        <v>11031942</v>
      </c>
      <c r="B667">
        <v>2</v>
      </c>
      <c r="C667" t="s">
        <v>1784</v>
      </c>
      <c r="D667" t="s">
        <v>1785</v>
      </c>
      <c r="E667" t="s">
        <v>427</v>
      </c>
      <c r="F667">
        <v>-80.120002746599994</v>
      </c>
      <c r="G667">
        <v>40.770000457800002</v>
      </c>
      <c r="H667" s="8" t="s">
        <v>1784</v>
      </c>
      <c r="I667" t="s">
        <v>1786</v>
      </c>
      <c r="J667" s="15">
        <v>1</v>
      </c>
      <c r="K667" s="3">
        <v>1</v>
      </c>
      <c r="L667" t="s">
        <v>1787</v>
      </c>
      <c r="M667" s="4">
        <v>1</v>
      </c>
      <c r="N667" t="s">
        <v>1787</v>
      </c>
      <c r="O667">
        <f t="shared" si="51"/>
        <v>0</v>
      </c>
      <c r="Q667">
        <f t="shared" si="52"/>
        <v>0</v>
      </c>
      <c r="R667">
        <f t="shared" si="53"/>
        <v>0</v>
      </c>
      <c r="S667">
        <f t="shared" si="54"/>
        <v>1</v>
      </c>
      <c r="T667">
        <f t="shared" si="50"/>
        <v>1</v>
      </c>
      <c r="U667" t="s">
        <v>1788</v>
      </c>
      <c r="V667" t="s">
        <v>1789</v>
      </c>
      <c r="W667" t="s">
        <v>562</v>
      </c>
      <c r="X667" t="s">
        <v>1790</v>
      </c>
      <c r="Y667">
        <v>-80.099838000000005</v>
      </c>
      <c r="Z667">
        <v>40.675719999999998</v>
      </c>
      <c r="AA667">
        <v>1</v>
      </c>
    </row>
    <row r="668" spans="1:27" x14ac:dyDescent="0.2">
      <c r="A668">
        <v>11031942</v>
      </c>
      <c r="B668">
        <v>2</v>
      </c>
      <c r="C668" t="s">
        <v>1784</v>
      </c>
      <c r="D668" t="s">
        <v>1785</v>
      </c>
      <c r="E668" t="s">
        <v>427</v>
      </c>
      <c r="F668">
        <v>-80.120002746599994</v>
      </c>
      <c r="G668">
        <v>40.770000457800002</v>
      </c>
      <c r="H668" s="8" t="s">
        <v>1784</v>
      </c>
      <c r="I668" t="s">
        <v>1786</v>
      </c>
      <c r="J668" s="15">
        <v>1</v>
      </c>
      <c r="K668" s="3">
        <v>1</v>
      </c>
      <c r="L668" t="s">
        <v>1791</v>
      </c>
      <c r="M668" s="4">
        <v>1</v>
      </c>
      <c r="N668" t="s">
        <v>1791</v>
      </c>
      <c r="O668">
        <f t="shared" si="51"/>
        <v>0</v>
      </c>
      <c r="Q668">
        <f t="shared" si="52"/>
        <v>0</v>
      </c>
      <c r="R668">
        <f t="shared" si="53"/>
        <v>0</v>
      </c>
      <c r="S668">
        <f t="shared" si="54"/>
        <v>1</v>
      </c>
      <c r="T668">
        <f t="shared" si="50"/>
        <v>1</v>
      </c>
      <c r="U668" t="s">
        <v>1792</v>
      </c>
      <c r="V668" t="s">
        <v>1789</v>
      </c>
      <c r="W668" t="s">
        <v>562</v>
      </c>
      <c r="X668" t="s">
        <v>1790</v>
      </c>
      <c r="Y668">
        <v>-80.099838000000005</v>
      </c>
      <c r="Z668">
        <v>40.675719999999998</v>
      </c>
      <c r="AA668">
        <v>1</v>
      </c>
    </row>
    <row r="669" spans="1:27" x14ac:dyDescent="0.2">
      <c r="A669">
        <v>18448676</v>
      </c>
      <c r="B669">
        <v>2</v>
      </c>
      <c r="C669" t="s">
        <v>1793</v>
      </c>
      <c r="D669" t="s">
        <v>1</v>
      </c>
      <c r="E669" t="s">
        <v>1038</v>
      </c>
      <c r="F669">
        <v>-79.900001525899995</v>
      </c>
      <c r="G669">
        <v>40.459999084499998</v>
      </c>
      <c r="H669" s="8" t="s">
        <v>1793</v>
      </c>
      <c r="I669" t="s">
        <v>1794</v>
      </c>
      <c r="J669" s="15">
        <v>1</v>
      </c>
      <c r="K669" s="3">
        <v>1</v>
      </c>
      <c r="L669" t="s">
        <v>1795</v>
      </c>
      <c r="M669" s="4">
        <v>1</v>
      </c>
      <c r="N669" t="s">
        <v>1795</v>
      </c>
      <c r="O669">
        <f t="shared" si="51"/>
        <v>0</v>
      </c>
      <c r="Q669">
        <f t="shared" si="52"/>
        <v>0</v>
      </c>
      <c r="R669">
        <f t="shared" si="53"/>
        <v>0</v>
      </c>
      <c r="S669">
        <f t="shared" si="54"/>
        <v>1</v>
      </c>
      <c r="T669">
        <f t="shared" si="50"/>
        <v>1</v>
      </c>
      <c r="U669" t="s">
        <v>1796</v>
      </c>
      <c r="V669" t="s">
        <v>1797</v>
      </c>
      <c r="W669" t="s">
        <v>1</v>
      </c>
      <c r="X669" t="s">
        <v>1798</v>
      </c>
      <c r="Y669">
        <v>-79.895767000000006</v>
      </c>
      <c r="Z669">
        <v>40.4557</v>
      </c>
      <c r="AA669">
        <v>1</v>
      </c>
    </row>
    <row r="670" spans="1:27" x14ac:dyDescent="0.2">
      <c r="A670">
        <v>18448676</v>
      </c>
      <c r="B670">
        <v>2</v>
      </c>
      <c r="C670" t="s">
        <v>1793</v>
      </c>
      <c r="D670" t="s">
        <v>1</v>
      </c>
      <c r="E670" t="s">
        <v>1038</v>
      </c>
      <c r="F670">
        <v>-79.900001525899995</v>
      </c>
      <c r="G670">
        <v>40.459999084499998</v>
      </c>
      <c r="H670" s="8" t="s">
        <v>1793</v>
      </c>
      <c r="I670" t="s">
        <v>1794</v>
      </c>
      <c r="J670" s="15">
        <v>1</v>
      </c>
      <c r="K670" s="3">
        <v>1</v>
      </c>
      <c r="L670" t="s">
        <v>1799</v>
      </c>
      <c r="M670" s="4">
        <v>1</v>
      </c>
      <c r="N670" t="s">
        <v>1799</v>
      </c>
      <c r="O670">
        <f t="shared" si="51"/>
        <v>0</v>
      </c>
      <c r="Q670">
        <f t="shared" si="52"/>
        <v>0</v>
      </c>
      <c r="R670">
        <f t="shared" si="53"/>
        <v>0</v>
      </c>
      <c r="S670">
        <f t="shared" si="54"/>
        <v>1</v>
      </c>
      <c r="T670">
        <f t="shared" si="50"/>
        <v>1</v>
      </c>
      <c r="U670" t="s">
        <v>1800</v>
      </c>
      <c r="V670" t="s">
        <v>1797</v>
      </c>
      <c r="W670" t="s">
        <v>1</v>
      </c>
      <c r="X670" t="s">
        <v>1798</v>
      </c>
      <c r="Y670">
        <v>-79.895767000000006</v>
      </c>
      <c r="Z670">
        <v>40.4557</v>
      </c>
      <c r="AA670">
        <v>1</v>
      </c>
    </row>
    <row r="671" spans="1:27" x14ac:dyDescent="0.2">
      <c r="A671">
        <v>18795299</v>
      </c>
      <c r="B671">
        <v>2</v>
      </c>
      <c r="C671" t="s">
        <v>1801</v>
      </c>
      <c r="D671" t="s">
        <v>1</v>
      </c>
      <c r="E671" t="s">
        <v>381</v>
      </c>
      <c r="F671">
        <v>-79.919998168899994</v>
      </c>
      <c r="G671">
        <v>40.430000305199997</v>
      </c>
      <c r="H671" s="8" t="s">
        <v>1801</v>
      </c>
      <c r="I671" t="s">
        <v>1802</v>
      </c>
      <c r="J671" s="15">
        <v>1</v>
      </c>
      <c r="K671" s="3">
        <v>1</v>
      </c>
      <c r="L671" t="s">
        <v>1803</v>
      </c>
      <c r="M671" s="4">
        <v>1</v>
      </c>
      <c r="N671" t="s">
        <v>1803</v>
      </c>
      <c r="O671">
        <f t="shared" si="51"/>
        <v>0</v>
      </c>
      <c r="Q671">
        <f t="shared" si="52"/>
        <v>0</v>
      </c>
      <c r="R671">
        <f t="shared" si="53"/>
        <v>0</v>
      </c>
      <c r="S671">
        <f t="shared" si="54"/>
        <v>1</v>
      </c>
      <c r="T671">
        <f t="shared" si="50"/>
        <v>1</v>
      </c>
      <c r="U671" t="s">
        <v>1804</v>
      </c>
      <c r="V671" t="s">
        <v>1591</v>
      </c>
      <c r="W671" t="s">
        <v>1</v>
      </c>
      <c r="X671" t="s">
        <v>1715</v>
      </c>
      <c r="Y671">
        <v>-79.923141000000001</v>
      </c>
      <c r="Z671">
        <v>40.435867000000002</v>
      </c>
      <c r="AA671">
        <v>1</v>
      </c>
    </row>
    <row r="672" spans="1:27" x14ac:dyDescent="0.2">
      <c r="A672">
        <v>18795299</v>
      </c>
      <c r="B672">
        <v>2</v>
      </c>
      <c r="C672" t="s">
        <v>1801</v>
      </c>
      <c r="D672" t="s">
        <v>1</v>
      </c>
      <c r="E672" t="s">
        <v>381</v>
      </c>
      <c r="F672">
        <v>-79.919998168899994</v>
      </c>
      <c r="G672">
        <v>40.430000305199997</v>
      </c>
      <c r="H672" s="8" t="s">
        <v>1801</v>
      </c>
      <c r="I672" t="s">
        <v>1802</v>
      </c>
      <c r="J672" s="15">
        <v>1</v>
      </c>
      <c r="K672" s="3">
        <v>1</v>
      </c>
      <c r="L672" t="s">
        <v>1803</v>
      </c>
      <c r="M672" s="4">
        <v>1</v>
      </c>
      <c r="N672" t="s">
        <v>1803</v>
      </c>
      <c r="O672">
        <f t="shared" si="51"/>
        <v>0</v>
      </c>
      <c r="Q672">
        <f t="shared" si="52"/>
        <v>0</v>
      </c>
      <c r="R672">
        <f t="shared" si="53"/>
        <v>0</v>
      </c>
      <c r="S672">
        <f t="shared" si="54"/>
        <v>1</v>
      </c>
      <c r="T672">
        <f t="shared" si="50"/>
        <v>1</v>
      </c>
      <c r="U672" t="s">
        <v>1805</v>
      </c>
      <c r="V672" t="s">
        <v>1591</v>
      </c>
      <c r="W672" t="s">
        <v>1</v>
      </c>
      <c r="X672" t="s">
        <v>1715</v>
      </c>
      <c r="Y672">
        <v>-79.923141000000001</v>
      </c>
      <c r="Z672">
        <v>40.435867000000002</v>
      </c>
      <c r="AA672">
        <v>1</v>
      </c>
    </row>
    <row r="673" spans="1:27" x14ac:dyDescent="0.2">
      <c r="A673">
        <v>18851497</v>
      </c>
      <c r="B673">
        <v>2</v>
      </c>
      <c r="C673" t="s">
        <v>1806</v>
      </c>
      <c r="D673" t="s">
        <v>506</v>
      </c>
      <c r="E673" t="s">
        <v>1038</v>
      </c>
      <c r="F673">
        <v>-80.040000915500002</v>
      </c>
      <c r="G673">
        <v>40.319999694800003</v>
      </c>
      <c r="H673" s="8" t="s">
        <v>1806</v>
      </c>
      <c r="I673" t="s">
        <v>1807</v>
      </c>
      <c r="J673" s="15">
        <v>1</v>
      </c>
      <c r="K673" s="3">
        <v>1</v>
      </c>
      <c r="L673" t="s">
        <v>1808</v>
      </c>
      <c r="M673" s="4">
        <v>1</v>
      </c>
      <c r="N673" t="s">
        <v>1808</v>
      </c>
      <c r="O673">
        <f t="shared" si="51"/>
        <v>0</v>
      </c>
      <c r="Q673">
        <f t="shared" si="52"/>
        <v>0</v>
      </c>
      <c r="R673">
        <f t="shared" si="53"/>
        <v>0</v>
      </c>
      <c r="S673">
        <f t="shared" si="54"/>
        <v>1</v>
      </c>
      <c r="T673">
        <f t="shared" si="50"/>
        <v>1</v>
      </c>
      <c r="U673" t="s">
        <v>1809</v>
      </c>
      <c r="V673" t="s">
        <v>390</v>
      </c>
      <c r="AA673">
        <v>1</v>
      </c>
    </row>
    <row r="674" spans="1:27" x14ac:dyDescent="0.2">
      <c r="A674">
        <v>18851497</v>
      </c>
      <c r="B674">
        <v>2</v>
      </c>
      <c r="C674" t="s">
        <v>1806</v>
      </c>
      <c r="D674" t="s">
        <v>506</v>
      </c>
      <c r="E674" t="s">
        <v>1038</v>
      </c>
      <c r="F674">
        <v>-80.040000915500002</v>
      </c>
      <c r="G674">
        <v>40.319999694800003</v>
      </c>
      <c r="H674" s="8" t="s">
        <v>1806</v>
      </c>
      <c r="I674" t="s">
        <v>1807</v>
      </c>
      <c r="J674" s="15">
        <v>1</v>
      </c>
      <c r="K674" s="3">
        <v>1</v>
      </c>
      <c r="L674" t="s">
        <v>1810</v>
      </c>
      <c r="M674" s="4">
        <v>1</v>
      </c>
      <c r="N674" t="s">
        <v>1810</v>
      </c>
      <c r="O674">
        <f t="shared" si="51"/>
        <v>0</v>
      </c>
      <c r="Q674">
        <f t="shared" si="52"/>
        <v>0</v>
      </c>
      <c r="R674">
        <f t="shared" si="53"/>
        <v>0</v>
      </c>
      <c r="S674">
        <f t="shared" si="54"/>
        <v>1</v>
      </c>
      <c r="T674">
        <f t="shared" si="50"/>
        <v>1</v>
      </c>
      <c r="U674" t="s">
        <v>1811</v>
      </c>
      <c r="V674" t="s">
        <v>1812</v>
      </c>
      <c r="W674" t="s">
        <v>970</v>
      </c>
      <c r="X674" t="s">
        <v>1813</v>
      </c>
      <c r="Y674">
        <v>-80.050323000000006</v>
      </c>
      <c r="Z674">
        <v>40.355803999999999</v>
      </c>
      <c r="AA674">
        <v>1</v>
      </c>
    </row>
    <row r="675" spans="1:27" x14ac:dyDescent="0.2">
      <c r="A675">
        <v>18179831</v>
      </c>
      <c r="B675">
        <v>2</v>
      </c>
      <c r="C675" t="s">
        <v>1814</v>
      </c>
      <c r="D675" t="s">
        <v>1815</v>
      </c>
      <c r="E675" t="s">
        <v>1038</v>
      </c>
      <c r="F675">
        <v>-79.720001220699999</v>
      </c>
      <c r="G675">
        <v>40.330001831099999</v>
      </c>
      <c r="H675" s="8" t="s">
        <v>1814</v>
      </c>
      <c r="I675" t="s">
        <v>1816</v>
      </c>
      <c r="J675" s="15">
        <v>1</v>
      </c>
      <c r="K675" s="3">
        <v>1</v>
      </c>
      <c r="L675" t="s">
        <v>1817</v>
      </c>
      <c r="M675" s="4">
        <v>1</v>
      </c>
      <c r="N675" t="s">
        <v>1817</v>
      </c>
      <c r="O675">
        <f t="shared" si="51"/>
        <v>0</v>
      </c>
      <c r="Q675">
        <f t="shared" si="52"/>
        <v>0</v>
      </c>
      <c r="R675">
        <f t="shared" si="53"/>
        <v>0</v>
      </c>
      <c r="S675">
        <f t="shared" si="54"/>
        <v>1</v>
      </c>
      <c r="T675">
        <f t="shared" si="50"/>
        <v>1</v>
      </c>
      <c r="U675" t="s">
        <v>1818</v>
      </c>
      <c r="V675" t="s">
        <v>1819</v>
      </c>
      <c r="W675" t="s">
        <v>1815</v>
      </c>
      <c r="X675" t="s">
        <v>1820</v>
      </c>
      <c r="Y675">
        <v>-79.710723999999999</v>
      </c>
      <c r="Z675">
        <v>40.332507999999997</v>
      </c>
      <c r="AA675">
        <v>1</v>
      </c>
    </row>
    <row r="676" spans="1:27" x14ac:dyDescent="0.2">
      <c r="A676">
        <v>18179831</v>
      </c>
      <c r="B676">
        <v>2</v>
      </c>
      <c r="C676" t="s">
        <v>1814</v>
      </c>
      <c r="D676" t="s">
        <v>1815</v>
      </c>
      <c r="E676" t="s">
        <v>1038</v>
      </c>
      <c r="F676">
        <v>-79.720001220699999</v>
      </c>
      <c r="G676">
        <v>40.330001831099999</v>
      </c>
      <c r="H676" s="8" t="s">
        <v>1814</v>
      </c>
      <c r="I676" t="s">
        <v>1816</v>
      </c>
      <c r="J676" s="15">
        <v>1</v>
      </c>
      <c r="K676" s="3">
        <v>1</v>
      </c>
      <c r="L676" t="s">
        <v>1817</v>
      </c>
      <c r="M676" s="4">
        <v>1</v>
      </c>
      <c r="N676" t="s">
        <v>1817</v>
      </c>
      <c r="O676">
        <f t="shared" si="51"/>
        <v>0</v>
      </c>
      <c r="Q676">
        <f t="shared" si="52"/>
        <v>0</v>
      </c>
      <c r="R676">
        <f t="shared" si="53"/>
        <v>0</v>
      </c>
      <c r="S676">
        <f t="shared" si="54"/>
        <v>1</v>
      </c>
      <c r="T676">
        <f t="shared" si="50"/>
        <v>1</v>
      </c>
      <c r="U676" t="s">
        <v>1818</v>
      </c>
      <c r="V676" t="s">
        <v>1819</v>
      </c>
      <c r="W676" t="s">
        <v>1815</v>
      </c>
      <c r="X676" t="s">
        <v>1820</v>
      </c>
      <c r="Y676">
        <v>-79.710723999999999</v>
      </c>
      <c r="Z676">
        <v>40.332507999999997</v>
      </c>
      <c r="AA676">
        <v>1</v>
      </c>
    </row>
    <row r="677" spans="1:27" x14ac:dyDescent="0.2">
      <c r="A677">
        <v>9640692</v>
      </c>
      <c r="B677">
        <v>2</v>
      </c>
      <c r="C677" t="s">
        <v>1821</v>
      </c>
      <c r="D677" t="s">
        <v>1</v>
      </c>
      <c r="E677" t="s">
        <v>592</v>
      </c>
      <c r="F677">
        <v>-79.919998168899994</v>
      </c>
      <c r="G677">
        <v>40.470001220699999</v>
      </c>
      <c r="H677" s="8" t="s">
        <v>1821</v>
      </c>
      <c r="I677" t="s">
        <v>1822</v>
      </c>
      <c r="J677" s="15">
        <v>1</v>
      </c>
      <c r="K677" s="3">
        <v>1</v>
      </c>
      <c r="L677" t="s">
        <v>1823</v>
      </c>
      <c r="M677" s="4">
        <v>1</v>
      </c>
      <c r="N677" t="s">
        <v>1823</v>
      </c>
      <c r="O677">
        <f t="shared" si="51"/>
        <v>0</v>
      </c>
      <c r="Q677">
        <f t="shared" si="52"/>
        <v>0</v>
      </c>
      <c r="R677">
        <f t="shared" si="53"/>
        <v>0</v>
      </c>
      <c r="S677">
        <f t="shared" si="54"/>
        <v>1</v>
      </c>
      <c r="T677">
        <f t="shared" si="50"/>
        <v>1</v>
      </c>
      <c r="U677" t="s">
        <v>1824</v>
      </c>
      <c r="V677" t="s">
        <v>39</v>
      </c>
      <c r="W677" t="s">
        <v>1</v>
      </c>
      <c r="X677" t="s">
        <v>1825</v>
      </c>
      <c r="Y677">
        <v>-79.922836000000004</v>
      </c>
      <c r="Z677">
        <v>40.435524000000001</v>
      </c>
      <c r="AA677">
        <v>1</v>
      </c>
    </row>
    <row r="678" spans="1:27" x14ac:dyDescent="0.2">
      <c r="A678">
        <v>9640692</v>
      </c>
      <c r="B678">
        <v>2</v>
      </c>
      <c r="C678" t="s">
        <v>1821</v>
      </c>
      <c r="D678" t="s">
        <v>1</v>
      </c>
      <c r="E678" t="s">
        <v>592</v>
      </c>
      <c r="F678">
        <v>-79.919998168899994</v>
      </c>
      <c r="G678">
        <v>40.470001220699999</v>
      </c>
      <c r="H678" s="8" t="s">
        <v>1821</v>
      </c>
      <c r="I678" t="s">
        <v>1822</v>
      </c>
      <c r="J678" s="15">
        <v>1</v>
      </c>
      <c r="K678" s="3">
        <v>1</v>
      </c>
      <c r="L678" t="s">
        <v>1826</v>
      </c>
      <c r="M678" s="4">
        <v>1</v>
      </c>
      <c r="N678" t="s">
        <v>1826</v>
      </c>
      <c r="O678">
        <f t="shared" si="51"/>
        <v>0</v>
      </c>
      <c r="Q678">
        <f t="shared" si="52"/>
        <v>0</v>
      </c>
      <c r="R678">
        <f t="shared" si="53"/>
        <v>0</v>
      </c>
      <c r="S678">
        <f t="shared" si="54"/>
        <v>1</v>
      </c>
      <c r="T678">
        <f t="shared" si="50"/>
        <v>1</v>
      </c>
      <c r="U678" t="s">
        <v>1827</v>
      </c>
      <c r="V678" t="s">
        <v>1828</v>
      </c>
      <c r="W678" t="s">
        <v>1</v>
      </c>
      <c r="X678" t="s">
        <v>1829</v>
      </c>
      <c r="Y678">
        <v>-79.935401999999996</v>
      </c>
      <c r="Z678">
        <v>40.458190999999999</v>
      </c>
      <c r="AA678">
        <v>1</v>
      </c>
    </row>
    <row r="679" spans="1:27" x14ac:dyDescent="0.2">
      <c r="A679">
        <v>13452012</v>
      </c>
      <c r="B679">
        <v>2</v>
      </c>
      <c r="C679" t="s">
        <v>1830</v>
      </c>
      <c r="D679" t="s">
        <v>1831</v>
      </c>
      <c r="E679" t="s">
        <v>613</v>
      </c>
      <c r="F679">
        <v>-80.290000915500002</v>
      </c>
      <c r="G679">
        <v>40.669998168900001</v>
      </c>
      <c r="H679" s="8" t="s">
        <v>1830</v>
      </c>
      <c r="I679" t="s">
        <v>1832</v>
      </c>
      <c r="J679" s="15">
        <v>1</v>
      </c>
      <c r="K679" s="3">
        <v>1</v>
      </c>
      <c r="L679" t="s">
        <v>1833</v>
      </c>
      <c r="M679" s="4">
        <v>1</v>
      </c>
      <c r="N679" t="s">
        <v>1833</v>
      </c>
      <c r="O679">
        <f t="shared" si="51"/>
        <v>0</v>
      </c>
      <c r="Q679">
        <f t="shared" si="52"/>
        <v>0</v>
      </c>
      <c r="R679">
        <f t="shared" si="53"/>
        <v>0</v>
      </c>
      <c r="S679">
        <f t="shared" si="54"/>
        <v>1</v>
      </c>
      <c r="T679">
        <f t="shared" si="50"/>
        <v>1</v>
      </c>
      <c r="U679" t="s">
        <v>1834</v>
      </c>
      <c r="V679" t="s">
        <v>1835</v>
      </c>
      <c r="W679" t="s">
        <v>1831</v>
      </c>
      <c r="X679" t="s">
        <v>1836</v>
      </c>
      <c r="Y679">
        <v>0</v>
      </c>
      <c r="Z679">
        <v>0</v>
      </c>
      <c r="AA679">
        <v>1</v>
      </c>
    </row>
    <row r="680" spans="1:27" x14ac:dyDescent="0.2">
      <c r="A680">
        <v>13452012</v>
      </c>
      <c r="B680">
        <v>2</v>
      </c>
      <c r="C680" t="s">
        <v>1830</v>
      </c>
      <c r="D680" t="s">
        <v>1831</v>
      </c>
      <c r="E680" t="s">
        <v>613</v>
      </c>
      <c r="F680">
        <v>-80.290000915500002</v>
      </c>
      <c r="G680">
        <v>40.669998168900001</v>
      </c>
      <c r="H680" s="8" t="s">
        <v>1830</v>
      </c>
      <c r="I680" t="s">
        <v>1832</v>
      </c>
      <c r="J680" s="15">
        <v>1</v>
      </c>
      <c r="K680" s="3">
        <v>1</v>
      </c>
      <c r="L680" t="s">
        <v>1837</v>
      </c>
      <c r="M680" s="4">
        <v>1</v>
      </c>
      <c r="N680" t="s">
        <v>1837</v>
      </c>
      <c r="O680">
        <f t="shared" si="51"/>
        <v>0</v>
      </c>
      <c r="Q680">
        <f t="shared" si="52"/>
        <v>0</v>
      </c>
      <c r="R680">
        <f t="shared" si="53"/>
        <v>0</v>
      </c>
      <c r="S680">
        <f t="shared" si="54"/>
        <v>1</v>
      </c>
      <c r="T680">
        <f t="shared" si="50"/>
        <v>1</v>
      </c>
      <c r="U680" t="s">
        <v>1838</v>
      </c>
      <c r="V680" t="s">
        <v>1835</v>
      </c>
      <c r="W680" t="s">
        <v>1831</v>
      </c>
      <c r="X680" t="s">
        <v>1836</v>
      </c>
      <c r="Y680">
        <v>0</v>
      </c>
      <c r="Z680">
        <v>0</v>
      </c>
      <c r="AA680">
        <v>1</v>
      </c>
    </row>
    <row r="681" spans="1:27" x14ac:dyDescent="0.2">
      <c r="A681">
        <v>6708932</v>
      </c>
      <c r="B681">
        <v>2</v>
      </c>
      <c r="C681" t="s">
        <v>1839</v>
      </c>
      <c r="D681" t="s">
        <v>1</v>
      </c>
      <c r="E681" t="s">
        <v>592</v>
      </c>
      <c r="F681">
        <v>-79.989997863799999</v>
      </c>
      <c r="G681">
        <v>40.450000762899997</v>
      </c>
      <c r="H681" s="8" t="s">
        <v>1839</v>
      </c>
      <c r="I681" t="s">
        <v>1840</v>
      </c>
      <c r="J681" s="15">
        <v>1</v>
      </c>
      <c r="K681" s="3">
        <v>1</v>
      </c>
      <c r="L681" t="s">
        <v>1841</v>
      </c>
      <c r="M681" s="4">
        <v>1</v>
      </c>
      <c r="N681" t="s">
        <v>1841</v>
      </c>
      <c r="O681">
        <f t="shared" si="51"/>
        <v>0</v>
      </c>
      <c r="Q681">
        <f t="shared" si="52"/>
        <v>0</v>
      </c>
      <c r="R681">
        <f t="shared" si="53"/>
        <v>0</v>
      </c>
      <c r="S681">
        <f t="shared" si="54"/>
        <v>1</v>
      </c>
      <c r="T681">
        <f t="shared" si="50"/>
        <v>1</v>
      </c>
      <c r="U681" t="s">
        <v>1842</v>
      </c>
      <c r="V681" t="s">
        <v>1843</v>
      </c>
      <c r="W681" t="s">
        <v>1</v>
      </c>
      <c r="X681" t="s">
        <v>1844</v>
      </c>
      <c r="Y681">
        <v>-79.984443999999996</v>
      </c>
      <c r="Z681">
        <v>40.450713999999998</v>
      </c>
      <c r="AA681">
        <v>1</v>
      </c>
    </row>
    <row r="682" spans="1:27" x14ac:dyDescent="0.2">
      <c r="A682">
        <v>6708932</v>
      </c>
      <c r="B682">
        <v>2</v>
      </c>
      <c r="C682" t="s">
        <v>1839</v>
      </c>
      <c r="D682" t="s">
        <v>1</v>
      </c>
      <c r="E682" t="s">
        <v>592</v>
      </c>
      <c r="F682">
        <v>-79.989997863799999</v>
      </c>
      <c r="G682">
        <v>40.450000762899997</v>
      </c>
      <c r="H682" s="8" t="s">
        <v>1839</v>
      </c>
      <c r="I682" t="s">
        <v>1840</v>
      </c>
      <c r="J682" s="15">
        <v>1</v>
      </c>
      <c r="K682" s="3">
        <v>1</v>
      </c>
      <c r="L682" t="s">
        <v>1845</v>
      </c>
      <c r="M682" s="4">
        <v>1</v>
      </c>
      <c r="N682" t="s">
        <v>1845</v>
      </c>
      <c r="O682">
        <f t="shared" si="51"/>
        <v>0</v>
      </c>
      <c r="Q682">
        <f t="shared" si="52"/>
        <v>0</v>
      </c>
      <c r="R682">
        <f t="shared" si="53"/>
        <v>0</v>
      </c>
      <c r="S682">
        <f t="shared" si="54"/>
        <v>1</v>
      </c>
      <c r="T682">
        <f t="shared" si="50"/>
        <v>1</v>
      </c>
      <c r="U682" t="s">
        <v>1846</v>
      </c>
      <c r="V682" t="s">
        <v>458</v>
      </c>
      <c r="W682" t="s">
        <v>1</v>
      </c>
      <c r="X682" t="s">
        <v>1847</v>
      </c>
      <c r="Y682">
        <v>-79.999816999999993</v>
      </c>
      <c r="Z682">
        <v>40.455165999999998</v>
      </c>
      <c r="AA682">
        <v>1</v>
      </c>
    </row>
    <row r="683" spans="1:27" x14ac:dyDescent="0.2">
      <c r="A683">
        <v>1558723</v>
      </c>
      <c r="B683">
        <v>2</v>
      </c>
      <c r="C683" t="s">
        <v>1848</v>
      </c>
      <c r="D683" t="s">
        <v>1</v>
      </c>
      <c r="E683" t="s">
        <v>2</v>
      </c>
      <c r="F683">
        <v>-80.040000915500002</v>
      </c>
      <c r="G683">
        <v>40.549999237100003</v>
      </c>
      <c r="H683" s="8" t="s">
        <v>1848</v>
      </c>
      <c r="I683" t="s">
        <v>1849</v>
      </c>
      <c r="J683" s="15">
        <v>1</v>
      </c>
      <c r="K683" s="3">
        <v>1</v>
      </c>
      <c r="L683" t="s">
        <v>1850</v>
      </c>
      <c r="M683" s="4">
        <v>1</v>
      </c>
      <c r="N683" t="s">
        <v>1850</v>
      </c>
      <c r="O683">
        <f t="shared" si="51"/>
        <v>0</v>
      </c>
      <c r="Q683">
        <f t="shared" si="52"/>
        <v>0</v>
      </c>
      <c r="R683">
        <f t="shared" si="53"/>
        <v>0</v>
      </c>
      <c r="S683">
        <f t="shared" si="54"/>
        <v>1</v>
      </c>
      <c r="T683">
        <f t="shared" si="50"/>
        <v>1</v>
      </c>
      <c r="U683" t="s">
        <v>1851</v>
      </c>
      <c r="V683" t="s">
        <v>1852</v>
      </c>
      <c r="W683" t="s">
        <v>1</v>
      </c>
      <c r="X683" t="s">
        <v>1853</v>
      </c>
      <c r="Y683">
        <v>-79.965232999999998</v>
      </c>
      <c r="Z683">
        <v>40.427914000000001</v>
      </c>
      <c r="AA683">
        <v>1</v>
      </c>
    </row>
    <row r="684" spans="1:27" x14ac:dyDescent="0.2">
      <c r="A684">
        <v>1558723</v>
      </c>
      <c r="B684">
        <v>2</v>
      </c>
      <c r="C684" t="s">
        <v>1848</v>
      </c>
      <c r="D684" t="s">
        <v>1</v>
      </c>
      <c r="E684" t="s">
        <v>2</v>
      </c>
      <c r="F684">
        <v>-80.040000915500002</v>
      </c>
      <c r="G684">
        <v>40.549999237100003</v>
      </c>
      <c r="H684" s="8" t="s">
        <v>1848</v>
      </c>
      <c r="I684" t="s">
        <v>1849</v>
      </c>
      <c r="J684" s="15">
        <v>1</v>
      </c>
      <c r="K684" s="3">
        <v>1</v>
      </c>
      <c r="L684" t="s">
        <v>1854</v>
      </c>
      <c r="M684" s="4">
        <v>1</v>
      </c>
      <c r="N684" t="s">
        <v>1854</v>
      </c>
      <c r="O684">
        <f t="shared" si="51"/>
        <v>0</v>
      </c>
      <c r="Q684">
        <f t="shared" si="52"/>
        <v>0</v>
      </c>
      <c r="R684">
        <f t="shared" si="53"/>
        <v>0</v>
      </c>
      <c r="S684">
        <f t="shared" si="54"/>
        <v>1</v>
      </c>
      <c r="T684">
        <f t="shared" si="50"/>
        <v>1</v>
      </c>
      <c r="U684" t="s">
        <v>1855</v>
      </c>
      <c r="V684" t="s">
        <v>1856</v>
      </c>
      <c r="W684" t="s">
        <v>1020</v>
      </c>
      <c r="X684" t="s">
        <v>1857</v>
      </c>
      <c r="Y684">
        <v>-80.110054000000005</v>
      </c>
      <c r="Z684">
        <v>40.356181999999997</v>
      </c>
      <c r="AA684">
        <v>1</v>
      </c>
    </row>
    <row r="685" spans="1:27" x14ac:dyDescent="0.2">
      <c r="A685">
        <v>506522</v>
      </c>
      <c r="B685">
        <v>2</v>
      </c>
      <c r="C685" t="s">
        <v>1858</v>
      </c>
      <c r="D685" t="s">
        <v>1</v>
      </c>
      <c r="E685" t="s">
        <v>1859</v>
      </c>
      <c r="F685">
        <v>-79.989997863799999</v>
      </c>
      <c r="G685">
        <v>40.450000762899997</v>
      </c>
      <c r="H685" s="8" t="s">
        <v>1858</v>
      </c>
      <c r="I685" t="s">
        <v>1860</v>
      </c>
      <c r="J685" s="15">
        <v>1</v>
      </c>
      <c r="K685" s="3">
        <v>1</v>
      </c>
      <c r="L685" t="s">
        <v>1861</v>
      </c>
      <c r="M685" s="4">
        <v>1</v>
      </c>
      <c r="N685" t="s">
        <v>1861</v>
      </c>
      <c r="O685">
        <f t="shared" si="51"/>
        <v>0</v>
      </c>
      <c r="P685" s="10">
        <v>1</v>
      </c>
      <c r="Q685">
        <f t="shared" si="52"/>
        <v>1</v>
      </c>
      <c r="R685">
        <f t="shared" si="53"/>
        <v>0</v>
      </c>
      <c r="S685">
        <f t="shared" si="54"/>
        <v>1</v>
      </c>
      <c r="T685">
        <f t="shared" si="50"/>
        <v>1</v>
      </c>
      <c r="U685" t="s">
        <v>1862</v>
      </c>
      <c r="V685" t="s">
        <v>146</v>
      </c>
      <c r="W685" t="s">
        <v>1410</v>
      </c>
      <c r="X685" t="s">
        <v>1411</v>
      </c>
      <c r="Y685">
        <v>-79.956810000000004</v>
      </c>
      <c r="Z685">
        <v>40.441555000000001</v>
      </c>
      <c r="AA685">
        <v>1</v>
      </c>
    </row>
    <row r="686" spans="1:27" x14ac:dyDescent="0.2">
      <c r="A686">
        <v>506522</v>
      </c>
      <c r="B686">
        <v>2</v>
      </c>
      <c r="C686" t="s">
        <v>1858</v>
      </c>
      <c r="D686" t="s">
        <v>1</v>
      </c>
      <c r="E686" t="s">
        <v>1859</v>
      </c>
      <c r="F686">
        <v>-79.989997863799999</v>
      </c>
      <c r="G686">
        <v>40.450000762899997</v>
      </c>
      <c r="H686" s="8" t="s">
        <v>1858</v>
      </c>
      <c r="I686" t="s">
        <v>1860</v>
      </c>
      <c r="J686" s="15">
        <v>1</v>
      </c>
      <c r="K686" s="3">
        <v>1</v>
      </c>
      <c r="L686" t="s">
        <v>1861</v>
      </c>
      <c r="M686" s="4">
        <v>1</v>
      </c>
      <c r="N686" t="s">
        <v>1861</v>
      </c>
      <c r="O686">
        <f t="shared" si="51"/>
        <v>0</v>
      </c>
      <c r="P686" s="10">
        <v>1</v>
      </c>
      <c r="Q686">
        <f t="shared" si="52"/>
        <v>1</v>
      </c>
      <c r="R686">
        <f t="shared" si="53"/>
        <v>0</v>
      </c>
      <c r="S686">
        <f t="shared" si="54"/>
        <v>1</v>
      </c>
      <c r="T686">
        <f t="shared" si="50"/>
        <v>1</v>
      </c>
      <c r="U686" t="s">
        <v>1862</v>
      </c>
      <c r="V686" t="s">
        <v>146</v>
      </c>
      <c r="W686" t="s">
        <v>1410</v>
      </c>
      <c r="X686" t="s">
        <v>1411</v>
      </c>
      <c r="Y686">
        <v>-79.956810000000004</v>
      </c>
      <c r="Z686">
        <v>40.441555000000001</v>
      </c>
      <c r="AA686">
        <v>1</v>
      </c>
    </row>
    <row r="687" spans="1:27" x14ac:dyDescent="0.2">
      <c r="A687">
        <v>13790872</v>
      </c>
      <c r="B687">
        <v>2</v>
      </c>
      <c r="C687" t="s">
        <v>1863</v>
      </c>
      <c r="D687" t="s">
        <v>1</v>
      </c>
      <c r="E687" t="s">
        <v>563</v>
      </c>
      <c r="F687">
        <v>-79.949996948199995</v>
      </c>
      <c r="G687">
        <v>40.439998626700003</v>
      </c>
      <c r="H687" s="8" t="s">
        <v>1863</v>
      </c>
      <c r="I687" t="s">
        <v>1864</v>
      </c>
      <c r="J687" s="15">
        <v>1</v>
      </c>
      <c r="K687" s="3">
        <v>1</v>
      </c>
      <c r="L687" t="s">
        <v>1865</v>
      </c>
      <c r="M687" s="4">
        <v>1</v>
      </c>
      <c r="N687" t="s">
        <v>1865</v>
      </c>
      <c r="O687">
        <f t="shared" si="51"/>
        <v>0</v>
      </c>
      <c r="Q687">
        <f t="shared" si="52"/>
        <v>0</v>
      </c>
      <c r="R687">
        <f t="shared" si="53"/>
        <v>0</v>
      </c>
      <c r="S687">
        <f t="shared" si="54"/>
        <v>1</v>
      </c>
      <c r="T687">
        <f t="shared" si="50"/>
        <v>1</v>
      </c>
      <c r="U687" t="s">
        <v>1866</v>
      </c>
      <c r="V687" t="s">
        <v>1867</v>
      </c>
      <c r="W687" t="s">
        <v>1</v>
      </c>
      <c r="X687" t="s">
        <v>1868</v>
      </c>
      <c r="Y687">
        <v>-79.960182000000003</v>
      </c>
      <c r="Z687">
        <v>40.470878999999996</v>
      </c>
      <c r="AA687">
        <v>1</v>
      </c>
    </row>
    <row r="688" spans="1:27" x14ac:dyDescent="0.2">
      <c r="A688">
        <v>13790872</v>
      </c>
      <c r="B688">
        <v>2</v>
      </c>
      <c r="C688" t="s">
        <v>1863</v>
      </c>
      <c r="D688" t="s">
        <v>1</v>
      </c>
      <c r="E688" t="s">
        <v>563</v>
      </c>
      <c r="F688">
        <v>-79.949996948199995</v>
      </c>
      <c r="G688">
        <v>40.439998626700003</v>
      </c>
      <c r="H688" s="8" t="s">
        <v>1863</v>
      </c>
      <c r="I688" t="s">
        <v>1864</v>
      </c>
      <c r="J688" s="15">
        <v>1</v>
      </c>
      <c r="K688" s="3">
        <v>1</v>
      </c>
      <c r="L688" t="s">
        <v>1869</v>
      </c>
      <c r="M688" s="4">
        <v>1</v>
      </c>
      <c r="N688" t="s">
        <v>1869</v>
      </c>
      <c r="O688">
        <f t="shared" si="51"/>
        <v>0</v>
      </c>
      <c r="Q688">
        <f t="shared" si="52"/>
        <v>0</v>
      </c>
      <c r="R688">
        <f t="shared" si="53"/>
        <v>0</v>
      </c>
      <c r="S688">
        <f t="shared" si="54"/>
        <v>1</v>
      </c>
      <c r="T688">
        <f t="shared" si="50"/>
        <v>1</v>
      </c>
      <c r="U688" t="s">
        <v>1870</v>
      </c>
      <c r="V688" t="s">
        <v>1871</v>
      </c>
      <c r="W688" t="s">
        <v>1872</v>
      </c>
      <c r="X688" t="s">
        <v>1873</v>
      </c>
      <c r="Y688">
        <v>-79.974311999999998</v>
      </c>
      <c r="Z688">
        <v>40.480502999999999</v>
      </c>
      <c r="AA688">
        <v>1</v>
      </c>
    </row>
    <row r="689" spans="1:27" x14ac:dyDescent="0.2">
      <c r="A689">
        <v>18530449</v>
      </c>
      <c r="B689">
        <v>2</v>
      </c>
      <c r="C689" t="s">
        <v>1874</v>
      </c>
      <c r="D689" t="s">
        <v>1</v>
      </c>
      <c r="E689" t="s">
        <v>1005</v>
      </c>
      <c r="F689">
        <v>-80.040000915500002</v>
      </c>
      <c r="G689">
        <v>40.549999237100003</v>
      </c>
      <c r="H689" s="8" t="s">
        <v>1874</v>
      </c>
      <c r="I689" t="s">
        <v>1875</v>
      </c>
      <c r="J689" s="15">
        <v>1</v>
      </c>
      <c r="K689" s="3">
        <v>1</v>
      </c>
      <c r="L689" t="s">
        <v>1876</v>
      </c>
      <c r="M689" s="4">
        <v>1</v>
      </c>
      <c r="N689" t="s">
        <v>1876</v>
      </c>
      <c r="O689">
        <f t="shared" si="51"/>
        <v>0</v>
      </c>
      <c r="Q689">
        <f t="shared" si="52"/>
        <v>0</v>
      </c>
      <c r="R689">
        <f t="shared" si="53"/>
        <v>0</v>
      </c>
      <c r="S689">
        <f t="shared" si="54"/>
        <v>1</v>
      </c>
      <c r="T689">
        <f t="shared" si="50"/>
        <v>1</v>
      </c>
      <c r="U689" t="s">
        <v>1877</v>
      </c>
      <c r="V689" t="s">
        <v>1878</v>
      </c>
      <c r="W689" t="s">
        <v>1</v>
      </c>
      <c r="X689" t="s">
        <v>1879</v>
      </c>
      <c r="Y689">
        <v>-80.065971000000005</v>
      </c>
      <c r="Z689">
        <v>40.393805999999998</v>
      </c>
      <c r="AA689">
        <v>1</v>
      </c>
    </row>
    <row r="690" spans="1:27" x14ac:dyDescent="0.2">
      <c r="A690">
        <v>18530449</v>
      </c>
      <c r="B690">
        <v>2</v>
      </c>
      <c r="C690" t="s">
        <v>1874</v>
      </c>
      <c r="D690" t="s">
        <v>1</v>
      </c>
      <c r="E690" t="s">
        <v>1005</v>
      </c>
      <c r="F690">
        <v>-80.040000915500002</v>
      </c>
      <c r="G690">
        <v>40.549999237100003</v>
      </c>
      <c r="H690" s="8" t="s">
        <v>1874</v>
      </c>
      <c r="I690" t="s">
        <v>1875</v>
      </c>
      <c r="J690" s="15">
        <v>1</v>
      </c>
      <c r="K690" s="3">
        <v>1</v>
      </c>
      <c r="L690" t="s">
        <v>1880</v>
      </c>
      <c r="M690" s="4">
        <v>1</v>
      </c>
      <c r="N690" t="s">
        <v>1880</v>
      </c>
      <c r="O690">
        <f t="shared" si="51"/>
        <v>0</v>
      </c>
      <c r="Q690">
        <f t="shared" si="52"/>
        <v>0</v>
      </c>
      <c r="R690">
        <f t="shared" si="53"/>
        <v>0</v>
      </c>
      <c r="S690">
        <f t="shared" si="54"/>
        <v>1</v>
      </c>
      <c r="T690">
        <f t="shared" si="50"/>
        <v>1</v>
      </c>
      <c r="U690" t="s">
        <v>1881</v>
      </c>
      <c r="V690" t="s">
        <v>1882</v>
      </c>
      <c r="W690" t="s">
        <v>1</v>
      </c>
      <c r="X690" t="s">
        <v>1883</v>
      </c>
      <c r="Y690">
        <v>-80.021259000000001</v>
      </c>
      <c r="Z690">
        <v>40.439104</v>
      </c>
      <c r="AA690">
        <v>1</v>
      </c>
    </row>
    <row r="691" spans="1:27" x14ac:dyDescent="0.2">
      <c r="A691">
        <v>13563532</v>
      </c>
      <c r="B691">
        <v>2</v>
      </c>
      <c r="C691" t="s">
        <v>1884</v>
      </c>
      <c r="D691" t="s">
        <v>1069</v>
      </c>
      <c r="E691" t="s">
        <v>1038</v>
      </c>
      <c r="F691">
        <v>-79.760002136200001</v>
      </c>
      <c r="G691">
        <v>40.430000305199997</v>
      </c>
      <c r="H691" s="8" t="s">
        <v>1884</v>
      </c>
      <c r="I691" t="s">
        <v>1885</v>
      </c>
      <c r="J691" s="15">
        <v>1</v>
      </c>
      <c r="K691" s="3">
        <v>1</v>
      </c>
      <c r="L691" t="s">
        <v>1886</v>
      </c>
      <c r="M691" s="4">
        <v>1</v>
      </c>
      <c r="N691" t="s">
        <v>1886</v>
      </c>
      <c r="O691">
        <f t="shared" si="51"/>
        <v>0</v>
      </c>
      <c r="Q691">
        <f t="shared" si="52"/>
        <v>0</v>
      </c>
      <c r="R691">
        <f t="shared" si="53"/>
        <v>0</v>
      </c>
      <c r="S691">
        <f t="shared" si="54"/>
        <v>1</v>
      </c>
      <c r="T691">
        <f t="shared" si="50"/>
        <v>1</v>
      </c>
      <c r="U691" t="s">
        <v>1887</v>
      </c>
      <c r="V691" t="s">
        <v>1888</v>
      </c>
      <c r="W691" t="s">
        <v>1</v>
      </c>
      <c r="X691" t="s">
        <v>1889</v>
      </c>
      <c r="Y691">
        <v>-79.71302</v>
      </c>
      <c r="Z691">
        <v>40.447395</v>
      </c>
      <c r="AA691">
        <v>1</v>
      </c>
    </row>
    <row r="692" spans="1:27" x14ac:dyDescent="0.2">
      <c r="A692">
        <v>13563532</v>
      </c>
      <c r="B692">
        <v>2</v>
      </c>
      <c r="C692" t="s">
        <v>1884</v>
      </c>
      <c r="D692" t="s">
        <v>1069</v>
      </c>
      <c r="E692" t="s">
        <v>1038</v>
      </c>
      <c r="F692">
        <v>-79.760002136200001</v>
      </c>
      <c r="G692">
        <v>40.430000305199997</v>
      </c>
      <c r="H692" s="8" t="s">
        <v>1884</v>
      </c>
      <c r="I692" t="s">
        <v>1885</v>
      </c>
      <c r="J692" s="15">
        <v>1</v>
      </c>
      <c r="K692" s="3">
        <v>1</v>
      </c>
      <c r="L692" t="s">
        <v>1890</v>
      </c>
      <c r="M692" s="4">
        <v>1</v>
      </c>
      <c r="N692" t="s">
        <v>1890</v>
      </c>
      <c r="O692">
        <f t="shared" si="51"/>
        <v>0</v>
      </c>
      <c r="Q692">
        <f t="shared" si="52"/>
        <v>0</v>
      </c>
      <c r="R692">
        <f t="shared" si="53"/>
        <v>0</v>
      </c>
      <c r="S692">
        <f t="shared" si="54"/>
        <v>1</v>
      </c>
      <c r="T692">
        <f t="shared" si="50"/>
        <v>1</v>
      </c>
      <c r="U692" t="s">
        <v>1891</v>
      </c>
      <c r="V692" t="s">
        <v>1888</v>
      </c>
      <c r="W692" t="s">
        <v>1</v>
      </c>
      <c r="X692" t="s">
        <v>1889</v>
      </c>
      <c r="Y692">
        <v>-79.71302</v>
      </c>
      <c r="Z692">
        <v>40.447395</v>
      </c>
      <c r="AA692">
        <v>1</v>
      </c>
    </row>
    <row r="693" spans="1:27" x14ac:dyDescent="0.2">
      <c r="A693">
        <v>4568672</v>
      </c>
      <c r="B693">
        <v>2</v>
      </c>
      <c r="C693" t="s">
        <v>1892</v>
      </c>
      <c r="D693" t="s">
        <v>1815</v>
      </c>
      <c r="E693" t="s">
        <v>1038</v>
      </c>
      <c r="F693">
        <v>-79.720001220699999</v>
      </c>
      <c r="G693">
        <v>40.330001831099999</v>
      </c>
      <c r="H693" s="8" t="s">
        <v>1892</v>
      </c>
      <c r="I693" t="s">
        <v>1893</v>
      </c>
      <c r="J693" s="15">
        <v>1</v>
      </c>
      <c r="K693" s="3">
        <v>1</v>
      </c>
      <c r="L693" t="s">
        <v>1894</v>
      </c>
      <c r="M693" s="4">
        <v>1</v>
      </c>
      <c r="N693" t="s">
        <v>1894</v>
      </c>
      <c r="O693">
        <f t="shared" si="51"/>
        <v>0</v>
      </c>
      <c r="Q693">
        <f t="shared" si="52"/>
        <v>0</v>
      </c>
      <c r="R693">
        <f t="shared" si="53"/>
        <v>0</v>
      </c>
      <c r="S693">
        <f t="shared" si="54"/>
        <v>1</v>
      </c>
      <c r="T693">
        <f t="shared" si="50"/>
        <v>1</v>
      </c>
      <c r="U693" t="s">
        <v>1895</v>
      </c>
      <c r="V693" t="s">
        <v>1896</v>
      </c>
      <c r="W693" t="s">
        <v>1815</v>
      </c>
      <c r="X693" t="s">
        <v>1897</v>
      </c>
      <c r="Y693">
        <v>-79.733031999999994</v>
      </c>
      <c r="Z693">
        <v>40.329700000000003</v>
      </c>
      <c r="AA693">
        <v>1</v>
      </c>
    </row>
    <row r="694" spans="1:27" x14ac:dyDescent="0.2">
      <c r="A694">
        <v>4568672</v>
      </c>
      <c r="B694">
        <v>2</v>
      </c>
      <c r="C694" t="s">
        <v>1892</v>
      </c>
      <c r="D694" t="s">
        <v>1815</v>
      </c>
      <c r="E694" t="s">
        <v>1038</v>
      </c>
      <c r="F694">
        <v>-79.720001220699999</v>
      </c>
      <c r="G694">
        <v>40.330001831099999</v>
      </c>
      <c r="H694" s="8" t="s">
        <v>1892</v>
      </c>
      <c r="I694" t="s">
        <v>1893</v>
      </c>
      <c r="J694" s="15">
        <v>1</v>
      </c>
      <c r="K694" s="3">
        <v>1</v>
      </c>
      <c r="L694" t="s">
        <v>1898</v>
      </c>
      <c r="M694" s="4">
        <v>1</v>
      </c>
      <c r="N694" t="s">
        <v>1898</v>
      </c>
      <c r="O694">
        <f t="shared" si="51"/>
        <v>0</v>
      </c>
      <c r="Q694">
        <f t="shared" si="52"/>
        <v>0</v>
      </c>
      <c r="R694">
        <f t="shared" si="53"/>
        <v>0</v>
      </c>
      <c r="S694">
        <f t="shared" si="54"/>
        <v>1</v>
      </c>
      <c r="T694">
        <f t="shared" si="50"/>
        <v>1</v>
      </c>
      <c r="U694" t="s">
        <v>1899</v>
      </c>
      <c r="V694" t="s">
        <v>1896</v>
      </c>
      <c r="W694" t="s">
        <v>1815</v>
      </c>
      <c r="X694" t="s">
        <v>1897</v>
      </c>
      <c r="Y694">
        <v>-79.733031999999994</v>
      </c>
      <c r="Z694">
        <v>40.329700000000003</v>
      </c>
      <c r="AA694">
        <v>1</v>
      </c>
    </row>
    <row r="695" spans="1:27" x14ac:dyDescent="0.2">
      <c r="A695">
        <v>3898462</v>
      </c>
      <c r="B695">
        <v>2</v>
      </c>
      <c r="C695" t="s">
        <v>1900</v>
      </c>
      <c r="D695" t="s">
        <v>1</v>
      </c>
      <c r="E695" t="s">
        <v>1102</v>
      </c>
      <c r="F695">
        <v>-79.989997863799999</v>
      </c>
      <c r="G695">
        <v>40.450000762899997</v>
      </c>
      <c r="H695" s="8" t="s">
        <v>1900</v>
      </c>
      <c r="I695" t="s">
        <v>1901</v>
      </c>
      <c r="J695" s="15">
        <v>1</v>
      </c>
      <c r="K695" s="3">
        <v>1</v>
      </c>
      <c r="L695" t="s">
        <v>1902</v>
      </c>
      <c r="M695" s="4">
        <v>1</v>
      </c>
      <c r="N695" t="s">
        <v>1902</v>
      </c>
      <c r="O695">
        <f t="shared" si="51"/>
        <v>0</v>
      </c>
      <c r="Q695">
        <f t="shared" si="52"/>
        <v>0</v>
      </c>
      <c r="R695">
        <f t="shared" si="53"/>
        <v>0</v>
      </c>
      <c r="S695">
        <f t="shared" si="54"/>
        <v>1</v>
      </c>
      <c r="T695">
        <f t="shared" si="50"/>
        <v>1</v>
      </c>
      <c r="U695" t="s">
        <v>1903</v>
      </c>
      <c r="V695" t="s">
        <v>390</v>
      </c>
      <c r="AA695">
        <v>1</v>
      </c>
    </row>
    <row r="696" spans="1:27" x14ac:dyDescent="0.2">
      <c r="A696">
        <v>3898462</v>
      </c>
      <c r="B696">
        <v>2</v>
      </c>
      <c r="C696" t="s">
        <v>1900</v>
      </c>
      <c r="D696" t="s">
        <v>1</v>
      </c>
      <c r="E696" t="s">
        <v>1102</v>
      </c>
      <c r="F696">
        <v>-79.989997863799999</v>
      </c>
      <c r="G696">
        <v>40.450000762899997</v>
      </c>
      <c r="H696" s="8" t="s">
        <v>1900</v>
      </c>
      <c r="I696" t="s">
        <v>1901</v>
      </c>
      <c r="J696" s="15">
        <v>1</v>
      </c>
      <c r="K696" s="3">
        <v>1</v>
      </c>
      <c r="L696" t="s">
        <v>1904</v>
      </c>
      <c r="M696" s="4">
        <v>1</v>
      </c>
      <c r="N696" t="s">
        <v>1904</v>
      </c>
      <c r="O696">
        <f t="shared" si="51"/>
        <v>0</v>
      </c>
      <c r="Q696">
        <f t="shared" si="52"/>
        <v>0</v>
      </c>
      <c r="R696">
        <f t="shared" si="53"/>
        <v>0</v>
      </c>
      <c r="S696">
        <f t="shared" si="54"/>
        <v>1</v>
      </c>
      <c r="T696">
        <f t="shared" si="50"/>
        <v>1</v>
      </c>
      <c r="U696" t="s">
        <v>1905</v>
      </c>
      <c r="V696" t="s">
        <v>390</v>
      </c>
      <c r="AA696">
        <v>1</v>
      </c>
    </row>
    <row r="697" spans="1:27" x14ac:dyDescent="0.2">
      <c r="A697">
        <v>18557021</v>
      </c>
      <c r="B697">
        <v>2</v>
      </c>
      <c r="C697" t="s">
        <v>1906</v>
      </c>
      <c r="D697" t="s">
        <v>1</v>
      </c>
      <c r="E697" t="s">
        <v>930</v>
      </c>
      <c r="F697">
        <v>-79.949996948199995</v>
      </c>
      <c r="G697">
        <v>40.470001220699999</v>
      </c>
      <c r="H697" s="8" t="s">
        <v>1906</v>
      </c>
      <c r="I697" t="s">
        <v>1907</v>
      </c>
      <c r="J697" s="15">
        <v>1</v>
      </c>
      <c r="K697" s="3">
        <v>1</v>
      </c>
      <c r="L697" t="s">
        <v>1908</v>
      </c>
      <c r="M697" s="4">
        <v>1</v>
      </c>
      <c r="N697" t="s">
        <v>1908</v>
      </c>
      <c r="O697">
        <f t="shared" si="51"/>
        <v>0</v>
      </c>
      <c r="Q697">
        <f t="shared" si="52"/>
        <v>0</v>
      </c>
      <c r="R697">
        <f t="shared" si="53"/>
        <v>0</v>
      </c>
      <c r="S697">
        <f t="shared" si="54"/>
        <v>1</v>
      </c>
      <c r="T697">
        <f t="shared" si="50"/>
        <v>1</v>
      </c>
      <c r="U697" t="s">
        <v>1909</v>
      </c>
      <c r="V697" t="s">
        <v>390</v>
      </c>
      <c r="AA697">
        <v>1</v>
      </c>
    </row>
    <row r="698" spans="1:27" x14ac:dyDescent="0.2">
      <c r="A698">
        <v>18557021</v>
      </c>
      <c r="B698">
        <v>2</v>
      </c>
      <c r="C698" t="s">
        <v>1906</v>
      </c>
      <c r="D698" t="s">
        <v>1</v>
      </c>
      <c r="E698" t="s">
        <v>930</v>
      </c>
      <c r="F698">
        <v>-79.949996948199995</v>
      </c>
      <c r="G698">
        <v>40.470001220699999</v>
      </c>
      <c r="H698" s="8" t="s">
        <v>1906</v>
      </c>
      <c r="I698" t="s">
        <v>1907</v>
      </c>
      <c r="J698" s="15">
        <v>1</v>
      </c>
      <c r="K698" s="3">
        <v>1</v>
      </c>
      <c r="L698" t="s">
        <v>1910</v>
      </c>
      <c r="M698" s="4">
        <v>1</v>
      </c>
      <c r="N698" t="s">
        <v>1910</v>
      </c>
      <c r="O698">
        <f t="shared" si="51"/>
        <v>0</v>
      </c>
      <c r="Q698">
        <f t="shared" si="52"/>
        <v>0</v>
      </c>
      <c r="R698">
        <f t="shared" si="53"/>
        <v>0</v>
      </c>
      <c r="S698">
        <f t="shared" si="54"/>
        <v>1</v>
      </c>
      <c r="T698">
        <f t="shared" si="50"/>
        <v>1</v>
      </c>
      <c r="U698" t="s">
        <v>1911</v>
      </c>
      <c r="V698" t="s">
        <v>390</v>
      </c>
      <c r="AA698">
        <v>1</v>
      </c>
    </row>
    <row r="699" spans="1:27" x14ac:dyDescent="0.2">
      <c r="A699">
        <v>3600472</v>
      </c>
      <c r="B699">
        <v>2</v>
      </c>
      <c r="C699" t="s">
        <v>1912</v>
      </c>
      <c r="D699" t="s">
        <v>1</v>
      </c>
      <c r="E699" t="s">
        <v>381</v>
      </c>
      <c r="F699">
        <v>-79.949996948199995</v>
      </c>
      <c r="G699">
        <v>40.439998626700003</v>
      </c>
      <c r="H699" s="8" t="s">
        <v>1912</v>
      </c>
      <c r="I699" t="s">
        <v>1913</v>
      </c>
      <c r="J699" s="15">
        <v>1</v>
      </c>
      <c r="K699" s="3">
        <v>1</v>
      </c>
      <c r="L699" t="s">
        <v>1914</v>
      </c>
      <c r="M699" s="4">
        <v>1</v>
      </c>
      <c r="N699" t="s">
        <v>1914</v>
      </c>
      <c r="O699">
        <f t="shared" si="51"/>
        <v>0</v>
      </c>
      <c r="Q699">
        <f t="shared" si="52"/>
        <v>0</v>
      </c>
      <c r="R699">
        <f t="shared" si="53"/>
        <v>0</v>
      </c>
      <c r="S699">
        <f t="shared" si="54"/>
        <v>1</v>
      </c>
      <c r="T699">
        <f t="shared" si="50"/>
        <v>1</v>
      </c>
      <c r="U699" t="s">
        <v>1915</v>
      </c>
      <c r="V699" t="s">
        <v>390</v>
      </c>
      <c r="AA699">
        <v>1</v>
      </c>
    </row>
    <row r="700" spans="1:27" x14ac:dyDescent="0.2">
      <c r="A700">
        <v>3600472</v>
      </c>
      <c r="B700">
        <v>2</v>
      </c>
      <c r="C700" t="s">
        <v>1912</v>
      </c>
      <c r="D700" t="s">
        <v>1</v>
      </c>
      <c r="E700" t="s">
        <v>381</v>
      </c>
      <c r="F700">
        <v>-79.949996948199995</v>
      </c>
      <c r="G700">
        <v>40.439998626700003</v>
      </c>
      <c r="H700" s="8" t="s">
        <v>1912</v>
      </c>
      <c r="I700" t="s">
        <v>1913</v>
      </c>
      <c r="J700" s="15">
        <v>1</v>
      </c>
      <c r="K700" s="3">
        <v>1</v>
      </c>
      <c r="L700" t="s">
        <v>1916</v>
      </c>
      <c r="M700" s="4">
        <v>1</v>
      </c>
      <c r="N700" t="s">
        <v>1916</v>
      </c>
      <c r="O700">
        <f t="shared" si="51"/>
        <v>0</v>
      </c>
      <c r="Q700">
        <f t="shared" si="52"/>
        <v>0</v>
      </c>
      <c r="R700">
        <f t="shared" si="53"/>
        <v>0</v>
      </c>
      <c r="S700">
        <f t="shared" si="54"/>
        <v>1</v>
      </c>
      <c r="T700">
        <f t="shared" si="50"/>
        <v>1</v>
      </c>
      <c r="U700" t="s">
        <v>1917</v>
      </c>
      <c r="V700" t="s">
        <v>390</v>
      </c>
      <c r="AA700">
        <v>1</v>
      </c>
    </row>
    <row r="701" spans="1:27" x14ac:dyDescent="0.2">
      <c r="A701">
        <v>6009942</v>
      </c>
      <c r="B701">
        <v>2</v>
      </c>
      <c r="C701" t="s">
        <v>1918</v>
      </c>
      <c r="D701" t="s">
        <v>1</v>
      </c>
      <c r="E701" t="s">
        <v>776</v>
      </c>
      <c r="F701">
        <v>-80.040000915500002</v>
      </c>
      <c r="G701">
        <v>40.520000457800002</v>
      </c>
      <c r="H701" s="8" t="s">
        <v>1918</v>
      </c>
      <c r="I701" t="s">
        <v>1919</v>
      </c>
      <c r="J701" s="15">
        <v>1</v>
      </c>
      <c r="K701" s="3">
        <v>1</v>
      </c>
      <c r="L701" t="s">
        <v>1920</v>
      </c>
      <c r="M701" s="4">
        <v>1</v>
      </c>
      <c r="N701" t="s">
        <v>1920</v>
      </c>
      <c r="O701">
        <f t="shared" si="51"/>
        <v>0</v>
      </c>
      <c r="Q701">
        <f t="shared" si="52"/>
        <v>0</v>
      </c>
      <c r="R701">
        <f t="shared" si="53"/>
        <v>0</v>
      </c>
      <c r="S701">
        <f t="shared" si="54"/>
        <v>1</v>
      </c>
      <c r="T701">
        <f t="shared" si="50"/>
        <v>1</v>
      </c>
      <c r="U701" t="s">
        <v>1921</v>
      </c>
      <c r="V701" t="s">
        <v>1922</v>
      </c>
      <c r="W701" t="s">
        <v>1923</v>
      </c>
      <c r="X701" t="s">
        <v>1924</v>
      </c>
      <c r="Y701">
        <v>-80.030283999999995</v>
      </c>
      <c r="Z701">
        <v>40.517696999999998</v>
      </c>
      <c r="AA701">
        <v>1</v>
      </c>
    </row>
    <row r="702" spans="1:27" x14ac:dyDescent="0.2">
      <c r="A702">
        <v>6009942</v>
      </c>
      <c r="B702">
        <v>2</v>
      </c>
      <c r="C702" t="s">
        <v>1918</v>
      </c>
      <c r="D702" t="s">
        <v>1</v>
      </c>
      <c r="E702" t="s">
        <v>776</v>
      </c>
      <c r="F702">
        <v>-80.040000915500002</v>
      </c>
      <c r="G702">
        <v>40.520000457800002</v>
      </c>
      <c r="H702" s="8" t="s">
        <v>1918</v>
      </c>
      <c r="I702" t="s">
        <v>1919</v>
      </c>
      <c r="J702" s="15">
        <v>1</v>
      </c>
      <c r="K702" s="3">
        <v>1</v>
      </c>
      <c r="L702" t="s">
        <v>1925</v>
      </c>
      <c r="M702" s="4">
        <v>1</v>
      </c>
      <c r="N702" t="s">
        <v>1925</v>
      </c>
      <c r="O702">
        <f t="shared" si="51"/>
        <v>0</v>
      </c>
      <c r="Q702">
        <f t="shared" si="52"/>
        <v>0</v>
      </c>
      <c r="R702">
        <f t="shared" si="53"/>
        <v>0</v>
      </c>
      <c r="S702">
        <f t="shared" si="54"/>
        <v>1</v>
      </c>
      <c r="T702">
        <f t="shared" si="50"/>
        <v>1</v>
      </c>
      <c r="U702" t="s">
        <v>1926</v>
      </c>
      <c r="V702" t="s">
        <v>1922</v>
      </c>
      <c r="W702" t="s">
        <v>1923</v>
      </c>
      <c r="X702" t="s">
        <v>1924</v>
      </c>
      <c r="Y702">
        <v>-80.030283999999995</v>
      </c>
      <c r="Z702">
        <v>40.517696999999998</v>
      </c>
      <c r="AA702">
        <v>1</v>
      </c>
    </row>
    <row r="703" spans="1:27" x14ac:dyDescent="0.2">
      <c r="A703">
        <v>1530942</v>
      </c>
      <c r="B703">
        <v>2</v>
      </c>
      <c r="C703" t="s">
        <v>1927</v>
      </c>
      <c r="D703" t="s">
        <v>1</v>
      </c>
      <c r="E703" t="s">
        <v>930</v>
      </c>
      <c r="F703">
        <v>-79.949996948199995</v>
      </c>
      <c r="G703">
        <v>40.439998626700003</v>
      </c>
      <c r="H703" s="8" t="s">
        <v>1927</v>
      </c>
      <c r="I703" t="s">
        <v>1928</v>
      </c>
      <c r="J703" s="15">
        <v>1</v>
      </c>
      <c r="K703" s="3">
        <v>1</v>
      </c>
      <c r="L703" t="s">
        <v>1908</v>
      </c>
      <c r="M703" s="4">
        <v>1</v>
      </c>
      <c r="N703" t="s">
        <v>1908</v>
      </c>
      <c r="O703">
        <f t="shared" si="51"/>
        <v>0</v>
      </c>
      <c r="Q703">
        <f t="shared" si="52"/>
        <v>0</v>
      </c>
      <c r="R703">
        <f t="shared" si="53"/>
        <v>0</v>
      </c>
      <c r="S703">
        <f t="shared" si="54"/>
        <v>1</v>
      </c>
      <c r="T703">
        <f t="shared" si="50"/>
        <v>1</v>
      </c>
      <c r="U703" t="s">
        <v>1929</v>
      </c>
      <c r="V703" t="s">
        <v>390</v>
      </c>
      <c r="AA703">
        <v>1</v>
      </c>
    </row>
    <row r="704" spans="1:27" x14ac:dyDescent="0.2">
      <c r="A704">
        <v>1530942</v>
      </c>
      <c r="B704">
        <v>2</v>
      </c>
      <c r="C704" t="s">
        <v>1927</v>
      </c>
      <c r="D704" t="s">
        <v>1</v>
      </c>
      <c r="E704" t="s">
        <v>930</v>
      </c>
      <c r="F704">
        <v>-79.949996948199995</v>
      </c>
      <c r="G704">
        <v>40.439998626700003</v>
      </c>
      <c r="H704" s="8" t="s">
        <v>1927</v>
      </c>
      <c r="I704" t="s">
        <v>1928</v>
      </c>
      <c r="J704" s="15">
        <v>1</v>
      </c>
      <c r="K704" s="3">
        <v>1</v>
      </c>
      <c r="L704" t="s">
        <v>1910</v>
      </c>
      <c r="M704" s="4">
        <v>1</v>
      </c>
      <c r="N704" t="s">
        <v>1910</v>
      </c>
      <c r="O704">
        <f t="shared" si="51"/>
        <v>0</v>
      </c>
      <c r="Q704">
        <f t="shared" si="52"/>
        <v>0</v>
      </c>
      <c r="R704">
        <f t="shared" si="53"/>
        <v>0</v>
      </c>
      <c r="S704">
        <f t="shared" si="54"/>
        <v>1</v>
      </c>
      <c r="T704">
        <f t="shared" si="50"/>
        <v>1</v>
      </c>
      <c r="U704" t="s">
        <v>1930</v>
      </c>
      <c r="V704" t="s">
        <v>390</v>
      </c>
      <c r="AA704">
        <v>1</v>
      </c>
    </row>
    <row r="705" spans="1:27" x14ac:dyDescent="0.2">
      <c r="A705">
        <v>16222262</v>
      </c>
      <c r="B705">
        <v>2</v>
      </c>
      <c r="C705" t="s">
        <v>1931</v>
      </c>
      <c r="D705" t="s">
        <v>1</v>
      </c>
      <c r="E705" t="s">
        <v>930</v>
      </c>
      <c r="F705">
        <v>-79.980003356899999</v>
      </c>
      <c r="G705">
        <v>40.450000762899997</v>
      </c>
      <c r="H705" s="8" t="s">
        <v>1931</v>
      </c>
      <c r="I705" t="s">
        <v>1932</v>
      </c>
      <c r="J705" s="15">
        <v>1</v>
      </c>
      <c r="K705" s="3">
        <v>1</v>
      </c>
      <c r="L705" t="s">
        <v>1933</v>
      </c>
      <c r="M705" s="4">
        <v>1</v>
      </c>
      <c r="N705" t="s">
        <v>1933</v>
      </c>
      <c r="O705">
        <f t="shared" si="51"/>
        <v>0</v>
      </c>
      <c r="Q705">
        <f t="shared" si="52"/>
        <v>0</v>
      </c>
      <c r="R705">
        <f t="shared" si="53"/>
        <v>0</v>
      </c>
      <c r="S705">
        <f t="shared" si="54"/>
        <v>1</v>
      </c>
      <c r="T705">
        <f t="shared" si="50"/>
        <v>1</v>
      </c>
      <c r="U705" t="s">
        <v>1934</v>
      </c>
      <c r="V705" t="s">
        <v>1935</v>
      </c>
      <c r="W705" t="s">
        <v>1</v>
      </c>
      <c r="X705" t="s">
        <v>1936</v>
      </c>
      <c r="Y705">
        <v>-79.891791999999995</v>
      </c>
      <c r="Z705">
        <v>40.487000000000002</v>
      </c>
      <c r="AA705">
        <v>1</v>
      </c>
    </row>
    <row r="706" spans="1:27" x14ac:dyDescent="0.2">
      <c r="A706">
        <v>16222262</v>
      </c>
      <c r="B706">
        <v>2</v>
      </c>
      <c r="C706" t="s">
        <v>1931</v>
      </c>
      <c r="D706" t="s">
        <v>1</v>
      </c>
      <c r="E706" t="s">
        <v>930</v>
      </c>
      <c r="F706">
        <v>-79.980003356899999</v>
      </c>
      <c r="G706">
        <v>40.450000762899997</v>
      </c>
      <c r="H706" s="8" t="s">
        <v>1931</v>
      </c>
      <c r="I706" t="s">
        <v>1932</v>
      </c>
      <c r="J706" s="15">
        <v>1</v>
      </c>
      <c r="K706" s="3">
        <v>1</v>
      </c>
      <c r="L706" t="s">
        <v>1937</v>
      </c>
      <c r="M706" s="4">
        <v>1</v>
      </c>
      <c r="N706" t="s">
        <v>1937</v>
      </c>
      <c r="O706">
        <f t="shared" si="51"/>
        <v>0</v>
      </c>
      <c r="Q706">
        <f t="shared" si="52"/>
        <v>0</v>
      </c>
      <c r="R706">
        <f t="shared" si="53"/>
        <v>0</v>
      </c>
      <c r="S706">
        <f t="shared" si="54"/>
        <v>1</v>
      </c>
      <c r="T706">
        <f t="shared" ref="T706:T769" si="55">IF(L706=N706,1,888)</f>
        <v>1</v>
      </c>
      <c r="U706" t="s">
        <v>1938</v>
      </c>
      <c r="V706" t="s">
        <v>1939</v>
      </c>
      <c r="W706" t="s">
        <v>1</v>
      </c>
      <c r="X706" t="s">
        <v>1940</v>
      </c>
      <c r="Y706">
        <v>-80.033859000000007</v>
      </c>
      <c r="Z706">
        <v>40.571995000000001</v>
      </c>
      <c r="AA706">
        <v>1</v>
      </c>
    </row>
    <row r="707" spans="1:27" x14ac:dyDescent="0.2">
      <c r="A707">
        <v>13981532</v>
      </c>
      <c r="B707">
        <v>2</v>
      </c>
      <c r="C707" t="s">
        <v>1941</v>
      </c>
      <c r="D707" t="s">
        <v>1</v>
      </c>
      <c r="E707" t="s">
        <v>1392</v>
      </c>
      <c r="F707">
        <v>-80.019996643100001</v>
      </c>
      <c r="G707">
        <v>40.470001220699999</v>
      </c>
      <c r="H707" s="8" t="s">
        <v>1941</v>
      </c>
      <c r="I707" t="s">
        <v>1942</v>
      </c>
      <c r="J707" s="15">
        <v>1</v>
      </c>
      <c r="K707" s="3">
        <v>1</v>
      </c>
      <c r="L707" t="s">
        <v>1943</v>
      </c>
      <c r="M707" s="4">
        <v>1</v>
      </c>
      <c r="N707" t="s">
        <v>1943</v>
      </c>
      <c r="O707">
        <f t="shared" ref="O707:O770" si="56">IF((K707+M707=3),1,0)</f>
        <v>0</v>
      </c>
      <c r="Q707">
        <f t="shared" ref="Q707:Q770" si="57">IF(K707=P707,1,0)</f>
        <v>0</v>
      </c>
      <c r="R707">
        <f t="shared" ref="R707:R770" si="58">IF((K707+M707=4),1,0)</f>
        <v>0</v>
      </c>
      <c r="S707">
        <f t="shared" ref="S707:S770" si="59">IF(K707=M707,1,0)</f>
        <v>1</v>
      </c>
      <c r="T707">
        <f t="shared" si="55"/>
        <v>1</v>
      </c>
      <c r="U707" t="s">
        <v>1944</v>
      </c>
      <c r="V707" t="s">
        <v>390</v>
      </c>
      <c r="AA707">
        <v>1</v>
      </c>
    </row>
    <row r="708" spans="1:27" x14ac:dyDescent="0.2">
      <c r="A708">
        <v>13981532</v>
      </c>
      <c r="B708">
        <v>2</v>
      </c>
      <c r="C708" t="s">
        <v>1941</v>
      </c>
      <c r="D708" t="s">
        <v>1</v>
      </c>
      <c r="E708" t="s">
        <v>1392</v>
      </c>
      <c r="F708">
        <v>-80.019996643100001</v>
      </c>
      <c r="G708">
        <v>40.470001220699999</v>
      </c>
      <c r="H708" s="8" t="s">
        <v>1941</v>
      </c>
      <c r="I708" t="s">
        <v>1942</v>
      </c>
      <c r="J708" s="15">
        <v>1</v>
      </c>
      <c r="K708" s="3">
        <v>1</v>
      </c>
      <c r="L708" t="s">
        <v>1943</v>
      </c>
      <c r="M708" s="4">
        <v>1</v>
      </c>
      <c r="N708" t="s">
        <v>1943</v>
      </c>
      <c r="O708">
        <f t="shared" si="56"/>
        <v>0</v>
      </c>
      <c r="Q708">
        <f t="shared" si="57"/>
        <v>0</v>
      </c>
      <c r="R708">
        <f t="shared" si="58"/>
        <v>0</v>
      </c>
      <c r="S708">
        <f t="shared" si="59"/>
        <v>1</v>
      </c>
      <c r="T708">
        <f t="shared" si="55"/>
        <v>1</v>
      </c>
      <c r="U708" t="s">
        <v>1945</v>
      </c>
      <c r="V708" t="s">
        <v>1946</v>
      </c>
      <c r="W708" t="s">
        <v>1</v>
      </c>
      <c r="X708" t="s">
        <v>1947</v>
      </c>
      <c r="Y708">
        <v>-80.003494000000003</v>
      </c>
      <c r="Z708">
        <v>40.453105999999998</v>
      </c>
      <c r="AA708">
        <v>1</v>
      </c>
    </row>
    <row r="709" spans="1:27" x14ac:dyDescent="0.2">
      <c r="A709">
        <v>7809052</v>
      </c>
      <c r="B709">
        <v>2</v>
      </c>
      <c r="C709" t="s">
        <v>1948</v>
      </c>
      <c r="D709" t="s">
        <v>1</v>
      </c>
      <c r="E709" t="s">
        <v>1038</v>
      </c>
      <c r="F709">
        <v>-79.989997863799999</v>
      </c>
      <c r="G709">
        <v>40.450000762899997</v>
      </c>
      <c r="H709" s="8" t="s">
        <v>1948</v>
      </c>
      <c r="I709" t="s">
        <v>1949</v>
      </c>
      <c r="J709" s="15">
        <v>1</v>
      </c>
      <c r="K709" s="3">
        <v>1</v>
      </c>
      <c r="L709" t="s">
        <v>1950</v>
      </c>
      <c r="M709" s="4">
        <v>1</v>
      </c>
      <c r="N709" t="s">
        <v>1950</v>
      </c>
      <c r="O709">
        <f t="shared" si="56"/>
        <v>0</v>
      </c>
      <c r="Q709">
        <f t="shared" si="57"/>
        <v>0</v>
      </c>
      <c r="R709">
        <f t="shared" si="58"/>
        <v>0</v>
      </c>
      <c r="S709">
        <f t="shared" si="59"/>
        <v>1</v>
      </c>
      <c r="T709">
        <f t="shared" si="55"/>
        <v>1</v>
      </c>
      <c r="U709" t="s">
        <v>1951</v>
      </c>
      <c r="V709" t="s">
        <v>171</v>
      </c>
      <c r="W709" t="s">
        <v>1</v>
      </c>
      <c r="X709" t="s">
        <v>172</v>
      </c>
      <c r="Y709">
        <v>-80.034644999999998</v>
      </c>
      <c r="Z709">
        <v>40.571002999999997</v>
      </c>
      <c r="AA709">
        <v>1</v>
      </c>
    </row>
    <row r="710" spans="1:27" x14ac:dyDescent="0.2">
      <c r="A710">
        <v>7809052</v>
      </c>
      <c r="B710">
        <v>2</v>
      </c>
      <c r="C710" t="s">
        <v>1948</v>
      </c>
      <c r="D710" t="s">
        <v>1</v>
      </c>
      <c r="E710" t="s">
        <v>1038</v>
      </c>
      <c r="F710">
        <v>-79.989997863799999</v>
      </c>
      <c r="G710">
        <v>40.450000762899997</v>
      </c>
      <c r="H710" s="8" t="s">
        <v>1948</v>
      </c>
      <c r="I710" t="s">
        <v>1949</v>
      </c>
      <c r="J710" s="15">
        <v>1</v>
      </c>
      <c r="K710" s="3">
        <v>1</v>
      </c>
      <c r="L710" t="s">
        <v>1952</v>
      </c>
      <c r="M710" s="4">
        <v>1</v>
      </c>
      <c r="N710" t="s">
        <v>1952</v>
      </c>
      <c r="O710">
        <f t="shared" si="56"/>
        <v>0</v>
      </c>
      <c r="Q710">
        <f t="shared" si="57"/>
        <v>0</v>
      </c>
      <c r="R710">
        <f t="shared" si="58"/>
        <v>0</v>
      </c>
      <c r="S710">
        <f t="shared" si="59"/>
        <v>1</v>
      </c>
      <c r="T710">
        <f t="shared" si="55"/>
        <v>1</v>
      </c>
      <c r="U710" t="s">
        <v>1953</v>
      </c>
      <c r="V710" t="s">
        <v>227</v>
      </c>
      <c r="W710" t="s">
        <v>228</v>
      </c>
      <c r="X710" t="s">
        <v>229</v>
      </c>
      <c r="Y710">
        <v>-79.752568999999994</v>
      </c>
      <c r="Z710">
        <v>40.430062</v>
      </c>
      <c r="AA710">
        <v>1</v>
      </c>
    </row>
    <row r="711" spans="1:27" x14ac:dyDescent="0.2">
      <c r="A711">
        <v>16045572</v>
      </c>
      <c r="B711">
        <v>2</v>
      </c>
      <c r="C711" t="s">
        <v>1954</v>
      </c>
      <c r="D711" t="s">
        <v>1</v>
      </c>
      <c r="E711" t="s">
        <v>776</v>
      </c>
      <c r="F711">
        <v>-79.949996948199995</v>
      </c>
      <c r="G711">
        <v>40.470001220699999</v>
      </c>
      <c r="H711" s="8" t="s">
        <v>1954</v>
      </c>
      <c r="I711" t="s">
        <v>1955</v>
      </c>
      <c r="J711" s="15">
        <v>1</v>
      </c>
      <c r="K711" s="3">
        <v>1</v>
      </c>
      <c r="L711" t="s">
        <v>1956</v>
      </c>
      <c r="M711" s="4">
        <v>1</v>
      </c>
      <c r="N711" t="s">
        <v>1956</v>
      </c>
      <c r="O711">
        <f t="shared" si="56"/>
        <v>0</v>
      </c>
      <c r="Q711">
        <f t="shared" si="57"/>
        <v>0</v>
      </c>
      <c r="R711">
        <f t="shared" si="58"/>
        <v>0</v>
      </c>
      <c r="S711">
        <f t="shared" si="59"/>
        <v>1</v>
      </c>
      <c r="T711">
        <f t="shared" si="55"/>
        <v>1</v>
      </c>
      <c r="U711" t="s">
        <v>1957</v>
      </c>
      <c r="V711" t="s">
        <v>1958</v>
      </c>
      <c r="W711" t="s">
        <v>1</v>
      </c>
      <c r="X711" t="s">
        <v>1959</v>
      </c>
      <c r="Y711">
        <v>-79.901319999999998</v>
      </c>
      <c r="Z711">
        <v>40.424453999999997</v>
      </c>
      <c r="AA711">
        <v>1</v>
      </c>
    </row>
    <row r="712" spans="1:27" x14ac:dyDescent="0.2">
      <c r="A712">
        <v>16045572</v>
      </c>
      <c r="B712">
        <v>2</v>
      </c>
      <c r="C712" t="s">
        <v>1954</v>
      </c>
      <c r="D712" t="s">
        <v>1</v>
      </c>
      <c r="E712" t="s">
        <v>776</v>
      </c>
      <c r="F712">
        <v>-79.949996948199995</v>
      </c>
      <c r="G712">
        <v>40.470001220699999</v>
      </c>
      <c r="H712" s="8" t="s">
        <v>1954</v>
      </c>
      <c r="I712" t="s">
        <v>1955</v>
      </c>
      <c r="J712" s="15">
        <v>1</v>
      </c>
      <c r="K712" s="3">
        <v>1</v>
      </c>
      <c r="L712" t="s">
        <v>1956</v>
      </c>
      <c r="M712" s="4">
        <v>1</v>
      </c>
      <c r="N712" t="s">
        <v>1956</v>
      </c>
      <c r="O712">
        <f t="shared" si="56"/>
        <v>0</v>
      </c>
      <c r="Q712">
        <f t="shared" si="57"/>
        <v>0</v>
      </c>
      <c r="R712">
        <f t="shared" si="58"/>
        <v>0</v>
      </c>
      <c r="S712">
        <f t="shared" si="59"/>
        <v>1</v>
      </c>
      <c r="T712">
        <f t="shared" si="55"/>
        <v>1</v>
      </c>
      <c r="U712" t="s">
        <v>1957</v>
      </c>
      <c r="V712" t="s">
        <v>1958</v>
      </c>
      <c r="W712" t="s">
        <v>1</v>
      </c>
      <c r="X712" t="s">
        <v>1959</v>
      </c>
      <c r="Y712">
        <v>-79.901319999999998</v>
      </c>
      <c r="Z712">
        <v>40.424453999999997</v>
      </c>
      <c r="AA712">
        <v>1</v>
      </c>
    </row>
    <row r="713" spans="1:27" x14ac:dyDescent="0.2">
      <c r="A713">
        <v>10042382</v>
      </c>
      <c r="B713">
        <v>2</v>
      </c>
      <c r="C713" t="s">
        <v>1960</v>
      </c>
      <c r="D713" t="s">
        <v>506</v>
      </c>
      <c r="E713" t="s">
        <v>966</v>
      </c>
      <c r="F713">
        <v>-80.040000915500002</v>
      </c>
      <c r="G713">
        <v>40.319999694800003</v>
      </c>
      <c r="H713" s="8" t="s">
        <v>1960</v>
      </c>
      <c r="I713" t="s">
        <v>1961</v>
      </c>
      <c r="J713" s="15">
        <v>1</v>
      </c>
      <c r="K713" s="3">
        <v>1</v>
      </c>
      <c r="L713" t="s">
        <v>1962</v>
      </c>
      <c r="M713" s="4">
        <v>1</v>
      </c>
      <c r="N713" t="s">
        <v>1962</v>
      </c>
      <c r="O713">
        <f t="shared" si="56"/>
        <v>0</v>
      </c>
      <c r="Q713">
        <f t="shared" si="57"/>
        <v>0</v>
      </c>
      <c r="R713">
        <f t="shared" si="58"/>
        <v>0</v>
      </c>
      <c r="S713">
        <f t="shared" si="59"/>
        <v>1</v>
      </c>
      <c r="T713">
        <f t="shared" si="55"/>
        <v>1</v>
      </c>
      <c r="U713" t="s">
        <v>1963</v>
      </c>
      <c r="V713" t="s">
        <v>1964</v>
      </c>
      <c r="W713" t="s">
        <v>1</v>
      </c>
      <c r="X713" t="s">
        <v>1965</v>
      </c>
      <c r="Y713">
        <v>-80.049744000000004</v>
      </c>
      <c r="Z713">
        <v>40.388587999999999</v>
      </c>
      <c r="AA713">
        <v>1</v>
      </c>
    </row>
    <row r="714" spans="1:27" x14ac:dyDescent="0.2">
      <c r="A714">
        <v>10042382</v>
      </c>
      <c r="B714">
        <v>2</v>
      </c>
      <c r="C714" t="s">
        <v>1960</v>
      </c>
      <c r="D714" t="s">
        <v>506</v>
      </c>
      <c r="E714" t="s">
        <v>966</v>
      </c>
      <c r="F714">
        <v>-80.040000915500002</v>
      </c>
      <c r="G714">
        <v>40.319999694800003</v>
      </c>
      <c r="H714" s="8" t="s">
        <v>1960</v>
      </c>
      <c r="I714" t="s">
        <v>1961</v>
      </c>
      <c r="J714" s="15">
        <v>1</v>
      </c>
      <c r="K714" s="3">
        <v>1</v>
      </c>
      <c r="L714" t="s">
        <v>1966</v>
      </c>
      <c r="M714" s="4">
        <v>1</v>
      </c>
      <c r="N714" t="s">
        <v>1966</v>
      </c>
      <c r="O714">
        <f t="shared" si="56"/>
        <v>0</v>
      </c>
      <c r="Q714">
        <f t="shared" si="57"/>
        <v>0</v>
      </c>
      <c r="R714">
        <f t="shared" si="58"/>
        <v>0</v>
      </c>
      <c r="S714">
        <f t="shared" si="59"/>
        <v>1</v>
      </c>
      <c r="T714">
        <f t="shared" si="55"/>
        <v>1</v>
      </c>
      <c r="U714" t="s">
        <v>1967</v>
      </c>
      <c r="V714" t="s">
        <v>1968</v>
      </c>
      <c r="W714" t="s">
        <v>1</v>
      </c>
      <c r="X714" t="s">
        <v>1969</v>
      </c>
      <c r="Y714">
        <v>-80.015647999999999</v>
      </c>
      <c r="Z714">
        <v>40.384632000000003</v>
      </c>
      <c r="AA714">
        <v>1</v>
      </c>
    </row>
    <row r="715" spans="1:27" x14ac:dyDescent="0.2">
      <c r="A715">
        <v>18727432</v>
      </c>
      <c r="B715">
        <v>2</v>
      </c>
      <c r="C715" t="s">
        <v>1970</v>
      </c>
      <c r="D715" t="s">
        <v>1971</v>
      </c>
      <c r="E715" t="s">
        <v>776</v>
      </c>
      <c r="F715">
        <v>-79.809997558600003</v>
      </c>
      <c r="G715">
        <v>40.330001831099999</v>
      </c>
      <c r="H715" s="8" t="s">
        <v>1970</v>
      </c>
      <c r="I715" t="s">
        <v>1972</v>
      </c>
      <c r="J715" s="15">
        <v>1</v>
      </c>
      <c r="K715" s="3">
        <v>1</v>
      </c>
      <c r="L715" t="s">
        <v>1973</v>
      </c>
      <c r="M715" s="4">
        <v>1</v>
      </c>
      <c r="N715" t="s">
        <v>1973</v>
      </c>
      <c r="O715">
        <f t="shared" si="56"/>
        <v>0</v>
      </c>
      <c r="Q715">
        <f t="shared" si="57"/>
        <v>0</v>
      </c>
      <c r="R715">
        <f t="shared" si="58"/>
        <v>0</v>
      </c>
      <c r="S715">
        <f t="shared" si="59"/>
        <v>1</v>
      </c>
      <c r="T715">
        <f t="shared" si="55"/>
        <v>1</v>
      </c>
      <c r="U715" t="s">
        <v>1974</v>
      </c>
      <c r="V715" t="s">
        <v>1975</v>
      </c>
      <c r="W715" t="s">
        <v>1971</v>
      </c>
      <c r="X715" t="s">
        <v>1976</v>
      </c>
      <c r="Y715">
        <v>0</v>
      </c>
      <c r="Z715">
        <v>0</v>
      </c>
      <c r="AA715">
        <v>1</v>
      </c>
    </row>
    <row r="716" spans="1:27" x14ac:dyDescent="0.2">
      <c r="A716">
        <v>18727432</v>
      </c>
      <c r="B716">
        <v>2</v>
      </c>
      <c r="C716" t="s">
        <v>1970</v>
      </c>
      <c r="D716" t="s">
        <v>1971</v>
      </c>
      <c r="E716" t="s">
        <v>776</v>
      </c>
      <c r="F716">
        <v>-79.809997558600003</v>
      </c>
      <c r="G716">
        <v>40.330001831099999</v>
      </c>
      <c r="H716" s="8" t="s">
        <v>1970</v>
      </c>
      <c r="I716" t="s">
        <v>1972</v>
      </c>
      <c r="J716" s="15">
        <v>1</v>
      </c>
      <c r="K716" s="3">
        <v>1</v>
      </c>
      <c r="L716" t="s">
        <v>1977</v>
      </c>
      <c r="M716" s="4">
        <v>1</v>
      </c>
      <c r="N716" t="s">
        <v>1977</v>
      </c>
      <c r="O716">
        <f t="shared" si="56"/>
        <v>0</v>
      </c>
      <c r="Q716">
        <f t="shared" si="57"/>
        <v>0</v>
      </c>
      <c r="R716">
        <f t="shared" si="58"/>
        <v>0</v>
      </c>
      <c r="S716">
        <f t="shared" si="59"/>
        <v>1</v>
      </c>
      <c r="T716">
        <f t="shared" si="55"/>
        <v>1</v>
      </c>
      <c r="U716" t="s">
        <v>1978</v>
      </c>
      <c r="V716" t="s">
        <v>1975</v>
      </c>
      <c r="W716" t="s">
        <v>1971</v>
      </c>
      <c r="X716" t="s">
        <v>1976</v>
      </c>
      <c r="Y716">
        <v>0</v>
      </c>
      <c r="Z716">
        <v>0</v>
      </c>
      <c r="AA716">
        <v>1</v>
      </c>
    </row>
    <row r="717" spans="1:27" x14ac:dyDescent="0.2">
      <c r="A717">
        <v>18663940</v>
      </c>
      <c r="B717">
        <v>2</v>
      </c>
      <c r="C717" t="s">
        <v>1979</v>
      </c>
      <c r="D717" t="s">
        <v>1069</v>
      </c>
      <c r="E717" t="s">
        <v>1121</v>
      </c>
      <c r="F717">
        <v>-79.760002136200001</v>
      </c>
      <c r="G717">
        <v>40.430000305199997</v>
      </c>
      <c r="H717" s="8" t="s">
        <v>1979</v>
      </c>
      <c r="I717" t="s">
        <v>1980</v>
      </c>
      <c r="J717" s="15">
        <v>1</v>
      </c>
      <c r="K717" s="3">
        <v>1</v>
      </c>
      <c r="L717" t="s">
        <v>1981</v>
      </c>
      <c r="M717" s="4">
        <v>1</v>
      </c>
      <c r="N717" t="s">
        <v>1981</v>
      </c>
      <c r="O717">
        <f t="shared" si="56"/>
        <v>0</v>
      </c>
      <c r="Q717">
        <f t="shared" si="57"/>
        <v>0</v>
      </c>
      <c r="R717">
        <f t="shared" si="58"/>
        <v>0</v>
      </c>
      <c r="S717">
        <f t="shared" si="59"/>
        <v>1</v>
      </c>
      <c r="T717">
        <f t="shared" si="55"/>
        <v>1</v>
      </c>
      <c r="U717" t="s">
        <v>1982</v>
      </c>
      <c r="V717" t="s">
        <v>390</v>
      </c>
      <c r="AA717">
        <v>1</v>
      </c>
    </row>
    <row r="718" spans="1:27" x14ac:dyDescent="0.2">
      <c r="A718">
        <v>18663940</v>
      </c>
      <c r="B718">
        <v>2</v>
      </c>
      <c r="C718" t="s">
        <v>1979</v>
      </c>
      <c r="D718" t="s">
        <v>1069</v>
      </c>
      <c r="E718" t="s">
        <v>1121</v>
      </c>
      <c r="F718">
        <v>-79.760002136200001</v>
      </c>
      <c r="G718">
        <v>40.430000305199997</v>
      </c>
      <c r="H718" s="8" t="s">
        <v>1979</v>
      </c>
      <c r="I718" t="s">
        <v>1980</v>
      </c>
      <c r="J718" s="15">
        <v>1</v>
      </c>
      <c r="K718" s="3">
        <v>1</v>
      </c>
      <c r="L718" t="s">
        <v>1981</v>
      </c>
      <c r="M718" s="4">
        <v>1</v>
      </c>
      <c r="N718" t="s">
        <v>1981</v>
      </c>
      <c r="O718">
        <f t="shared" si="56"/>
        <v>0</v>
      </c>
      <c r="Q718">
        <f t="shared" si="57"/>
        <v>0</v>
      </c>
      <c r="R718">
        <f t="shared" si="58"/>
        <v>0</v>
      </c>
      <c r="S718">
        <f t="shared" si="59"/>
        <v>1</v>
      </c>
      <c r="T718">
        <f t="shared" si="55"/>
        <v>1</v>
      </c>
      <c r="U718" t="s">
        <v>1983</v>
      </c>
      <c r="V718" t="s">
        <v>390</v>
      </c>
      <c r="AA718">
        <v>1</v>
      </c>
    </row>
    <row r="719" spans="1:27" x14ac:dyDescent="0.2">
      <c r="A719">
        <v>1773052</v>
      </c>
      <c r="B719">
        <v>1</v>
      </c>
      <c r="C719" t="s">
        <v>1984</v>
      </c>
      <c r="D719" t="s">
        <v>1</v>
      </c>
      <c r="E719" t="s">
        <v>776</v>
      </c>
      <c r="F719">
        <v>-79.919998168899994</v>
      </c>
      <c r="G719">
        <v>40.470001220699999</v>
      </c>
      <c r="H719" s="8" t="s">
        <v>1984</v>
      </c>
      <c r="I719" t="s">
        <v>1985</v>
      </c>
      <c r="J719" s="15">
        <v>1</v>
      </c>
      <c r="K719" s="3">
        <v>1</v>
      </c>
      <c r="L719" t="s">
        <v>1986</v>
      </c>
      <c r="M719" s="4">
        <v>1</v>
      </c>
      <c r="N719" t="s">
        <v>1986</v>
      </c>
      <c r="O719">
        <f t="shared" si="56"/>
        <v>0</v>
      </c>
      <c r="Q719">
        <f t="shared" si="57"/>
        <v>0</v>
      </c>
      <c r="R719">
        <f t="shared" si="58"/>
        <v>0</v>
      </c>
      <c r="S719">
        <f t="shared" si="59"/>
        <v>1</v>
      </c>
      <c r="T719">
        <f t="shared" si="55"/>
        <v>1</v>
      </c>
      <c r="U719" t="s">
        <v>1987</v>
      </c>
      <c r="V719" t="s">
        <v>1988</v>
      </c>
      <c r="W719" t="s">
        <v>763</v>
      </c>
      <c r="X719" t="s">
        <v>1989</v>
      </c>
      <c r="Y719">
        <v>-80.187209999999993</v>
      </c>
      <c r="Z719">
        <v>40.54636</v>
      </c>
      <c r="AA719">
        <v>1</v>
      </c>
    </row>
    <row r="720" spans="1:27" x14ac:dyDescent="0.2">
      <c r="A720">
        <v>9014262</v>
      </c>
      <c r="B720">
        <v>1</v>
      </c>
      <c r="C720" t="s">
        <v>1990</v>
      </c>
      <c r="D720" t="s">
        <v>1</v>
      </c>
      <c r="E720" t="s">
        <v>930</v>
      </c>
      <c r="F720">
        <v>-79.980003356899999</v>
      </c>
      <c r="G720">
        <v>40.450000762899997</v>
      </c>
      <c r="H720" s="8" t="s">
        <v>1990</v>
      </c>
      <c r="I720" t="s">
        <v>1991</v>
      </c>
      <c r="J720" s="15">
        <v>1</v>
      </c>
      <c r="K720" s="3">
        <v>1</v>
      </c>
      <c r="L720" t="s">
        <v>1992</v>
      </c>
      <c r="M720" s="4">
        <v>1</v>
      </c>
      <c r="N720" t="s">
        <v>1992</v>
      </c>
      <c r="O720">
        <f t="shared" si="56"/>
        <v>0</v>
      </c>
      <c r="Q720">
        <f t="shared" si="57"/>
        <v>0</v>
      </c>
      <c r="R720">
        <f t="shared" si="58"/>
        <v>0</v>
      </c>
      <c r="S720">
        <f t="shared" si="59"/>
        <v>1</v>
      </c>
      <c r="T720">
        <f t="shared" si="55"/>
        <v>1</v>
      </c>
      <c r="U720" t="s">
        <v>1993</v>
      </c>
      <c r="V720" t="s">
        <v>1994</v>
      </c>
      <c r="W720" t="s">
        <v>1</v>
      </c>
      <c r="X720" t="s">
        <v>1995</v>
      </c>
      <c r="Y720">
        <v>-79.952347000000003</v>
      </c>
      <c r="Z720">
        <v>40.447372000000001</v>
      </c>
      <c r="AA720">
        <v>1</v>
      </c>
    </row>
    <row r="721" spans="1:27" x14ac:dyDescent="0.2">
      <c r="A721">
        <v>18568176</v>
      </c>
      <c r="B721">
        <v>1</v>
      </c>
      <c r="C721" t="s">
        <v>1996</v>
      </c>
      <c r="D721" t="s">
        <v>1</v>
      </c>
      <c r="E721" t="s">
        <v>563</v>
      </c>
      <c r="F721">
        <v>-80.040000915500002</v>
      </c>
      <c r="G721">
        <v>40.400001525900002</v>
      </c>
      <c r="H721" s="8" t="s">
        <v>1996</v>
      </c>
      <c r="I721" t="s">
        <v>1997</v>
      </c>
      <c r="J721" s="15">
        <v>1</v>
      </c>
      <c r="K721" s="3">
        <v>1</v>
      </c>
      <c r="L721" t="s">
        <v>1998</v>
      </c>
      <c r="M721" s="4">
        <v>1</v>
      </c>
      <c r="N721" t="s">
        <v>1998</v>
      </c>
      <c r="O721">
        <f t="shared" si="56"/>
        <v>0</v>
      </c>
      <c r="Q721">
        <f t="shared" si="57"/>
        <v>0</v>
      </c>
      <c r="R721">
        <f t="shared" si="58"/>
        <v>0</v>
      </c>
      <c r="S721">
        <f t="shared" si="59"/>
        <v>1</v>
      </c>
      <c r="T721">
        <f t="shared" si="55"/>
        <v>1</v>
      </c>
      <c r="U721" t="s">
        <v>471</v>
      </c>
      <c r="V721" t="s">
        <v>872</v>
      </c>
      <c r="W721" t="s">
        <v>1</v>
      </c>
      <c r="X721" t="s">
        <v>873</v>
      </c>
      <c r="Y721">
        <v>-80.040719999999993</v>
      </c>
      <c r="Z721">
        <v>40.403489999999998</v>
      </c>
      <c r="AA721">
        <v>1</v>
      </c>
    </row>
    <row r="722" spans="1:27" x14ac:dyDescent="0.2">
      <c r="A722">
        <v>6049772</v>
      </c>
      <c r="B722">
        <v>1</v>
      </c>
      <c r="C722" t="s">
        <v>1999</v>
      </c>
      <c r="D722" t="s">
        <v>2000</v>
      </c>
      <c r="E722" t="s">
        <v>613</v>
      </c>
      <c r="F722">
        <v>-79.919998168899994</v>
      </c>
      <c r="G722">
        <v>40.700000762899997</v>
      </c>
      <c r="H722" s="8" t="s">
        <v>1999</v>
      </c>
      <c r="I722" t="s">
        <v>2001</v>
      </c>
      <c r="J722" s="15">
        <v>1</v>
      </c>
      <c r="K722" s="3">
        <v>1</v>
      </c>
      <c r="L722" t="s">
        <v>2002</v>
      </c>
      <c r="M722" s="4">
        <v>1</v>
      </c>
      <c r="N722" t="s">
        <v>2002</v>
      </c>
      <c r="O722">
        <f t="shared" si="56"/>
        <v>0</v>
      </c>
      <c r="Q722">
        <f t="shared" si="57"/>
        <v>0</v>
      </c>
      <c r="R722">
        <f t="shared" si="58"/>
        <v>0</v>
      </c>
      <c r="S722">
        <f t="shared" si="59"/>
        <v>1</v>
      </c>
      <c r="T722">
        <f t="shared" si="55"/>
        <v>1</v>
      </c>
      <c r="U722" t="s">
        <v>2003</v>
      </c>
      <c r="V722" t="s">
        <v>914</v>
      </c>
      <c r="W722" t="s">
        <v>562</v>
      </c>
      <c r="X722" t="s">
        <v>915</v>
      </c>
      <c r="Y722">
        <v>-80.110771</v>
      </c>
      <c r="Z722">
        <v>40.684620000000002</v>
      </c>
      <c r="AA722">
        <v>1</v>
      </c>
    </row>
    <row r="723" spans="1:27" x14ac:dyDescent="0.2">
      <c r="A723">
        <v>18629323</v>
      </c>
      <c r="B723">
        <v>1</v>
      </c>
      <c r="C723" t="s">
        <v>2004</v>
      </c>
      <c r="D723" t="s">
        <v>1</v>
      </c>
      <c r="E723" t="s">
        <v>1196</v>
      </c>
      <c r="F723">
        <v>-80.040000915500002</v>
      </c>
      <c r="G723">
        <v>40.520000457800002</v>
      </c>
      <c r="H723" s="8" t="s">
        <v>2004</v>
      </c>
      <c r="I723" t="s">
        <v>2005</v>
      </c>
      <c r="J723" s="15">
        <v>1</v>
      </c>
      <c r="K723" s="3">
        <v>1</v>
      </c>
      <c r="L723" t="s">
        <v>2006</v>
      </c>
      <c r="M723" s="4">
        <v>1</v>
      </c>
      <c r="N723" t="s">
        <v>2006</v>
      </c>
      <c r="O723">
        <f t="shared" si="56"/>
        <v>0</v>
      </c>
      <c r="Q723">
        <f t="shared" si="57"/>
        <v>0</v>
      </c>
      <c r="R723">
        <f t="shared" si="58"/>
        <v>0</v>
      </c>
      <c r="S723">
        <f t="shared" si="59"/>
        <v>1</v>
      </c>
      <c r="T723">
        <f t="shared" si="55"/>
        <v>1</v>
      </c>
      <c r="U723" t="s">
        <v>2007</v>
      </c>
      <c r="V723" t="s">
        <v>390</v>
      </c>
      <c r="AA723">
        <v>1</v>
      </c>
    </row>
    <row r="724" spans="1:27" x14ac:dyDescent="0.2">
      <c r="A724">
        <v>7946662</v>
      </c>
      <c r="B724">
        <v>1</v>
      </c>
      <c r="C724" t="s">
        <v>2008</v>
      </c>
      <c r="D724" t="s">
        <v>1</v>
      </c>
      <c r="E724" t="s">
        <v>1196</v>
      </c>
      <c r="F724">
        <v>-79.919998168899994</v>
      </c>
      <c r="G724">
        <v>40.430000305199997</v>
      </c>
      <c r="H724" s="8" t="s">
        <v>2008</v>
      </c>
      <c r="I724" t="s">
        <v>2009</v>
      </c>
      <c r="J724" s="15">
        <v>1</v>
      </c>
      <c r="K724" s="3">
        <v>1</v>
      </c>
      <c r="L724" t="s">
        <v>2010</v>
      </c>
      <c r="M724" s="4">
        <v>1</v>
      </c>
      <c r="N724" t="s">
        <v>2010</v>
      </c>
      <c r="O724">
        <f t="shared" si="56"/>
        <v>0</v>
      </c>
      <c r="Q724">
        <f t="shared" si="57"/>
        <v>0</v>
      </c>
      <c r="R724">
        <f t="shared" si="58"/>
        <v>0</v>
      </c>
      <c r="S724">
        <f t="shared" si="59"/>
        <v>1</v>
      </c>
      <c r="T724">
        <f t="shared" si="55"/>
        <v>1</v>
      </c>
      <c r="U724" t="s">
        <v>2011</v>
      </c>
      <c r="V724" t="s">
        <v>2012</v>
      </c>
      <c r="W724" t="s">
        <v>1</v>
      </c>
      <c r="X724" t="s">
        <v>2013</v>
      </c>
      <c r="Y724">
        <v>-79.946860999999998</v>
      </c>
      <c r="Z724">
        <v>40.438229</v>
      </c>
      <c r="AA724">
        <v>1</v>
      </c>
    </row>
    <row r="725" spans="1:27" x14ac:dyDescent="0.2">
      <c r="A725">
        <v>1603556</v>
      </c>
      <c r="B725">
        <v>1</v>
      </c>
      <c r="C725" t="s">
        <v>2014</v>
      </c>
      <c r="D725" t="s">
        <v>1</v>
      </c>
      <c r="E725" t="s">
        <v>1038</v>
      </c>
      <c r="F725">
        <v>-79.989997863799999</v>
      </c>
      <c r="G725">
        <v>40.450000762899997</v>
      </c>
      <c r="H725" s="8" t="s">
        <v>2014</v>
      </c>
      <c r="I725" t="s">
        <v>2015</v>
      </c>
      <c r="J725" s="15">
        <v>1</v>
      </c>
      <c r="K725" s="3">
        <v>1</v>
      </c>
      <c r="L725" t="s">
        <v>2016</v>
      </c>
      <c r="M725" s="4">
        <v>1</v>
      </c>
      <c r="N725" t="s">
        <v>2016</v>
      </c>
      <c r="O725">
        <f t="shared" si="56"/>
        <v>0</v>
      </c>
      <c r="Q725">
        <f t="shared" si="57"/>
        <v>0</v>
      </c>
      <c r="R725">
        <f t="shared" si="58"/>
        <v>0</v>
      </c>
      <c r="S725">
        <f t="shared" si="59"/>
        <v>1</v>
      </c>
      <c r="T725">
        <f t="shared" si="55"/>
        <v>1</v>
      </c>
      <c r="U725" t="s">
        <v>2017</v>
      </c>
      <c r="V725" t="s">
        <v>2018</v>
      </c>
      <c r="W725" t="s">
        <v>1</v>
      </c>
      <c r="X725" t="s">
        <v>2019</v>
      </c>
      <c r="Y725">
        <v>-79.970298999999997</v>
      </c>
      <c r="Z725">
        <v>40.434157999999996</v>
      </c>
      <c r="AA725">
        <v>1</v>
      </c>
    </row>
    <row r="726" spans="1:27" x14ac:dyDescent="0.2">
      <c r="A726">
        <v>224739</v>
      </c>
      <c r="B726">
        <v>1</v>
      </c>
      <c r="C726" t="s">
        <v>2020</v>
      </c>
      <c r="D726" t="s">
        <v>1</v>
      </c>
      <c r="E726" t="s">
        <v>1005</v>
      </c>
      <c r="F726">
        <v>-80.040000915500002</v>
      </c>
      <c r="G726">
        <v>40.549999237100003</v>
      </c>
      <c r="H726" s="8" t="s">
        <v>2020</v>
      </c>
      <c r="I726" t="s">
        <v>2021</v>
      </c>
      <c r="J726" s="15">
        <v>1</v>
      </c>
      <c r="K726" s="3">
        <v>1</v>
      </c>
      <c r="L726" t="s">
        <v>1013</v>
      </c>
      <c r="M726" s="4">
        <v>1</v>
      </c>
      <c r="N726" t="s">
        <v>1013</v>
      </c>
      <c r="O726">
        <f t="shared" si="56"/>
        <v>0</v>
      </c>
      <c r="Q726">
        <f t="shared" si="57"/>
        <v>0</v>
      </c>
      <c r="R726">
        <f t="shared" si="58"/>
        <v>0</v>
      </c>
      <c r="S726">
        <f t="shared" si="59"/>
        <v>1</v>
      </c>
      <c r="T726">
        <f t="shared" si="55"/>
        <v>1</v>
      </c>
      <c r="U726" t="s">
        <v>2022</v>
      </c>
      <c r="V726" t="s">
        <v>2023</v>
      </c>
      <c r="W726" t="s">
        <v>1</v>
      </c>
      <c r="X726" t="s">
        <v>1016</v>
      </c>
      <c r="Y726">
        <v>-79.965073000000004</v>
      </c>
      <c r="Z726">
        <v>40.427894999999999</v>
      </c>
      <c r="AA726">
        <v>1</v>
      </c>
    </row>
    <row r="727" spans="1:27" x14ac:dyDescent="0.2">
      <c r="A727">
        <v>18403808</v>
      </c>
      <c r="B727">
        <v>1</v>
      </c>
      <c r="C727" t="s">
        <v>2024</v>
      </c>
      <c r="D727" t="s">
        <v>1</v>
      </c>
      <c r="E727" t="s">
        <v>427</v>
      </c>
      <c r="F727">
        <v>-79.959999084499998</v>
      </c>
      <c r="G727">
        <v>40.439998626700003</v>
      </c>
      <c r="H727" s="8" t="s">
        <v>2024</v>
      </c>
      <c r="I727" t="s">
        <v>2025</v>
      </c>
      <c r="J727" s="15">
        <v>1</v>
      </c>
      <c r="K727" s="3">
        <v>1</v>
      </c>
      <c r="L727" t="s">
        <v>2026</v>
      </c>
      <c r="M727" s="4">
        <v>1</v>
      </c>
      <c r="N727" t="s">
        <v>2026</v>
      </c>
      <c r="O727">
        <f t="shared" si="56"/>
        <v>0</v>
      </c>
      <c r="Q727">
        <f t="shared" si="57"/>
        <v>0</v>
      </c>
      <c r="R727">
        <f t="shared" si="58"/>
        <v>0</v>
      </c>
      <c r="S727">
        <f t="shared" si="59"/>
        <v>1</v>
      </c>
      <c r="T727">
        <f t="shared" si="55"/>
        <v>1</v>
      </c>
      <c r="U727" t="s">
        <v>2027</v>
      </c>
      <c r="V727" t="s">
        <v>2028</v>
      </c>
      <c r="W727" t="s">
        <v>1</v>
      </c>
      <c r="X727" t="s">
        <v>2029</v>
      </c>
      <c r="Y727">
        <v>-79.893822</v>
      </c>
      <c r="Z727">
        <v>40.432532999999999</v>
      </c>
      <c r="AA727">
        <v>1</v>
      </c>
    </row>
    <row r="728" spans="1:27" x14ac:dyDescent="0.2">
      <c r="A728">
        <v>18544607</v>
      </c>
      <c r="B728">
        <v>1</v>
      </c>
      <c r="C728" t="s">
        <v>2030</v>
      </c>
      <c r="D728" t="s">
        <v>1</v>
      </c>
      <c r="E728" t="s">
        <v>1038</v>
      </c>
      <c r="F728">
        <v>-79.989997863799999</v>
      </c>
      <c r="G728">
        <v>40.450000762899997</v>
      </c>
      <c r="H728" s="8" t="s">
        <v>2030</v>
      </c>
      <c r="I728" t="s">
        <v>2031</v>
      </c>
      <c r="J728" s="15">
        <v>1</v>
      </c>
      <c r="K728" s="3">
        <v>1</v>
      </c>
      <c r="L728" t="s">
        <v>2032</v>
      </c>
      <c r="M728" s="4">
        <v>1</v>
      </c>
      <c r="N728" t="s">
        <v>2032</v>
      </c>
      <c r="O728">
        <f t="shared" si="56"/>
        <v>0</v>
      </c>
      <c r="Q728">
        <f t="shared" si="57"/>
        <v>0</v>
      </c>
      <c r="R728">
        <f t="shared" si="58"/>
        <v>0</v>
      </c>
      <c r="S728">
        <f t="shared" si="59"/>
        <v>1</v>
      </c>
      <c r="T728">
        <f t="shared" si="55"/>
        <v>1</v>
      </c>
      <c r="U728" t="s">
        <v>2033</v>
      </c>
      <c r="V728" t="s">
        <v>2034</v>
      </c>
      <c r="W728" t="s">
        <v>2035</v>
      </c>
      <c r="X728" t="s">
        <v>2036</v>
      </c>
      <c r="Y728">
        <v>-80.051872000000003</v>
      </c>
      <c r="Z728">
        <v>40.357716000000003</v>
      </c>
      <c r="AA728">
        <v>1</v>
      </c>
    </row>
    <row r="729" spans="1:27" x14ac:dyDescent="0.2">
      <c r="A729">
        <v>16251642</v>
      </c>
      <c r="B729">
        <v>1</v>
      </c>
      <c r="C729" t="s">
        <v>2037</v>
      </c>
      <c r="D729" t="s">
        <v>1</v>
      </c>
      <c r="E729" t="s">
        <v>1038</v>
      </c>
      <c r="F729">
        <v>-80.099998474100005</v>
      </c>
      <c r="G729">
        <v>40.439998626700003</v>
      </c>
      <c r="H729" s="8" t="s">
        <v>2037</v>
      </c>
      <c r="I729" t="s">
        <v>2038</v>
      </c>
      <c r="J729" s="15">
        <v>1</v>
      </c>
      <c r="K729" s="3">
        <v>1</v>
      </c>
      <c r="L729" t="s">
        <v>2039</v>
      </c>
      <c r="M729" s="4">
        <v>1</v>
      </c>
      <c r="N729" t="s">
        <v>2039</v>
      </c>
      <c r="O729">
        <f t="shared" si="56"/>
        <v>0</v>
      </c>
      <c r="Q729">
        <f t="shared" si="57"/>
        <v>0</v>
      </c>
      <c r="R729">
        <f t="shared" si="58"/>
        <v>0</v>
      </c>
      <c r="S729">
        <f t="shared" si="59"/>
        <v>1</v>
      </c>
      <c r="T729">
        <f t="shared" si="55"/>
        <v>1</v>
      </c>
      <c r="U729" t="s">
        <v>2040</v>
      </c>
      <c r="V729" t="s">
        <v>2041</v>
      </c>
      <c r="W729" t="s">
        <v>1</v>
      </c>
      <c r="X729" t="s">
        <v>2042</v>
      </c>
      <c r="Y729">
        <v>-80.173676</v>
      </c>
      <c r="Z729">
        <v>40.449252999999999</v>
      </c>
      <c r="AA729">
        <v>1</v>
      </c>
    </row>
    <row r="730" spans="1:27" x14ac:dyDescent="0.2">
      <c r="A730">
        <v>18816986</v>
      </c>
      <c r="B730">
        <v>1</v>
      </c>
      <c r="C730" t="s">
        <v>2043</v>
      </c>
      <c r="D730" t="s">
        <v>979</v>
      </c>
      <c r="E730" t="s">
        <v>1038</v>
      </c>
      <c r="F730">
        <v>-80.089996337900004</v>
      </c>
      <c r="G730">
        <v>40.409999847400002</v>
      </c>
      <c r="H730" s="8" t="s">
        <v>2043</v>
      </c>
      <c r="I730" t="s">
        <v>2044</v>
      </c>
      <c r="J730" s="15">
        <v>1</v>
      </c>
      <c r="K730" s="3">
        <v>1</v>
      </c>
      <c r="L730" t="s">
        <v>2045</v>
      </c>
      <c r="M730" s="4">
        <v>1</v>
      </c>
      <c r="N730" t="s">
        <v>2045</v>
      </c>
      <c r="O730">
        <f t="shared" si="56"/>
        <v>0</v>
      </c>
      <c r="Q730">
        <f t="shared" si="57"/>
        <v>0</v>
      </c>
      <c r="R730">
        <f t="shared" si="58"/>
        <v>0</v>
      </c>
      <c r="S730">
        <f t="shared" si="59"/>
        <v>1</v>
      </c>
      <c r="T730">
        <f t="shared" si="55"/>
        <v>1</v>
      </c>
      <c r="U730" t="s">
        <v>2046</v>
      </c>
      <c r="V730" t="s">
        <v>390</v>
      </c>
      <c r="AA730">
        <v>1</v>
      </c>
    </row>
    <row r="731" spans="1:27" x14ac:dyDescent="0.2">
      <c r="A731">
        <v>163783</v>
      </c>
      <c r="B731">
        <v>1</v>
      </c>
      <c r="C731" t="s">
        <v>2047</v>
      </c>
      <c r="D731" t="s">
        <v>1</v>
      </c>
      <c r="E731" t="s">
        <v>930</v>
      </c>
      <c r="F731">
        <v>-79.949996948199995</v>
      </c>
      <c r="G731">
        <v>40.470001220699999</v>
      </c>
      <c r="H731" s="8" t="s">
        <v>2047</v>
      </c>
      <c r="I731" t="s">
        <v>2048</v>
      </c>
      <c r="J731" s="15">
        <v>1</v>
      </c>
      <c r="K731" s="3">
        <v>1</v>
      </c>
      <c r="L731" t="s">
        <v>2049</v>
      </c>
      <c r="M731" s="4">
        <v>1</v>
      </c>
      <c r="N731" t="s">
        <v>2049</v>
      </c>
      <c r="O731">
        <f t="shared" si="56"/>
        <v>0</v>
      </c>
      <c r="Q731">
        <f t="shared" si="57"/>
        <v>0</v>
      </c>
      <c r="R731">
        <f t="shared" si="58"/>
        <v>0</v>
      </c>
      <c r="S731">
        <f t="shared" si="59"/>
        <v>1</v>
      </c>
      <c r="T731">
        <f t="shared" si="55"/>
        <v>1</v>
      </c>
      <c r="U731" t="s">
        <v>471</v>
      </c>
      <c r="V731" t="s">
        <v>390</v>
      </c>
      <c r="AA731">
        <v>1</v>
      </c>
    </row>
    <row r="732" spans="1:27" x14ac:dyDescent="0.2">
      <c r="A732">
        <v>11711942</v>
      </c>
      <c r="B732">
        <v>1</v>
      </c>
      <c r="C732" t="s">
        <v>2050</v>
      </c>
      <c r="D732" t="s">
        <v>1</v>
      </c>
      <c r="E732" t="s">
        <v>930</v>
      </c>
      <c r="F732">
        <v>-79.949996948199995</v>
      </c>
      <c r="G732">
        <v>40.439998626700003</v>
      </c>
      <c r="H732" s="8" t="s">
        <v>2050</v>
      </c>
      <c r="I732" t="s">
        <v>2051</v>
      </c>
      <c r="J732" s="15">
        <v>1</v>
      </c>
      <c r="K732" s="3">
        <v>1</v>
      </c>
      <c r="L732" t="s">
        <v>2052</v>
      </c>
      <c r="M732" s="4">
        <v>1</v>
      </c>
      <c r="N732" t="s">
        <v>2052</v>
      </c>
      <c r="O732">
        <f t="shared" si="56"/>
        <v>0</v>
      </c>
      <c r="Q732">
        <f t="shared" si="57"/>
        <v>0</v>
      </c>
      <c r="R732">
        <f t="shared" si="58"/>
        <v>0</v>
      </c>
      <c r="S732">
        <f t="shared" si="59"/>
        <v>1</v>
      </c>
      <c r="T732">
        <f t="shared" si="55"/>
        <v>1</v>
      </c>
      <c r="U732" t="s">
        <v>2053</v>
      </c>
      <c r="V732" t="s">
        <v>938</v>
      </c>
      <c r="W732" t="s">
        <v>1</v>
      </c>
      <c r="X732" t="s">
        <v>2054</v>
      </c>
      <c r="Y732">
        <v>-79.957092000000003</v>
      </c>
      <c r="Z732">
        <v>40.441184999999997</v>
      </c>
      <c r="AA732">
        <v>1</v>
      </c>
    </row>
    <row r="733" spans="1:27" x14ac:dyDescent="0.2">
      <c r="A733">
        <v>18648515</v>
      </c>
      <c r="B733">
        <v>1</v>
      </c>
      <c r="C733" t="s">
        <v>2055</v>
      </c>
      <c r="D733" t="s">
        <v>1</v>
      </c>
      <c r="E733" t="s">
        <v>930</v>
      </c>
      <c r="F733">
        <v>-79.949996948199995</v>
      </c>
      <c r="G733">
        <v>40.470001220699999</v>
      </c>
      <c r="H733" s="8" t="s">
        <v>2055</v>
      </c>
      <c r="I733" t="s">
        <v>2056</v>
      </c>
      <c r="J733" s="15">
        <v>1</v>
      </c>
      <c r="K733" s="3">
        <v>1</v>
      </c>
      <c r="L733" t="s">
        <v>2057</v>
      </c>
      <c r="M733" s="4">
        <v>1</v>
      </c>
      <c r="N733" t="s">
        <v>2057</v>
      </c>
      <c r="O733">
        <f t="shared" si="56"/>
        <v>0</v>
      </c>
      <c r="Q733">
        <f t="shared" si="57"/>
        <v>0</v>
      </c>
      <c r="R733">
        <f t="shared" si="58"/>
        <v>0</v>
      </c>
      <c r="S733">
        <f t="shared" si="59"/>
        <v>1</v>
      </c>
      <c r="T733">
        <f t="shared" si="55"/>
        <v>1</v>
      </c>
      <c r="U733" t="s">
        <v>2058</v>
      </c>
      <c r="V733" t="s">
        <v>2059</v>
      </c>
      <c r="W733" t="s">
        <v>1</v>
      </c>
      <c r="X733" t="s">
        <v>2060</v>
      </c>
      <c r="Y733">
        <v>-79.925323000000006</v>
      </c>
      <c r="Z733">
        <v>40.460354000000002</v>
      </c>
      <c r="AA733">
        <v>1</v>
      </c>
    </row>
    <row r="734" spans="1:27" x14ac:dyDescent="0.2">
      <c r="A734">
        <v>10904512</v>
      </c>
      <c r="B734">
        <v>1</v>
      </c>
      <c r="C734" t="s">
        <v>2061</v>
      </c>
      <c r="D734" t="s">
        <v>1560</v>
      </c>
      <c r="E734" t="s">
        <v>613</v>
      </c>
      <c r="F734">
        <v>-80.25</v>
      </c>
      <c r="G734">
        <v>40.180000305199997</v>
      </c>
      <c r="H734" s="8" t="s">
        <v>2061</v>
      </c>
      <c r="I734" t="s">
        <v>2062</v>
      </c>
      <c r="J734" s="15">
        <v>1</v>
      </c>
      <c r="K734" s="3">
        <v>1</v>
      </c>
      <c r="L734" t="s">
        <v>2063</v>
      </c>
      <c r="M734" s="4">
        <v>1</v>
      </c>
      <c r="N734" t="s">
        <v>2063</v>
      </c>
      <c r="O734">
        <f t="shared" si="56"/>
        <v>0</v>
      </c>
      <c r="Q734">
        <f t="shared" si="57"/>
        <v>0</v>
      </c>
      <c r="R734">
        <f t="shared" si="58"/>
        <v>0</v>
      </c>
      <c r="S734">
        <f t="shared" si="59"/>
        <v>1</v>
      </c>
      <c r="T734">
        <f t="shared" si="55"/>
        <v>1</v>
      </c>
      <c r="U734" t="s">
        <v>2064</v>
      </c>
      <c r="V734" t="s">
        <v>2065</v>
      </c>
      <c r="W734" t="s">
        <v>297</v>
      </c>
      <c r="X734" t="s">
        <v>2066</v>
      </c>
      <c r="Y734">
        <v>-80.152221999999995</v>
      </c>
      <c r="Z734">
        <v>40.299228999999997</v>
      </c>
      <c r="AA734">
        <v>1</v>
      </c>
    </row>
    <row r="735" spans="1:27" x14ac:dyDescent="0.2">
      <c r="A735">
        <v>9753132</v>
      </c>
      <c r="B735">
        <v>1</v>
      </c>
      <c r="C735" t="s">
        <v>2067</v>
      </c>
      <c r="D735" t="s">
        <v>1</v>
      </c>
      <c r="E735" t="s">
        <v>1196</v>
      </c>
      <c r="F735">
        <v>-79.919998168899994</v>
      </c>
      <c r="G735">
        <v>40.430000305199997</v>
      </c>
      <c r="H735" s="8" t="s">
        <v>2067</v>
      </c>
      <c r="I735" t="s">
        <v>2068</v>
      </c>
      <c r="J735" s="15">
        <v>1</v>
      </c>
      <c r="K735" s="3">
        <v>1</v>
      </c>
      <c r="L735" t="s">
        <v>2069</v>
      </c>
      <c r="M735" s="4">
        <v>1</v>
      </c>
      <c r="N735" t="s">
        <v>2069</v>
      </c>
      <c r="O735">
        <f t="shared" si="56"/>
        <v>0</v>
      </c>
      <c r="Q735">
        <f t="shared" si="57"/>
        <v>0</v>
      </c>
      <c r="R735">
        <f t="shared" si="58"/>
        <v>0</v>
      </c>
      <c r="S735">
        <f t="shared" si="59"/>
        <v>1</v>
      </c>
      <c r="T735">
        <f t="shared" si="55"/>
        <v>1</v>
      </c>
      <c r="U735" t="s">
        <v>2070</v>
      </c>
      <c r="V735" t="s">
        <v>146</v>
      </c>
      <c r="W735" t="s">
        <v>1</v>
      </c>
      <c r="X735" t="s">
        <v>1668</v>
      </c>
      <c r="Y735">
        <v>-79.958190999999999</v>
      </c>
      <c r="Z735">
        <v>40.436309999999999</v>
      </c>
      <c r="AA735">
        <v>1</v>
      </c>
    </row>
    <row r="736" spans="1:27" x14ac:dyDescent="0.2">
      <c r="A736">
        <v>5956542</v>
      </c>
      <c r="B736">
        <v>1</v>
      </c>
      <c r="C736" t="s">
        <v>2071</v>
      </c>
      <c r="D736" t="s">
        <v>1</v>
      </c>
      <c r="E736" t="s">
        <v>1038</v>
      </c>
      <c r="F736">
        <v>-80.019996643100001</v>
      </c>
      <c r="G736">
        <v>40.400001525900002</v>
      </c>
      <c r="H736" s="8" t="s">
        <v>2071</v>
      </c>
      <c r="I736" t="s">
        <v>2072</v>
      </c>
      <c r="J736" s="15">
        <v>1</v>
      </c>
      <c r="K736" s="3">
        <v>1</v>
      </c>
      <c r="L736" t="s">
        <v>2073</v>
      </c>
      <c r="M736" s="4">
        <v>1</v>
      </c>
      <c r="N736" t="s">
        <v>2073</v>
      </c>
      <c r="O736">
        <f t="shared" si="56"/>
        <v>0</v>
      </c>
      <c r="Q736">
        <f t="shared" si="57"/>
        <v>0</v>
      </c>
      <c r="R736">
        <f t="shared" si="58"/>
        <v>0</v>
      </c>
      <c r="S736">
        <f t="shared" si="59"/>
        <v>1</v>
      </c>
      <c r="T736">
        <f t="shared" si="55"/>
        <v>1</v>
      </c>
      <c r="U736" t="s">
        <v>2074</v>
      </c>
      <c r="V736" t="s">
        <v>2075</v>
      </c>
      <c r="W736" t="s">
        <v>1</v>
      </c>
      <c r="X736" t="s">
        <v>2076</v>
      </c>
      <c r="Y736">
        <v>-80.015934999999999</v>
      </c>
      <c r="Z736">
        <v>40.384331000000003</v>
      </c>
      <c r="AA736">
        <v>1</v>
      </c>
    </row>
    <row r="737" spans="1:27" x14ac:dyDescent="0.2">
      <c r="A737">
        <v>8708022</v>
      </c>
      <c r="B737">
        <v>1</v>
      </c>
      <c r="C737" t="s">
        <v>2077</v>
      </c>
      <c r="D737" t="s">
        <v>1</v>
      </c>
      <c r="E737" t="s">
        <v>1121</v>
      </c>
      <c r="F737">
        <v>-79.989997863799999</v>
      </c>
      <c r="G737">
        <v>40.450000762899997</v>
      </c>
      <c r="H737" s="8" t="s">
        <v>2077</v>
      </c>
      <c r="I737" t="s">
        <v>2078</v>
      </c>
      <c r="J737" s="15">
        <v>1</v>
      </c>
      <c r="K737" s="3">
        <v>1</v>
      </c>
      <c r="L737" t="s">
        <v>1013</v>
      </c>
      <c r="M737" s="4">
        <v>1</v>
      </c>
      <c r="N737" t="s">
        <v>1013</v>
      </c>
      <c r="O737">
        <f t="shared" si="56"/>
        <v>0</v>
      </c>
      <c r="Q737">
        <f t="shared" si="57"/>
        <v>0</v>
      </c>
      <c r="R737">
        <f t="shared" si="58"/>
        <v>0</v>
      </c>
      <c r="S737">
        <f t="shared" si="59"/>
        <v>1</v>
      </c>
      <c r="T737">
        <f t="shared" si="55"/>
        <v>1</v>
      </c>
      <c r="U737" t="s">
        <v>1014</v>
      </c>
      <c r="V737" t="s">
        <v>1015</v>
      </c>
      <c r="W737" t="s">
        <v>1</v>
      </c>
      <c r="X737" t="s">
        <v>1016</v>
      </c>
      <c r="Y737">
        <v>-79.965309000000005</v>
      </c>
      <c r="Z737">
        <v>40.427784000000003</v>
      </c>
      <c r="AA737">
        <v>1</v>
      </c>
    </row>
    <row r="738" spans="1:27" x14ac:dyDescent="0.2">
      <c r="A738">
        <v>18638767</v>
      </c>
      <c r="B738">
        <v>1</v>
      </c>
      <c r="C738" t="s">
        <v>2079</v>
      </c>
      <c r="D738" t="s">
        <v>1629</v>
      </c>
      <c r="E738" t="s">
        <v>1038</v>
      </c>
      <c r="F738">
        <v>-79.599998474100005</v>
      </c>
      <c r="G738">
        <v>40.540000915500002</v>
      </c>
      <c r="H738" s="8" t="s">
        <v>2079</v>
      </c>
      <c r="I738" t="s">
        <v>2080</v>
      </c>
      <c r="J738" s="15">
        <v>1</v>
      </c>
      <c r="K738" s="3">
        <v>1</v>
      </c>
      <c r="L738" t="s">
        <v>2081</v>
      </c>
      <c r="M738" s="4">
        <v>1</v>
      </c>
      <c r="N738" t="s">
        <v>2081</v>
      </c>
      <c r="O738">
        <f t="shared" si="56"/>
        <v>0</v>
      </c>
      <c r="Q738">
        <f t="shared" si="57"/>
        <v>0</v>
      </c>
      <c r="R738">
        <f t="shared" si="58"/>
        <v>0</v>
      </c>
      <c r="S738">
        <f t="shared" si="59"/>
        <v>1</v>
      </c>
      <c r="T738">
        <f t="shared" si="55"/>
        <v>1</v>
      </c>
      <c r="U738" t="s">
        <v>2082</v>
      </c>
      <c r="V738" t="s">
        <v>390</v>
      </c>
      <c r="AA738">
        <v>1</v>
      </c>
    </row>
    <row r="739" spans="1:27" x14ac:dyDescent="0.2">
      <c r="A739">
        <v>11497382</v>
      </c>
      <c r="B739">
        <v>1</v>
      </c>
      <c r="C739" t="s">
        <v>2083</v>
      </c>
      <c r="D739" t="s">
        <v>1</v>
      </c>
      <c r="E739" t="s">
        <v>1038</v>
      </c>
      <c r="F739">
        <v>-80.019996643100001</v>
      </c>
      <c r="G739">
        <v>40.470001220699999</v>
      </c>
      <c r="H739" s="8" t="s">
        <v>2083</v>
      </c>
      <c r="I739" t="s">
        <v>2084</v>
      </c>
      <c r="J739" s="15">
        <v>1</v>
      </c>
      <c r="K739" s="3">
        <v>1</v>
      </c>
      <c r="L739" t="s">
        <v>2085</v>
      </c>
      <c r="M739" s="4">
        <v>1</v>
      </c>
      <c r="N739" t="s">
        <v>2085</v>
      </c>
      <c r="O739">
        <f t="shared" si="56"/>
        <v>0</v>
      </c>
      <c r="Q739">
        <f t="shared" si="57"/>
        <v>0</v>
      </c>
      <c r="R739">
        <f t="shared" si="58"/>
        <v>0</v>
      </c>
      <c r="S739">
        <f t="shared" si="59"/>
        <v>1</v>
      </c>
      <c r="T739">
        <f t="shared" si="55"/>
        <v>1</v>
      </c>
      <c r="U739" t="s">
        <v>2086</v>
      </c>
      <c r="V739" t="s">
        <v>2087</v>
      </c>
      <c r="W739" t="s">
        <v>1</v>
      </c>
      <c r="X739" t="s">
        <v>2088</v>
      </c>
      <c r="Y739">
        <v>-80.143122000000005</v>
      </c>
      <c r="Z739">
        <v>40.528486999999998</v>
      </c>
      <c r="AA739">
        <v>1</v>
      </c>
    </row>
    <row r="740" spans="1:27" x14ac:dyDescent="0.2">
      <c r="A740">
        <v>18503071</v>
      </c>
      <c r="B740">
        <v>1</v>
      </c>
      <c r="C740" t="s">
        <v>2089</v>
      </c>
      <c r="D740" t="s">
        <v>1</v>
      </c>
      <c r="E740" t="s">
        <v>966</v>
      </c>
      <c r="F740">
        <v>-79.889999389600007</v>
      </c>
      <c r="G740">
        <v>40.430000305199997</v>
      </c>
      <c r="H740" s="8" t="s">
        <v>2089</v>
      </c>
      <c r="I740" t="s">
        <v>2090</v>
      </c>
      <c r="J740" s="15">
        <v>1</v>
      </c>
      <c r="K740" s="3">
        <v>1</v>
      </c>
      <c r="L740" t="s">
        <v>2091</v>
      </c>
      <c r="M740" s="4">
        <v>1</v>
      </c>
      <c r="N740" t="s">
        <v>2091</v>
      </c>
      <c r="O740">
        <f t="shared" si="56"/>
        <v>0</v>
      </c>
      <c r="Q740">
        <f t="shared" si="57"/>
        <v>0</v>
      </c>
      <c r="R740">
        <f t="shared" si="58"/>
        <v>0</v>
      </c>
      <c r="S740">
        <f t="shared" si="59"/>
        <v>1</v>
      </c>
      <c r="T740">
        <f t="shared" si="55"/>
        <v>1</v>
      </c>
      <c r="U740" t="s">
        <v>2092</v>
      </c>
      <c r="V740" t="s">
        <v>2093</v>
      </c>
      <c r="W740" t="s">
        <v>1</v>
      </c>
      <c r="X740" t="s">
        <v>2094</v>
      </c>
      <c r="Y740">
        <v>0</v>
      </c>
      <c r="Z740">
        <v>0</v>
      </c>
      <c r="AA740">
        <v>1</v>
      </c>
    </row>
    <row r="741" spans="1:27" x14ac:dyDescent="0.2">
      <c r="A741">
        <v>3394792</v>
      </c>
      <c r="B741">
        <v>1</v>
      </c>
      <c r="C741" t="s">
        <v>2095</v>
      </c>
      <c r="D741" t="s">
        <v>1</v>
      </c>
      <c r="E741" t="s">
        <v>1005</v>
      </c>
      <c r="F741">
        <v>-79.970001220699999</v>
      </c>
      <c r="G741">
        <v>40.430000305199997</v>
      </c>
      <c r="H741" s="8" t="s">
        <v>2095</v>
      </c>
      <c r="I741" t="s">
        <v>2096</v>
      </c>
      <c r="J741" s="15">
        <v>1</v>
      </c>
      <c r="K741" s="3">
        <v>1</v>
      </c>
      <c r="L741" t="s">
        <v>2097</v>
      </c>
      <c r="M741" s="4">
        <v>1</v>
      </c>
      <c r="N741" t="s">
        <v>2097</v>
      </c>
      <c r="O741">
        <f t="shared" si="56"/>
        <v>0</v>
      </c>
      <c r="Q741">
        <f t="shared" si="57"/>
        <v>0</v>
      </c>
      <c r="R741">
        <f t="shared" si="58"/>
        <v>0</v>
      </c>
      <c r="S741">
        <f t="shared" si="59"/>
        <v>1</v>
      </c>
      <c r="T741">
        <f t="shared" si="55"/>
        <v>1</v>
      </c>
      <c r="U741" t="s">
        <v>2098</v>
      </c>
      <c r="V741" t="s">
        <v>2099</v>
      </c>
      <c r="W741" t="s">
        <v>1</v>
      </c>
      <c r="X741" t="s">
        <v>2100</v>
      </c>
      <c r="Y741">
        <v>-79.983063000000001</v>
      </c>
      <c r="Z741">
        <v>40.428851999999999</v>
      </c>
      <c r="AA741">
        <v>1</v>
      </c>
    </row>
    <row r="742" spans="1:27" x14ac:dyDescent="0.2">
      <c r="A742">
        <v>1312156</v>
      </c>
      <c r="B742">
        <v>1</v>
      </c>
      <c r="C742" t="s">
        <v>2101</v>
      </c>
      <c r="D742" t="s">
        <v>1</v>
      </c>
      <c r="E742" t="s">
        <v>613</v>
      </c>
      <c r="F742">
        <v>-80.019996643100001</v>
      </c>
      <c r="G742">
        <v>40.470001220699999</v>
      </c>
      <c r="H742" s="8" t="s">
        <v>2101</v>
      </c>
      <c r="I742" t="s">
        <v>2102</v>
      </c>
      <c r="J742" s="15">
        <v>1</v>
      </c>
      <c r="K742" s="3">
        <v>1</v>
      </c>
      <c r="L742" t="s">
        <v>2103</v>
      </c>
      <c r="M742" s="4">
        <v>1</v>
      </c>
      <c r="N742" t="s">
        <v>2103</v>
      </c>
      <c r="O742">
        <f t="shared" si="56"/>
        <v>0</v>
      </c>
      <c r="Q742">
        <f t="shared" si="57"/>
        <v>0</v>
      </c>
      <c r="R742">
        <f t="shared" si="58"/>
        <v>0</v>
      </c>
      <c r="S742">
        <f t="shared" si="59"/>
        <v>1</v>
      </c>
      <c r="T742">
        <f t="shared" si="55"/>
        <v>1</v>
      </c>
      <c r="U742" t="s">
        <v>2104</v>
      </c>
      <c r="V742" t="s">
        <v>2105</v>
      </c>
      <c r="W742" t="s">
        <v>2106</v>
      </c>
      <c r="X742" t="s">
        <v>2107</v>
      </c>
      <c r="Y742">
        <v>-79.828491</v>
      </c>
      <c r="Z742">
        <v>40.620811000000003</v>
      </c>
      <c r="AA742">
        <v>1</v>
      </c>
    </row>
    <row r="743" spans="1:27" x14ac:dyDescent="0.2">
      <c r="A743">
        <v>18629188</v>
      </c>
      <c r="B743">
        <v>1</v>
      </c>
      <c r="C743" t="s">
        <v>2108</v>
      </c>
      <c r="D743" t="s">
        <v>1</v>
      </c>
      <c r="E743" t="s">
        <v>1038</v>
      </c>
      <c r="F743">
        <v>-79.919998168899994</v>
      </c>
      <c r="G743">
        <v>40.470001220699999</v>
      </c>
      <c r="H743" s="8" t="s">
        <v>2108</v>
      </c>
      <c r="I743" t="s">
        <v>2109</v>
      </c>
      <c r="J743" s="15">
        <v>1</v>
      </c>
      <c r="K743" s="3">
        <v>1</v>
      </c>
      <c r="L743" t="s">
        <v>2110</v>
      </c>
      <c r="M743" s="4">
        <v>1</v>
      </c>
      <c r="N743" t="s">
        <v>2110</v>
      </c>
      <c r="O743">
        <f t="shared" si="56"/>
        <v>0</v>
      </c>
      <c r="Q743">
        <f t="shared" si="57"/>
        <v>0</v>
      </c>
      <c r="R743">
        <f t="shared" si="58"/>
        <v>0</v>
      </c>
      <c r="S743">
        <f t="shared" si="59"/>
        <v>1</v>
      </c>
      <c r="T743">
        <f t="shared" si="55"/>
        <v>1</v>
      </c>
      <c r="U743" t="s">
        <v>2111</v>
      </c>
      <c r="V743" t="s">
        <v>2112</v>
      </c>
      <c r="W743" t="s">
        <v>1</v>
      </c>
      <c r="X743" t="s">
        <v>2113</v>
      </c>
      <c r="Y743">
        <v>-79.923996000000002</v>
      </c>
      <c r="Z743">
        <v>40.46228</v>
      </c>
      <c r="AA743">
        <v>1</v>
      </c>
    </row>
    <row r="744" spans="1:27" x14ac:dyDescent="0.2">
      <c r="A744">
        <v>8918932</v>
      </c>
      <c r="B744">
        <v>1</v>
      </c>
      <c r="C744" t="s">
        <v>2114</v>
      </c>
      <c r="D744" t="s">
        <v>1</v>
      </c>
      <c r="E744" t="s">
        <v>642</v>
      </c>
      <c r="F744">
        <v>-79.919998168899994</v>
      </c>
      <c r="G744">
        <v>40.470001220699999</v>
      </c>
      <c r="H744" s="8" t="s">
        <v>2114</v>
      </c>
      <c r="I744" t="s">
        <v>2115</v>
      </c>
      <c r="J744" s="15">
        <v>1</v>
      </c>
      <c r="K744" s="3">
        <v>1</v>
      </c>
      <c r="L744" t="s">
        <v>2116</v>
      </c>
      <c r="M744" s="4">
        <v>1</v>
      </c>
      <c r="N744" t="s">
        <v>2116</v>
      </c>
      <c r="O744">
        <f t="shared" si="56"/>
        <v>0</v>
      </c>
      <c r="Q744">
        <f t="shared" si="57"/>
        <v>0</v>
      </c>
      <c r="R744">
        <f t="shared" si="58"/>
        <v>0</v>
      </c>
      <c r="S744">
        <f t="shared" si="59"/>
        <v>1</v>
      </c>
      <c r="T744">
        <f t="shared" si="55"/>
        <v>1</v>
      </c>
      <c r="U744" t="s">
        <v>2117</v>
      </c>
      <c r="V744" t="s">
        <v>2118</v>
      </c>
      <c r="W744" t="s">
        <v>1</v>
      </c>
      <c r="X744" t="s">
        <v>2119</v>
      </c>
      <c r="Y744">
        <v>-79.866821000000002</v>
      </c>
      <c r="Z744">
        <v>40.442959000000002</v>
      </c>
      <c r="AA744">
        <v>1</v>
      </c>
    </row>
    <row r="745" spans="1:27" x14ac:dyDescent="0.2">
      <c r="A745">
        <v>18646419</v>
      </c>
      <c r="B745">
        <v>1</v>
      </c>
      <c r="C745" t="s">
        <v>2120</v>
      </c>
      <c r="D745" t="s">
        <v>1</v>
      </c>
      <c r="E745" t="s">
        <v>930</v>
      </c>
      <c r="F745">
        <v>-79.949996948199995</v>
      </c>
      <c r="G745">
        <v>40.470001220699999</v>
      </c>
      <c r="H745" s="8" t="s">
        <v>2120</v>
      </c>
      <c r="I745" t="s">
        <v>2121</v>
      </c>
      <c r="J745" s="15">
        <v>1</v>
      </c>
      <c r="K745" s="3">
        <v>1</v>
      </c>
      <c r="L745" t="s">
        <v>2122</v>
      </c>
      <c r="M745" s="4">
        <v>1</v>
      </c>
      <c r="N745" t="s">
        <v>2122</v>
      </c>
      <c r="O745">
        <f t="shared" si="56"/>
        <v>0</v>
      </c>
      <c r="Q745">
        <f t="shared" si="57"/>
        <v>0</v>
      </c>
      <c r="R745">
        <f t="shared" si="58"/>
        <v>0</v>
      </c>
      <c r="S745">
        <f t="shared" si="59"/>
        <v>1</v>
      </c>
      <c r="T745">
        <f t="shared" si="55"/>
        <v>1</v>
      </c>
      <c r="U745" t="s">
        <v>2123</v>
      </c>
      <c r="V745" t="s">
        <v>2124</v>
      </c>
      <c r="W745" t="s">
        <v>1</v>
      </c>
      <c r="X745" t="s">
        <v>2125</v>
      </c>
      <c r="Y745">
        <v>-79.944007999999997</v>
      </c>
      <c r="Z745">
        <v>40.447315000000003</v>
      </c>
      <c r="AA745">
        <v>1</v>
      </c>
    </row>
    <row r="746" spans="1:27" x14ac:dyDescent="0.2">
      <c r="A746">
        <v>14531472</v>
      </c>
      <c r="B746">
        <v>1</v>
      </c>
      <c r="C746" t="s">
        <v>2126</v>
      </c>
      <c r="D746" t="s">
        <v>1</v>
      </c>
      <c r="E746" t="s">
        <v>1038</v>
      </c>
      <c r="F746">
        <v>-79.980003356899999</v>
      </c>
      <c r="G746">
        <v>40.419998168900001</v>
      </c>
      <c r="H746" s="8" t="s">
        <v>2126</v>
      </c>
      <c r="I746" t="s">
        <v>2127</v>
      </c>
      <c r="J746" s="15">
        <v>1</v>
      </c>
      <c r="K746" s="3">
        <v>1</v>
      </c>
      <c r="L746" t="s">
        <v>2128</v>
      </c>
      <c r="M746" s="4">
        <v>1</v>
      </c>
      <c r="N746" t="s">
        <v>2128</v>
      </c>
      <c r="O746">
        <f t="shared" si="56"/>
        <v>0</v>
      </c>
      <c r="Q746">
        <f t="shared" si="57"/>
        <v>0</v>
      </c>
      <c r="R746">
        <f t="shared" si="58"/>
        <v>0</v>
      </c>
      <c r="S746">
        <f t="shared" si="59"/>
        <v>1</v>
      </c>
      <c r="T746">
        <f t="shared" si="55"/>
        <v>1</v>
      </c>
      <c r="U746" t="s">
        <v>2129</v>
      </c>
      <c r="V746" t="s">
        <v>1386</v>
      </c>
      <c r="W746" t="s">
        <v>1</v>
      </c>
      <c r="X746" t="s">
        <v>1387</v>
      </c>
      <c r="Y746">
        <v>-79.966716000000005</v>
      </c>
      <c r="Z746">
        <v>40.425941000000002</v>
      </c>
      <c r="AA746">
        <v>1</v>
      </c>
    </row>
    <row r="747" spans="1:27" x14ac:dyDescent="0.2">
      <c r="A747">
        <v>18553231</v>
      </c>
      <c r="B747">
        <v>1</v>
      </c>
      <c r="C747" t="s">
        <v>2130</v>
      </c>
      <c r="D747" t="s">
        <v>1025</v>
      </c>
      <c r="E747" t="s">
        <v>381</v>
      </c>
      <c r="F747">
        <v>-79.680000305199997</v>
      </c>
      <c r="G747">
        <v>40.450000762899997</v>
      </c>
      <c r="H747" s="8" t="s">
        <v>2130</v>
      </c>
      <c r="I747" t="s">
        <v>2131</v>
      </c>
      <c r="J747" s="15">
        <v>1</v>
      </c>
      <c r="K747" s="3">
        <v>1</v>
      </c>
      <c r="L747" t="s">
        <v>2132</v>
      </c>
      <c r="M747" s="4">
        <v>1</v>
      </c>
      <c r="N747" t="s">
        <v>2132</v>
      </c>
      <c r="O747">
        <f t="shared" si="56"/>
        <v>0</v>
      </c>
      <c r="Q747">
        <f t="shared" si="57"/>
        <v>0</v>
      </c>
      <c r="R747">
        <f t="shared" si="58"/>
        <v>0</v>
      </c>
      <c r="S747">
        <f t="shared" si="59"/>
        <v>1</v>
      </c>
      <c r="T747">
        <f t="shared" si="55"/>
        <v>1</v>
      </c>
      <c r="U747" t="s">
        <v>2133</v>
      </c>
      <c r="V747" t="s">
        <v>390</v>
      </c>
      <c r="AA747">
        <v>1</v>
      </c>
    </row>
    <row r="748" spans="1:27" x14ac:dyDescent="0.2">
      <c r="A748">
        <v>7872022</v>
      </c>
      <c r="B748">
        <v>1</v>
      </c>
      <c r="C748" t="s">
        <v>2134</v>
      </c>
      <c r="D748" t="s">
        <v>1</v>
      </c>
      <c r="E748" t="s">
        <v>930</v>
      </c>
      <c r="F748">
        <v>-79.910003662099996</v>
      </c>
      <c r="G748">
        <v>40.450000762899997</v>
      </c>
      <c r="H748" s="8" t="s">
        <v>2134</v>
      </c>
      <c r="I748" t="s">
        <v>2135</v>
      </c>
      <c r="J748" s="15">
        <v>1</v>
      </c>
      <c r="K748" s="3">
        <v>1</v>
      </c>
      <c r="L748" t="s">
        <v>2136</v>
      </c>
      <c r="M748" s="4">
        <v>1</v>
      </c>
      <c r="N748" t="s">
        <v>2136</v>
      </c>
      <c r="O748">
        <f t="shared" si="56"/>
        <v>0</v>
      </c>
      <c r="Q748">
        <f t="shared" si="57"/>
        <v>0</v>
      </c>
      <c r="R748">
        <f t="shared" si="58"/>
        <v>0</v>
      </c>
      <c r="S748">
        <f t="shared" si="59"/>
        <v>1</v>
      </c>
      <c r="T748">
        <f t="shared" si="55"/>
        <v>1</v>
      </c>
      <c r="U748" t="s">
        <v>2137</v>
      </c>
      <c r="V748" t="s">
        <v>2138</v>
      </c>
      <c r="W748" t="s">
        <v>1</v>
      </c>
      <c r="X748" t="s">
        <v>2139</v>
      </c>
      <c r="Y748">
        <v>-79.992393000000007</v>
      </c>
      <c r="Z748">
        <v>40.447727</v>
      </c>
      <c r="AA748">
        <v>1</v>
      </c>
    </row>
    <row r="749" spans="1:27" x14ac:dyDescent="0.2">
      <c r="A749">
        <v>18827141</v>
      </c>
      <c r="B749">
        <v>1</v>
      </c>
      <c r="C749" t="s">
        <v>2140</v>
      </c>
      <c r="D749" t="s">
        <v>1</v>
      </c>
      <c r="E749" t="s">
        <v>1704</v>
      </c>
      <c r="F749">
        <v>-79.980003356899999</v>
      </c>
      <c r="G749">
        <v>40.450000762899997</v>
      </c>
      <c r="H749" s="8" t="s">
        <v>2140</v>
      </c>
      <c r="I749" t="s">
        <v>2141</v>
      </c>
      <c r="J749" s="15">
        <v>1</v>
      </c>
      <c r="K749" s="3">
        <v>1</v>
      </c>
      <c r="L749" t="s">
        <v>2142</v>
      </c>
      <c r="M749" s="4">
        <v>1</v>
      </c>
      <c r="N749" t="s">
        <v>2142</v>
      </c>
      <c r="O749">
        <f t="shared" si="56"/>
        <v>0</v>
      </c>
      <c r="Q749">
        <f t="shared" si="57"/>
        <v>0</v>
      </c>
      <c r="R749">
        <f t="shared" si="58"/>
        <v>0</v>
      </c>
      <c r="S749">
        <f t="shared" si="59"/>
        <v>1</v>
      </c>
      <c r="T749">
        <f t="shared" si="55"/>
        <v>1</v>
      </c>
      <c r="U749" t="s">
        <v>2143</v>
      </c>
      <c r="V749" t="s">
        <v>2144</v>
      </c>
      <c r="W749" t="s">
        <v>1069</v>
      </c>
      <c r="X749" t="s">
        <v>2145</v>
      </c>
      <c r="Y749">
        <v>-79.772339000000002</v>
      </c>
      <c r="Z749">
        <v>40.437241</v>
      </c>
      <c r="AA749">
        <v>1</v>
      </c>
    </row>
    <row r="750" spans="1:27" x14ac:dyDescent="0.2">
      <c r="A750">
        <v>7664192</v>
      </c>
      <c r="B750">
        <v>1</v>
      </c>
      <c r="C750" t="s">
        <v>2146</v>
      </c>
      <c r="D750" t="s">
        <v>1</v>
      </c>
      <c r="E750" t="s">
        <v>966</v>
      </c>
      <c r="F750">
        <v>-80.069999694800003</v>
      </c>
      <c r="G750">
        <v>40.5</v>
      </c>
      <c r="H750" s="8" t="s">
        <v>2146</v>
      </c>
      <c r="I750" t="s">
        <v>2147</v>
      </c>
      <c r="J750" s="15">
        <v>1</v>
      </c>
      <c r="K750" s="3">
        <v>1</v>
      </c>
      <c r="L750" t="s">
        <v>2148</v>
      </c>
      <c r="M750" s="4">
        <v>1</v>
      </c>
      <c r="N750" t="s">
        <v>2148</v>
      </c>
      <c r="O750">
        <f t="shared" si="56"/>
        <v>0</v>
      </c>
      <c r="Q750">
        <f t="shared" si="57"/>
        <v>0</v>
      </c>
      <c r="R750">
        <f t="shared" si="58"/>
        <v>0</v>
      </c>
      <c r="S750">
        <f t="shared" si="59"/>
        <v>1</v>
      </c>
      <c r="T750">
        <f t="shared" si="55"/>
        <v>1</v>
      </c>
      <c r="U750" t="s">
        <v>471</v>
      </c>
      <c r="V750" t="s">
        <v>390</v>
      </c>
      <c r="AA750">
        <v>1</v>
      </c>
    </row>
    <row r="751" spans="1:27" x14ac:dyDescent="0.2">
      <c r="A751">
        <v>18853246</v>
      </c>
      <c r="B751">
        <v>1</v>
      </c>
      <c r="C751" t="s">
        <v>2149</v>
      </c>
      <c r="D751" t="s">
        <v>1</v>
      </c>
      <c r="E751" t="s">
        <v>776</v>
      </c>
      <c r="F751">
        <v>-79.910003662099996</v>
      </c>
      <c r="G751">
        <v>40.450000762899997</v>
      </c>
      <c r="H751" s="8" t="s">
        <v>2149</v>
      </c>
      <c r="I751" t="s">
        <v>2150</v>
      </c>
      <c r="J751" s="15">
        <v>1</v>
      </c>
      <c r="K751" s="3">
        <v>1</v>
      </c>
      <c r="L751" t="s">
        <v>2151</v>
      </c>
      <c r="M751" s="4">
        <v>1</v>
      </c>
      <c r="N751" t="s">
        <v>2151</v>
      </c>
      <c r="O751">
        <f t="shared" si="56"/>
        <v>0</v>
      </c>
      <c r="Q751">
        <f t="shared" si="57"/>
        <v>0</v>
      </c>
      <c r="R751">
        <f t="shared" si="58"/>
        <v>0</v>
      </c>
      <c r="S751">
        <f t="shared" si="59"/>
        <v>1</v>
      </c>
      <c r="T751">
        <f t="shared" si="55"/>
        <v>1</v>
      </c>
      <c r="U751" t="s">
        <v>2152</v>
      </c>
      <c r="V751" t="s">
        <v>2153</v>
      </c>
      <c r="W751" t="s">
        <v>1</v>
      </c>
      <c r="X751" t="s">
        <v>2154</v>
      </c>
      <c r="Y751">
        <v>0</v>
      </c>
      <c r="Z751">
        <v>0</v>
      </c>
      <c r="AA751">
        <v>1</v>
      </c>
    </row>
    <row r="752" spans="1:27" x14ac:dyDescent="0.2">
      <c r="A752">
        <v>1753834</v>
      </c>
      <c r="B752">
        <v>1</v>
      </c>
      <c r="C752" t="s">
        <v>2155</v>
      </c>
      <c r="D752" t="s">
        <v>1</v>
      </c>
      <c r="E752" t="s">
        <v>1196</v>
      </c>
      <c r="F752">
        <v>-80.040000915500002</v>
      </c>
      <c r="G752">
        <v>40.3800010681</v>
      </c>
      <c r="H752" s="8" t="s">
        <v>2155</v>
      </c>
      <c r="I752" t="s">
        <v>2156</v>
      </c>
      <c r="J752" s="15">
        <v>1</v>
      </c>
      <c r="K752" s="3">
        <v>1</v>
      </c>
      <c r="L752" t="s">
        <v>2157</v>
      </c>
      <c r="M752" s="4">
        <v>1</v>
      </c>
      <c r="N752" t="s">
        <v>2157</v>
      </c>
      <c r="O752">
        <f t="shared" si="56"/>
        <v>0</v>
      </c>
      <c r="Q752">
        <f t="shared" si="57"/>
        <v>0</v>
      </c>
      <c r="R752">
        <f t="shared" si="58"/>
        <v>0</v>
      </c>
      <c r="S752">
        <f t="shared" si="59"/>
        <v>1</v>
      </c>
      <c r="T752">
        <f t="shared" si="55"/>
        <v>1</v>
      </c>
      <c r="U752" t="s">
        <v>2158</v>
      </c>
      <c r="V752" t="s">
        <v>2159</v>
      </c>
      <c r="W752" t="s">
        <v>1</v>
      </c>
      <c r="X752" t="s">
        <v>2160</v>
      </c>
      <c r="Y752">
        <v>-80.045383999999999</v>
      </c>
      <c r="Z752">
        <v>40.377195</v>
      </c>
      <c r="AA752">
        <v>1</v>
      </c>
    </row>
    <row r="753" spans="1:27" x14ac:dyDescent="0.2">
      <c r="A753">
        <v>18549108</v>
      </c>
      <c r="B753">
        <v>1</v>
      </c>
      <c r="C753" t="s">
        <v>2161</v>
      </c>
      <c r="D753" t="s">
        <v>1</v>
      </c>
      <c r="E753" t="s">
        <v>381</v>
      </c>
      <c r="F753">
        <v>-79.989997863799999</v>
      </c>
      <c r="G753">
        <v>40.450000762899997</v>
      </c>
      <c r="H753" s="8" t="s">
        <v>2161</v>
      </c>
      <c r="I753" t="s">
        <v>2162</v>
      </c>
      <c r="J753" s="15">
        <v>1</v>
      </c>
      <c r="K753" s="3">
        <v>1</v>
      </c>
      <c r="L753" t="s">
        <v>2163</v>
      </c>
      <c r="M753" s="4">
        <v>1</v>
      </c>
      <c r="N753" t="s">
        <v>2163</v>
      </c>
      <c r="O753">
        <f t="shared" si="56"/>
        <v>0</v>
      </c>
      <c r="Q753">
        <f t="shared" si="57"/>
        <v>0</v>
      </c>
      <c r="R753">
        <f t="shared" si="58"/>
        <v>0</v>
      </c>
      <c r="S753">
        <f t="shared" si="59"/>
        <v>1</v>
      </c>
      <c r="T753">
        <f t="shared" si="55"/>
        <v>1</v>
      </c>
      <c r="U753" t="s">
        <v>471</v>
      </c>
      <c r="V753" t="s">
        <v>2164</v>
      </c>
      <c r="W753" t="s">
        <v>1</v>
      </c>
      <c r="X753" t="s">
        <v>2165</v>
      </c>
      <c r="Y753">
        <v>0</v>
      </c>
      <c r="Z753">
        <v>0</v>
      </c>
      <c r="AA753">
        <v>1</v>
      </c>
    </row>
    <row r="754" spans="1:27" x14ac:dyDescent="0.2">
      <c r="A754">
        <v>18629012</v>
      </c>
      <c r="B754">
        <v>1</v>
      </c>
      <c r="C754" t="s">
        <v>2166</v>
      </c>
      <c r="D754" t="s">
        <v>1</v>
      </c>
      <c r="E754" t="s">
        <v>930</v>
      </c>
      <c r="F754">
        <v>-79.980003356899999</v>
      </c>
      <c r="G754">
        <v>40.450000762899997</v>
      </c>
      <c r="H754" s="8" t="s">
        <v>2166</v>
      </c>
      <c r="I754" t="s">
        <v>2167</v>
      </c>
      <c r="J754" s="15">
        <v>1</v>
      </c>
      <c r="K754" s="3">
        <v>1</v>
      </c>
      <c r="L754" t="s">
        <v>2168</v>
      </c>
      <c r="M754" s="4">
        <v>1</v>
      </c>
      <c r="N754" t="s">
        <v>2168</v>
      </c>
      <c r="O754">
        <f t="shared" si="56"/>
        <v>0</v>
      </c>
      <c r="Q754">
        <f t="shared" si="57"/>
        <v>0</v>
      </c>
      <c r="R754">
        <f t="shared" si="58"/>
        <v>0</v>
      </c>
      <c r="S754">
        <f t="shared" si="59"/>
        <v>1</v>
      </c>
      <c r="T754">
        <f t="shared" si="55"/>
        <v>1</v>
      </c>
      <c r="U754" t="s">
        <v>2169</v>
      </c>
      <c r="V754" t="s">
        <v>2170</v>
      </c>
      <c r="W754" t="s">
        <v>908</v>
      </c>
      <c r="X754" t="s">
        <v>2171</v>
      </c>
      <c r="Y754">
        <v>-80.019210999999999</v>
      </c>
      <c r="Z754">
        <v>40.613041000000003</v>
      </c>
      <c r="AA754">
        <v>1</v>
      </c>
    </row>
    <row r="755" spans="1:27" x14ac:dyDescent="0.2">
      <c r="A755">
        <v>18710888</v>
      </c>
      <c r="B755">
        <v>1</v>
      </c>
      <c r="C755" t="s">
        <v>2172</v>
      </c>
      <c r="D755" t="s">
        <v>1</v>
      </c>
      <c r="E755" t="s">
        <v>1121</v>
      </c>
      <c r="F755">
        <v>-79.75</v>
      </c>
      <c r="G755">
        <v>40.479999542199998</v>
      </c>
      <c r="H755" s="8" t="s">
        <v>2172</v>
      </c>
      <c r="I755" t="s">
        <v>2173</v>
      </c>
      <c r="J755" s="15">
        <v>1</v>
      </c>
      <c r="K755" s="3">
        <v>1</v>
      </c>
      <c r="L755" t="s">
        <v>2174</v>
      </c>
      <c r="M755" s="4">
        <v>1</v>
      </c>
      <c r="N755" t="s">
        <v>2174</v>
      </c>
      <c r="O755">
        <f t="shared" si="56"/>
        <v>0</v>
      </c>
      <c r="Q755">
        <f t="shared" si="57"/>
        <v>0</v>
      </c>
      <c r="R755">
        <f t="shared" si="58"/>
        <v>0</v>
      </c>
      <c r="S755">
        <f t="shared" si="59"/>
        <v>1</v>
      </c>
      <c r="T755">
        <f t="shared" si="55"/>
        <v>1</v>
      </c>
      <c r="U755" t="s">
        <v>2175</v>
      </c>
      <c r="V755" t="s">
        <v>2176</v>
      </c>
      <c r="W755" t="s">
        <v>1</v>
      </c>
      <c r="X755" t="s">
        <v>2177</v>
      </c>
      <c r="Y755">
        <v>0</v>
      </c>
      <c r="Z755">
        <v>0</v>
      </c>
      <c r="AA755">
        <v>1</v>
      </c>
    </row>
    <row r="756" spans="1:27" x14ac:dyDescent="0.2">
      <c r="A756">
        <v>1029979</v>
      </c>
      <c r="B756">
        <v>1</v>
      </c>
      <c r="C756" t="s">
        <v>2178</v>
      </c>
      <c r="D756" t="s">
        <v>1</v>
      </c>
      <c r="E756" t="s">
        <v>1859</v>
      </c>
      <c r="F756">
        <v>-79.989997863799999</v>
      </c>
      <c r="G756">
        <v>40.450000762899997</v>
      </c>
      <c r="H756" s="8" t="s">
        <v>2178</v>
      </c>
      <c r="I756" t="s">
        <v>2179</v>
      </c>
      <c r="J756" s="15">
        <v>1</v>
      </c>
      <c r="K756" s="3">
        <v>1</v>
      </c>
      <c r="L756" t="s">
        <v>1861</v>
      </c>
      <c r="M756" s="4">
        <v>1</v>
      </c>
      <c r="N756" t="s">
        <v>1861</v>
      </c>
      <c r="O756">
        <f t="shared" si="56"/>
        <v>0</v>
      </c>
      <c r="Q756">
        <f t="shared" si="57"/>
        <v>0</v>
      </c>
      <c r="R756">
        <f t="shared" si="58"/>
        <v>0</v>
      </c>
      <c r="S756">
        <f t="shared" si="59"/>
        <v>1</v>
      </c>
      <c r="T756">
        <f t="shared" si="55"/>
        <v>1</v>
      </c>
      <c r="U756" t="s">
        <v>2180</v>
      </c>
      <c r="V756" t="s">
        <v>146</v>
      </c>
      <c r="W756" t="s">
        <v>1410</v>
      </c>
      <c r="X756" t="s">
        <v>1411</v>
      </c>
      <c r="Y756">
        <v>-79.956810000000004</v>
      </c>
      <c r="Z756">
        <v>40.441555000000001</v>
      </c>
      <c r="AA756">
        <v>1</v>
      </c>
    </row>
    <row r="757" spans="1:27" x14ac:dyDescent="0.2">
      <c r="A757">
        <v>18677069</v>
      </c>
      <c r="B757">
        <v>1</v>
      </c>
      <c r="C757" t="s">
        <v>2181</v>
      </c>
      <c r="D757" t="s">
        <v>1</v>
      </c>
      <c r="E757" t="s">
        <v>930</v>
      </c>
      <c r="F757">
        <v>-79.930000305199997</v>
      </c>
      <c r="G757">
        <v>40.450000762899997</v>
      </c>
      <c r="H757" s="8" t="s">
        <v>2181</v>
      </c>
      <c r="I757" t="s">
        <v>2182</v>
      </c>
      <c r="J757" s="15">
        <v>1</v>
      </c>
      <c r="K757" s="3">
        <v>1</v>
      </c>
      <c r="L757" t="s">
        <v>2183</v>
      </c>
      <c r="M757" s="4">
        <v>1</v>
      </c>
      <c r="N757" t="s">
        <v>2183</v>
      </c>
      <c r="O757">
        <f t="shared" si="56"/>
        <v>0</v>
      </c>
      <c r="Q757">
        <f t="shared" si="57"/>
        <v>0</v>
      </c>
      <c r="R757">
        <f t="shared" si="58"/>
        <v>0</v>
      </c>
      <c r="S757">
        <f t="shared" si="59"/>
        <v>1</v>
      </c>
      <c r="T757">
        <f t="shared" si="55"/>
        <v>1</v>
      </c>
      <c r="U757" t="s">
        <v>2184</v>
      </c>
      <c r="V757" t="s">
        <v>390</v>
      </c>
      <c r="AA757">
        <v>1</v>
      </c>
    </row>
    <row r="758" spans="1:27" x14ac:dyDescent="0.2">
      <c r="A758">
        <v>1395018</v>
      </c>
      <c r="B758">
        <v>1</v>
      </c>
      <c r="C758" t="s">
        <v>2185</v>
      </c>
      <c r="D758" t="s">
        <v>1</v>
      </c>
      <c r="E758" t="s">
        <v>2186</v>
      </c>
      <c r="F758">
        <v>-79.989997863799999</v>
      </c>
      <c r="G758">
        <v>40.450000762899997</v>
      </c>
      <c r="H758" s="8" t="s">
        <v>2185</v>
      </c>
      <c r="I758" t="s">
        <v>2187</v>
      </c>
      <c r="J758" s="15">
        <v>1</v>
      </c>
      <c r="K758" s="3">
        <v>1</v>
      </c>
      <c r="L758" t="s">
        <v>2188</v>
      </c>
      <c r="M758" s="4">
        <v>1</v>
      </c>
      <c r="N758" t="s">
        <v>2188</v>
      </c>
      <c r="O758">
        <f t="shared" si="56"/>
        <v>0</v>
      </c>
      <c r="Q758">
        <f t="shared" si="57"/>
        <v>0</v>
      </c>
      <c r="R758">
        <f t="shared" si="58"/>
        <v>0</v>
      </c>
      <c r="S758">
        <f t="shared" si="59"/>
        <v>1</v>
      </c>
      <c r="T758">
        <f t="shared" si="55"/>
        <v>1</v>
      </c>
      <c r="U758" t="s">
        <v>2189</v>
      </c>
      <c r="V758" t="s">
        <v>2190</v>
      </c>
      <c r="W758" t="s">
        <v>1</v>
      </c>
      <c r="X758" t="s">
        <v>2191</v>
      </c>
      <c r="Y758">
        <v>-79.883049</v>
      </c>
      <c r="Z758">
        <v>40.488579000000001</v>
      </c>
      <c r="AA758">
        <v>1</v>
      </c>
    </row>
    <row r="759" spans="1:27" x14ac:dyDescent="0.2">
      <c r="A759">
        <v>3176262</v>
      </c>
      <c r="B759">
        <v>1</v>
      </c>
      <c r="C759" t="s">
        <v>2192</v>
      </c>
      <c r="D759" t="s">
        <v>1</v>
      </c>
      <c r="E759" t="s">
        <v>930</v>
      </c>
      <c r="F759">
        <v>-79.949996948199995</v>
      </c>
      <c r="G759">
        <v>40.439998626700003</v>
      </c>
      <c r="H759" s="8" t="s">
        <v>2192</v>
      </c>
      <c r="I759" t="s">
        <v>2193</v>
      </c>
      <c r="J759" s="15">
        <v>1</v>
      </c>
      <c r="K759" s="3">
        <v>1</v>
      </c>
      <c r="L759" t="s">
        <v>2194</v>
      </c>
      <c r="M759" s="4">
        <v>1</v>
      </c>
      <c r="N759" t="s">
        <v>2194</v>
      </c>
      <c r="O759">
        <f t="shared" si="56"/>
        <v>0</v>
      </c>
      <c r="Q759">
        <f t="shared" si="57"/>
        <v>0</v>
      </c>
      <c r="R759">
        <f t="shared" si="58"/>
        <v>0</v>
      </c>
      <c r="S759">
        <f t="shared" si="59"/>
        <v>1</v>
      </c>
      <c r="T759">
        <f t="shared" si="55"/>
        <v>1</v>
      </c>
      <c r="U759" t="s">
        <v>2195</v>
      </c>
      <c r="V759" t="s">
        <v>2196</v>
      </c>
      <c r="W759" t="s">
        <v>1</v>
      </c>
      <c r="X759" t="s">
        <v>2197</v>
      </c>
      <c r="Y759">
        <v>-79.916824000000005</v>
      </c>
      <c r="Z759">
        <v>40.457194999999999</v>
      </c>
      <c r="AA759">
        <v>1</v>
      </c>
    </row>
    <row r="760" spans="1:27" x14ac:dyDescent="0.2">
      <c r="A760">
        <v>18392388</v>
      </c>
      <c r="B760">
        <v>1</v>
      </c>
      <c r="C760" t="s">
        <v>2198</v>
      </c>
      <c r="D760" t="s">
        <v>1</v>
      </c>
      <c r="E760" t="s">
        <v>930</v>
      </c>
      <c r="F760">
        <v>-79.949996948199995</v>
      </c>
      <c r="G760">
        <v>40.470001220699999</v>
      </c>
      <c r="H760" s="8" t="s">
        <v>2198</v>
      </c>
      <c r="I760" t="s">
        <v>2199</v>
      </c>
      <c r="J760" s="15">
        <v>1</v>
      </c>
      <c r="K760" s="3">
        <v>1</v>
      </c>
      <c r="L760" t="s">
        <v>2198</v>
      </c>
      <c r="M760" s="4">
        <v>1</v>
      </c>
      <c r="N760" t="s">
        <v>2198</v>
      </c>
      <c r="O760">
        <f t="shared" si="56"/>
        <v>0</v>
      </c>
      <c r="Q760">
        <f t="shared" si="57"/>
        <v>0</v>
      </c>
      <c r="R760">
        <f t="shared" si="58"/>
        <v>0</v>
      </c>
      <c r="S760">
        <f t="shared" si="59"/>
        <v>1</v>
      </c>
      <c r="T760">
        <f t="shared" si="55"/>
        <v>1</v>
      </c>
      <c r="U760" t="s">
        <v>2200</v>
      </c>
      <c r="V760" t="s">
        <v>2201</v>
      </c>
      <c r="W760" t="s">
        <v>1</v>
      </c>
      <c r="X760" t="s">
        <v>2202</v>
      </c>
      <c r="Y760">
        <v>-79.950126999999995</v>
      </c>
      <c r="Z760">
        <v>40.462569999999999</v>
      </c>
      <c r="AA760">
        <v>1</v>
      </c>
    </row>
    <row r="761" spans="1:27" x14ac:dyDescent="0.2">
      <c r="A761">
        <v>14957372</v>
      </c>
      <c r="B761">
        <v>1</v>
      </c>
      <c r="C761" t="s">
        <v>2203</v>
      </c>
      <c r="D761" t="s">
        <v>562</v>
      </c>
      <c r="E761" t="s">
        <v>1392</v>
      </c>
      <c r="F761">
        <v>-80.110000610399993</v>
      </c>
      <c r="G761">
        <v>40.709999084499998</v>
      </c>
      <c r="H761" s="8" t="s">
        <v>2203</v>
      </c>
      <c r="I761" t="s">
        <v>2204</v>
      </c>
      <c r="J761" s="15">
        <v>1</v>
      </c>
      <c r="K761" s="3">
        <v>1</v>
      </c>
      <c r="L761" t="s">
        <v>2205</v>
      </c>
      <c r="M761" s="4">
        <v>1</v>
      </c>
      <c r="N761" t="s">
        <v>2205</v>
      </c>
      <c r="O761">
        <f t="shared" si="56"/>
        <v>0</v>
      </c>
      <c r="Q761">
        <f t="shared" si="57"/>
        <v>0</v>
      </c>
      <c r="R761">
        <f t="shared" si="58"/>
        <v>0</v>
      </c>
      <c r="S761">
        <f t="shared" si="59"/>
        <v>1</v>
      </c>
      <c r="T761">
        <f t="shared" si="55"/>
        <v>1</v>
      </c>
      <c r="U761" t="s">
        <v>2206</v>
      </c>
      <c r="V761" t="s">
        <v>345</v>
      </c>
      <c r="W761" t="s">
        <v>2207</v>
      </c>
      <c r="X761" t="s">
        <v>346</v>
      </c>
      <c r="Y761">
        <v>-79.963943</v>
      </c>
      <c r="Z761">
        <v>40.465851000000001</v>
      </c>
      <c r="AA761">
        <v>1</v>
      </c>
    </row>
    <row r="762" spans="1:27" x14ac:dyDescent="0.2">
      <c r="A762">
        <v>18468154</v>
      </c>
      <c r="B762">
        <v>1</v>
      </c>
      <c r="C762" t="s">
        <v>2208</v>
      </c>
      <c r="D762" t="s">
        <v>1</v>
      </c>
      <c r="E762" t="s">
        <v>1196</v>
      </c>
      <c r="F762">
        <v>-79.919998168899994</v>
      </c>
      <c r="G762">
        <v>40.430000305199997</v>
      </c>
      <c r="H762" s="8" t="s">
        <v>2208</v>
      </c>
      <c r="I762" t="s">
        <v>2209</v>
      </c>
      <c r="J762" s="15">
        <v>1</v>
      </c>
      <c r="K762" s="3">
        <v>1</v>
      </c>
      <c r="L762" t="s">
        <v>2210</v>
      </c>
      <c r="M762" s="4">
        <v>1</v>
      </c>
      <c r="N762" t="s">
        <v>2210</v>
      </c>
      <c r="O762">
        <f t="shared" si="56"/>
        <v>0</v>
      </c>
      <c r="Q762">
        <f t="shared" si="57"/>
        <v>0</v>
      </c>
      <c r="R762">
        <f t="shared" si="58"/>
        <v>0</v>
      </c>
      <c r="S762">
        <f t="shared" si="59"/>
        <v>1</v>
      </c>
      <c r="T762">
        <f t="shared" si="55"/>
        <v>1</v>
      </c>
      <c r="U762" t="s">
        <v>2211</v>
      </c>
      <c r="V762" t="s">
        <v>2212</v>
      </c>
      <c r="W762" t="s">
        <v>1</v>
      </c>
      <c r="X762" t="s">
        <v>2213</v>
      </c>
      <c r="Y762">
        <v>-79.922545999999997</v>
      </c>
      <c r="Z762">
        <v>40.438122</v>
      </c>
      <c r="AA762">
        <v>1</v>
      </c>
    </row>
    <row r="763" spans="1:27" x14ac:dyDescent="0.2">
      <c r="A763">
        <v>8590132</v>
      </c>
      <c r="B763">
        <v>1</v>
      </c>
      <c r="C763" t="s">
        <v>2214</v>
      </c>
      <c r="D763" t="s">
        <v>1</v>
      </c>
      <c r="E763" t="s">
        <v>1121</v>
      </c>
      <c r="F763">
        <v>-79.980003356899999</v>
      </c>
      <c r="G763">
        <v>40.349998474099998</v>
      </c>
      <c r="H763" s="8" t="s">
        <v>2214</v>
      </c>
      <c r="I763" t="s">
        <v>2215</v>
      </c>
      <c r="J763" s="15">
        <v>1</v>
      </c>
      <c r="K763" s="3">
        <v>1</v>
      </c>
      <c r="L763" t="s">
        <v>2216</v>
      </c>
      <c r="M763" s="4">
        <v>1</v>
      </c>
      <c r="N763" t="s">
        <v>2216</v>
      </c>
      <c r="O763">
        <f t="shared" si="56"/>
        <v>0</v>
      </c>
      <c r="Q763">
        <f t="shared" si="57"/>
        <v>0</v>
      </c>
      <c r="R763">
        <f t="shared" si="58"/>
        <v>0</v>
      </c>
      <c r="S763">
        <f t="shared" si="59"/>
        <v>1</v>
      </c>
      <c r="T763">
        <f t="shared" si="55"/>
        <v>1</v>
      </c>
      <c r="U763" t="s">
        <v>2217</v>
      </c>
      <c r="V763" t="s">
        <v>2218</v>
      </c>
      <c r="W763" t="s">
        <v>1</v>
      </c>
      <c r="X763" t="s">
        <v>2219</v>
      </c>
      <c r="Y763">
        <v>-79.938300999999996</v>
      </c>
      <c r="Z763">
        <v>40.456099999999999</v>
      </c>
      <c r="AA763">
        <v>1</v>
      </c>
    </row>
    <row r="764" spans="1:27" x14ac:dyDescent="0.2">
      <c r="A764">
        <v>1652525</v>
      </c>
      <c r="B764">
        <v>1</v>
      </c>
      <c r="C764" t="s">
        <v>2220</v>
      </c>
      <c r="D764" t="s">
        <v>1560</v>
      </c>
      <c r="E764" t="s">
        <v>1038</v>
      </c>
      <c r="F764">
        <v>-80.25</v>
      </c>
      <c r="G764">
        <v>40.180000305199997</v>
      </c>
      <c r="H764" s="8" t="s">
        <v>2220</v>
      </c>
      <c r="I764" t="s">
        <v>2221</v>
      </c>
      <c r="J764" s="15">
        <v>1</v>
      </c>
      <c r="K764" s="3">
        <v>1</v>
      </c>
      <c r="L764" t="s">
        <v>2222</v>
      </c>
      <c r="M764" s="4">
        <v>1</v>
      </c>
      <c r="N764" t="s">
        <v>2222</v>
      </c>
      <c r="O764">
        <f t="shared" si="56"/>
        <v>0</v>
      </c>
      <c r="Q764">
        <f t="shared" si="57"/>
        <v>0</v>
      </c>
      <c r="R764">
        <f t="shared" si="58"/>
        <v>0</v>
      </c>
      <c r="S764">
        <f t="shared" si="59"/>
        <v>1</v>
      </c>
      <c r="T764">
        <f t="shared" si="55"/>
        <v>1</v>
      </c>
      <c r="U764" t="s">
        <v>2223</v>
      </c>
      <c r="V764" t="s">
        <v>1055</v>
      </c>
      <c r="W764" t="s">
        <v>1</v>
      </c>
      <c r="X764" t="s">
        <v>1056</v>
      </c>
      <c r="Y764">
        <v>-79.891784999999999</v>
      </c>
      <c r="Z764">
        <v>40.487000000000002</v>
      </c>
      <c r="AA764">
        <v>1</v>
      </c>
    </row>
    <row r="765" spans="1:27" x14ac:dyDescent="0.2">
      <c r="A765">
        <v>6470752</v>
      </c>
      <c r="B765">
        <v>1</v>
      </c>
      <c r="C765" t="s">
        <v>2224</v>
      </c>
      <c r="D765" t="s">
        <v>1</v>
      </c>
      <c r="E765" t="s">
        <v>930</v>
      </c>
      <c r="F765">
        <v>-79.949996948199995</v>
      </c>
      <c r="G765">
        <v>40.439998626700003</v>
      </c>
      <c r="H765" s="8" t="s">
        <v>2224</v>
      </c>
      <c r="I765" t="s">
        <v>2225</v>
      </c>
      <c r="J765" s="15">
        <v>1</v>
      </c>
      <c r="K765" s="3">
        <v>1</v>
      </c>
      <c r="L765" t="s">
        <v>2226</v>
      </c>
      <c r="M765" s="4">
        <v>1</v>
      </c>
      <c r="N765" t="s">
        <v>2226</v>
      </c>
      <c r="O765">
        <f t="shared" si="56"/>
        <v>0</v>
      </c>
      <c r="Q765">
        <f t="shared" si="57"/>
        <v>0</v>
      </c>
      <c r="R765">
        <f t="shared" si="58"/>
        <v>0</v>
      </c>
      <c r="S765">
        <f t="shared" si="59"/>
        <v>1</v>
      </c>
      <c r="T765">
        <f t="shared" si="55"/>
        <v>1</v>
      </c>
      <c r="U765" t="s">
        <v>2227</v>
      </c>
      <c r="V765" t="s">
        <v>2228</v>
      </c>
      <c r="W765" t="s">
        <v>1</v>
      </c>
      <c r="X765" t="s">
        <v>2229</v>
      </c>
      <c r="Y765">
        <v>-80.163345000000007</v>
      </c>
      <c r="Z765">
        <v>40.449199999999998</v>
      </c>
      <c r="AA765">
        <v>1</v>
      </c>
    </row>
    <row r="766" spans="1:27" x14ac:dyDescent="0.2">
      <c r="A766">
        <v>3862312</v>
      </c>
      <c r="B766">
        <v>1</v>
      </c>
      <c r="C766" t="s">
        <v>2230</v>
      </c>
      <c r="D766" t="s">
        <v>1</v>
      </c>
      <c r="E766" t="s">
        <v>1859</v>
      </c>
      <c r="F766">
        <v>-79.989997863799999</v>
      </c>
      <c r="G766">
        <v>40.450000762899997</v>
      </c>
      <c r="H766" s="8" t="s">
        <v>2230</v>
      </c>
      <c r="I766" t="s">
        <v>2231</v>
      </c>
      <c r="J766" s="15">
        <v>1</v>
      </c>
      <c r="K766" s="3">
        <v>1</v>
      </c>
      <c r="L766" t="s">
        <v>2232</v>
      </c>
      <c r="M766" s="4">
        <v>1</v>
      </c>
      <c r="N766" t="s">
        <v>2232</v>
      </c>
      <c r="O766">
        <f t="shared" si="56"/>
        <v>0</v>
      </c>
      <c r="Q766">
        <f t="shared" si="57"/>
        <v>0</v>
      </c>
      <c r="R766">
        <f t="shared" si="58"/>
        <v>0</v>
      </c>
      <c r="S766">
        <f t="shared" si="59"/>
        <v>1</v>
      </c>
      <c r="T766">
        <f t="shared" si="55"/>
        <v>1</v>
      </c>
      <c r="U766" t="s">
        <v>2233</v>
      </c>
      <c r="V766" t="s">
        <v>2234</v>
      </c>
      <c r="W766" t="s">
        <v>1</v>
      </c>
      <c r="X766" t="s">
        <v>1844</v>
      </c>
      <c r="Y766">
        <v>-79.984443999999996</v>
      </c>
      <c r="Z766">
        <v>40.450713999999998</v>
      </c>
      <c r="AA766">
        <v>1</v>
      </c>
    </row>
    <row r="767" spans="1:27" x14ac:dyDescent="0.2">
      <c r="A767">
        <v>18406695</v>
      </c>
      <c r="B767">
        <v>1</v>
      </c>
      <c r="C767" t="s">
        <v>2235</v>
      </c>
      <c r="D767" t="s">
        <v>1</v>
      </c>
      <c r="E767" t="s">
        <v>613</v>
      </c>
      <c r="F767">
        <v>-79.949996948199995</v>
      </c>
      <c r="G767">
        <v>40.430000305199997</v>
      </c>
      <c r="H767" s="8" t="s">
        <v>2235</v>
      </c>
      <c r="I767" t="s">
        <v>2236</v>
      </c>
      <c r="J767" s="15">
        <v>1</v>
      </c>
      <c r="K767" s="3">
        <v>1</v>
      </c>
      <c r="L767" t="s">
        <v>2237</v>
      </c>
      <c r="M767" s="4">
        <v>1</v>
      </c>
      <c r="N767" t="s">
        <v>2237</v>
      </c>
      <c r="O767">
        <f t="shared" si="56"/>
        <v>0</v>
      </c>
      <c r="Q767">
        <f t="shared" si="57"/>
        <v>0</v>
      </c>
      <c r="R767">
        <f t="shared" si="58"/>
        <v>0</v>
      </c>
      <c r="S767">
        <f t="shared" si="59"/>
        <v>1</v>
      </c>
      <c r="T767">
        <f t="shared" si="55"/>
        <v>1</v>
      </c>
      <c r="U767" t="s">
        <v>2238</v>
      </c>
      <c r="V767" t="s">
        <v>390</v>
      </c>
      <c r="AA767">
        <v>1</v>
      </c>
    </row>
    <row r="768" spans="1:27" x14ac:dyDescent="0.2">
      <c r="A768">
        <v>18627873</v>
      </c>
      <c r="B768">
        <v>1</v>
      </c>
      <c r="C768" t="s">
        <v>2239</v>
      </c>
      <c r="D768" t="s">
        <v>1</v>
      </c>
      <c r="E768" t="s">
        <v>2186</v>
      </c>
      <c r="F768">
        <v>-79.949996948199995</v>
      </c>
      <c r="G768">
        <v>40.470001220699999</v>
      </c>
      <c r="H768" s="8" t="s">
        <v>2239</v>
      </c>
      <c r="I768" t="s">
        <v>2240</v>
      </c>
      <c r="J768" s="15">
        <v>1</v>
      </c>
      <c r="K768" s="3">
        <v>1</v>
      </c>
      <c r="L768" t="s">
        <v>2241</v>
      </c>
      <c r="M768" s="4">
        <v>1</v>
      </c>
      <c r="N768" t="s">
        <v>2241</v>
      </c>
      <c r="O768">
        <f t="shared" si="56"/>
        <v>0</v>
      </c>
      <c r="Q768">
        <f t="shared" si="57"/>
        <v>0</v>
      </c>
      <c r="R768">
        <f t="shared" si="58"/>
        <v>0</v>
      </c>
      <c r="S768">
        <f t="shared" si="59"/>
        <v>1</v>
      </c>
      <c r="T768">
        <f t="shared" si="55"/>
        <v>1</v>
      </c>
      <c r="U768" t="s">
        <v>2242</v>
      </c>
      <c r="V768" t="s">
        <v>390</v>
      </c>
      <c r="AA768">
        <v>1</v>
      </c>
    </row>
    <row r="769" spans="1:27" x14ac:dyDescent="0.2">
      <c r="A769">
        <v>9273112</v>
      </c>
      <c r="B769">
        <v>1</v>
      </c>
      <c r="C769" t="s">
        <v>2243</v>
      </c>
      <c r="D769" t="s">
        <v>1</v>
      </c>
      <c r="E769" t="s">
        <v>930</v>
      </c>
      <c r="F769">
        <v>-79.919998168899994</v>
      </c>
      <c r="G769">
        <v>40.470001220699999</v>
      </c>
      <c r="H769" s="8" t="s">
        <v>2243</v>
      </c>
      <c r="I769" t="s">
        <v>2244</v>
      </c>
      <c r="J769" s="15">
        <v>1</v>
      </c>
      <c r="K769" s="3">
        <v>1</v>
      </c>
      <c r="L769" t="s">
        <v>2245</v>
      </c>
      <c r="M769" s="4">
        <v>1</v>
      </c>
      <c r="N769" t="s">
        <v>2245</v>
      </c>
      <c r="O769">
        <f t="shared" si="56"/>
        <v>0</v>
      </c>
      <c r="Q769">
        <f t="shared" si="57"/>
        <v>0</v>
      </c>
      <c r="R769">
        <f t="shared" si="58"/>
        <v>0</v>
      </c>
      <c r="S769">
        <f t="shared" si="59"/>
        <v>1</v>
      </c>
      <c r="T769">
        <f t="shared" si="55"/>
        <v>1</v>
      </c>
      <c r="U769" t="s">
        <v>2246</v>
      </c>
      <c r="V769" t="s">
        <v>2247</v>
      </c>
      <c r="W769" t="s">
        <v>1</v>
      </c>
      <c r="X769" t="s">
        <v>201</v>
      </c>
      <c r="Y769">
        <v>-79.926158000000001</v>
      </c>
      <c r="Z769">
        <v>40.461067</v>
      </c>
      <c r="AA769">
        <v>1</v>
      </c>
    </row>
    <row r="770" spans="1:27" x14ac:dyDescent="0.2">
      <c r="A770">
        <v>1059603</v>
      </c>
      <c r="B770">
        <v>1</v>
      </c>
      <c r="C770" t="s">
        <v>2248</v>
      </c>
      <c r="D770" t="s">
        <v>1</v>
      </c>
      <c r="E770" t="s">
        <v>563</v>
      </c>
      <c r="F770">
        <v>-80.029998779300001</v>
      </c>
      <c r="G770">
        <v>40.459999084499998</v>
      </c>
      <c r="H770" s="8" t="s">
        <v>2248</v>
      </c>
      <c r="I770" t="s">
        <v>2249</v>
      </c>
      <c r="J770" s="15">
        <v>1</v>
      </c>
      <c r="K770" s="3">
        <v>1</v>
      </c>
      <c r="L770" t="s">
        <v>2250</v>
      </c>
      <c r="M770" s="4">
        <v>1</v>
      </c>
      <c r="N770" t="s">
        <v>2250</v>
      </c>
      <c r="O770">
        <f t="shared" si="56"/>
        <v>0</v>
      </c>
      <c r="Q770">
        <f t="shared" si="57"/>
        <v>0</v>
      </c>
      <c r="R770">
        <f t="shared" si="58"/>
        <v>0</v>
      </c>
      <c r="S770">
        <f t="shared" si="59"/>
        <v>1</v>
      </c>
      <c r="T770">
        <f t="shared" ref="T770:T828" si="60">IF(L770=N770,1,888)</f>
        <v>1</v>
      </c>
      <c r="U770" t="s">
        <v>2251</v>
      </c>
      <c r="V770" t="s">
        <v>2252</v>
      </c>
      <c r="W770" t="s">
        <v>1</v>
      </c>
      <c r="X770" t="s">
        <v>2253</v>
      </c>
      <c r="Y770">
        <v>-80.035247999999996</v>
      </c>
      <c r="Z770">
        <v>40.396338999999998</v>
      </c>
      <c r="AA770">
        <v>1</v>
      </c>
    </row>
    <row r="771" spans="1:27" x14ac:dyDescent="0.2">
      <c r="A771">
        <v>4544272</v>
      </c>
      <c r="B771">
        <v>1</v>
      </c>
      <c r="C771" t="s">
        <v>2254</v>
      </c>
      <c r="D771" t="s">
        <v>1</v>
      </c>
      <c r="E771" t="s">
        <v>930</v>
      </c>
      <c r="F771">
        <v>-80.029998779300001</v>
      </c>
      <c r="G771">
        <v>40.459999084499998</v>
      </c>
      <c r="H771" s="8" t="s">
        <v>2254</v>
      </c>
      <c r="I771" t="s">
        <v>2255</v>
      </c>
      <c r="J771" s="15">
        <v>1</v>
      </c>
      <c r="K771" s="3">
        <v>1</v>
      </c>
      <c r="L771" t="s">
        <v>2256</v>
      </c>
      <c r="M771" s="4">
        <v>1</v>
      </c>
      <c r="N771" t="s">
        <v>2256</v>
      </c>
      <c r="O771">
        <f t="shared" ref="O771:O828" si="61">IF((K771+M771=3),1,0)</f>
        <v>0</v>
      </c>
      <c r="Q771">
        <f t="shared" ref="Q771:Q828" si="62">IF(K771=P771,1,0)</f>
        <v>0</v>
      </c>
      <c r="R771">
        <f t="shared" ref="R771:R828" si="63">IF((K771+M771=4),1,0)</f>
        <v>0</v>
      </c>
      <c r="S771">
        <f t="shared" ref="S771:S828" si="64">IF(K771=M771,1,0)</f>
        <v>1</v>
      </c>
      <c r="T771">
        <f t="shared" si="60"/>
        <v>1</v>
      </c>
      <c r="U771" t="s">
        <v>2257</v>
      </c>
      <c r="V771" t="s">
        <v>1539</v>
      </c>
      <c r="W771" t="s">
        <v>1</v>
      </c>
      <c r="X771" t="s">
        <v>1540</v>
      </c>
      <c r="Y771">
        <v>-80.003135999999998</v>
      </c>
      <c r="Z771">
        <v>40.448093</v>
      </c>
      <c r="AA771">
        <v>1</v>
      </c>
    </row>
    <row r="772" spans="1:27" x14ac:dyDescent="0.2">
      <c r="A772">
        <v>1270543</v>
      </c>
      <c r="B772">
        <v>1</v>
      </c>
      <c r="C772" t="s">
        <v>2258</v>
      </c>
      <c r="D772" t="s">
        <v>562</v>
      </c>
      <c r="E772" t="s">
        <v>1038</v>
      </c>
      <c r="F772">
        <v>-80.110000610399993</v>
      </c>
      <c r="G772">
        <v>40.709999084499998</v>
      </c>
      <c r="H772" s="8" t="s">
        <v>2258</v>
      </c>
      <c r="I772" t="s">
        <v>2259</v>
      </c>
      <c r="J772" s="15">
        <v>1</v>
      </c>
      <c r="K772" s="3">
        <v>1</v>
      </c>
      <c r="L772" t="s">
        <v>2260</v>
      </c>
      <c r="M772" s="4">
        <v>1</v>
      </c>
      <c r="N772" t="s">
        <v>2260</v>
      </c>
      <c r="O772">
        <f t="shared" si="61"/>
        <v>0</v>
      </c>
      <c r="Q772">
        <f t="shared" si="62"/>
        <v>0</v>
      </c>
      <c r="R772">
        <f t="shared" si="63"/>
        <v>0</v>
      </c>
      <c r="S772">
        <f t="shared" si="64"/>
        <v>1</v>
      </c>
      <c r="T772">
        <f t="shared" si="60"/>
        <v>1</v>
      </c>
      <c r="U772" t="s">
        <v>2261</v>
      </c>
      <c r="V772" t="s">
        <v>2262</v>
      </c>
      <c r="W772" t="s">
        <v>2263</v>
      </c>
      <c r="X772" t="s">
        <v>2264</v>
      </c>
      <c r="Y772">
        <v>-80.050003000000004</v>
      </c>
      <c r="Z772">
        <v>40.684215999999999</v>
      </c>
      <c r="AA772">
        <v>1</v>
      </c>
    </row>
    <row r="773" spans="1:27" x14ac:dyDescent="0.2">
      <c r="A773">
        <v>11048712</v>
      </c>
      <c r="B773">
        <v>1</v>
      </c>
      <c r="C773" t="s">
        <v>2265</v>
      </c>
      <c r="D773" t="s">
        <v>1</v>
      </c>
      <c r="E773" t="s">
        <v>563</v>
      </c>
      <c r="F773">
        <v>-79.919998168899994</v>
      </c>
      <c r="G773">
        <v>40.430000305199997</v>
      </c>
      <c r="H773" s="8" t="s">
        <v>2265</v>
      </c>
      <c r="I773" t="s">
        <v>2266</v>
      </c>
      <c r="J773" s="15">
        <v>1</v>
      </c>
      <c r="K773" s="3">
        <v>1</v>
      </c>
      <c r="L773" t="s">
        <v>2267</v>
      </c>
      <c r="M773" s="4">
        <v>1</v>
      </c>
      <c r="N773" t="s">
        <v>2267</v>
      </c>
      <c r="O773">
        <f t="shared" si="61"/>
        <v>0</v>
      </c>
      <c r="Q773">
        <f t="shared" si="62"/>
        <v>0</v>
      </c>
      <c r="R773">
        <f t="shared" si="63"/>
        <v>0</v>
      </c>
      <c r="S773">
        <f t="shared" si="64"/>
        <v>1</v>
      </c>
      <c r="T773">
        <f t="shared" si="60"/>
        <v>1</v>
      </c>
      <c r="U773" t="s">
        <v>2268</v>
      </c>
      <c r="V773" t="s">
        <v>2269</v>
      </c>
      <c r="W773" t="s">
        <v>1</v>
      </c>
      <c r="X773" t="s">
        <v>2270</v>
      </c>
      <c r="Y773">
        <v>-79.922989000000001</v>
      </c>
      <c r="Z773">
        <v>40.438274</v>
      </c>
      <c r="AA773">
        <v>1</v>
      </c>
    </row>
    <row r="774" spans="1:27" x14ac:dyDescent="0.2">
      <c r="A774">
        <v>18588421</v>
      </c>
      <c r="B774">
        <v>1</v>
      </c>
      <c r="C774" t="s">
        <v>2271</v>
      </c>
      <c r="D774" t="s">
        <v>1</v>
      </c>
      <c r="E774" t="s">
        <v>776</v>
      </c>
      <c r="F774">
        <v>-79.919998168899994</v>
      </c>
      <c r="G774">
        <v>40.430000305199997</v>
      </c>
      <c r="H774" s="8" t="s">
        <v>2271</v>
      </c>
      <c r="I774" t="s">
        <v>2272</v>
      </c>
      <c r="J774" s="15">
        <v>1</v>
      </c>
      <c r="K774" s="3">
        <v>1</v>
      </c>
      <c r="L774" t="s">
        <v>2273</v>
      </c>
      <c r="M774" s="4">
        <v>1</v>
      </c>
      <c r="N774" t="s">
        <v>2273</v>
      </c>
      <c r="O774">
        <f t="shared" si="61"/>
        <v>0</v>
      </c>
      <c r="Q774">
        <f t="shared" si="62"/>
        <v>0</v>
      </c>
      <c r="R774">
        <f t="shared" si="63"/>
        <v>0</v>
      </c>
      <c r="S774">
        <f t="shared" si="64"/>
        <v>1</v>
      </c>
      <c r="T774">
        <f t="shared" si="60"/>
        <v>1</v>
      </c>
      <c r="U774" t="s">
        <v>2274</v>
      </c>
      <c r="V774" t="s">
        <v>2275</v>
      </c>
      <c r="W774" t="s">
        <v>2276</v>
      </c>
      <c r="X774" t="s">
        <v>2277</v>
      </c>
      <c r="Y774">
        <v>-79.879409999999993</v>
      </c>
      <c r="Z774">
        <v>40.488106000000002</v>
      </c>
      <c r="AA774">
        <v>1</v>
      </c>
    </row>
    <row r="775" spans="1:27" x14ac:dyDescent="0.2">
      <c r="A775">
        <v>18554626</v>
      </c>
      <c r="B775">
        <v>1</v>
      </c>
      <c r="C775" t="s">
        <v>2278</v>
      </c>
      <c r="D775" t="s">
        <v>1422</v>
      </c>
      <c r="E775" t="s">
        <v>1038</v>
      </c>
      <c r="F775">
        <v>-80.360000610399993</v>
      </c>
      <c r="G775">
        <v>40.700000762899997</v>
      </c>
      <c r="H775" s="8" t="s">
        <v>2278</v>
      </c>
      <c r="I775" t="s">
        <v>2279</v>
      </c>
      <c r="J775" s="15">
        <v>1</v>
      </c>
      <c r="K775" s="3">
        <v>1</v>
      </c>
      <c r="L775" t="s">
        <v>2280</v>
      </c>
      <c r="M775" s="4">
        <v>1</v>
      </c>
      <c r="N775" t="s">
        <v>2280</v>
      </c>
      <c r="O775">
        <f t="shared" si="61"/>
        <v>0</v>
      </c>
      <c r="Q775">
        <f t="shared" si="62"/>
        <v>0</v>
      </c>
      <c r="R775">
        <f t="shared" si="63"/>
        <v>0</v>
      </c>
      <c r="S775">
        <f t="shared" si="64"/>
        <v>1</v>
      </c>
      <c r="T775">
        <f t="shared" si="60"/>
        <v>1</v>
      </c>
      <c r="U775" t="s">
        <v>2281</v>
      </c>
      <c r="V775" t="s">
        <v>2282</v>
      </c>
      <c r="W775" t="s">
        <v>2283</v>
      </c>
      <c r="X775" t="s">
        <v>2284</v>
      </c>
      <c r="Y775">
        <v>-80.279769999999999</v>
      </c>
      <c r="Z775">
        <v>40.698478999999999</v>
      </c>
      <c r="AA775">
        <v>1</v>
      </c>
    </row>
    <row r="776" spans="1:27" x14ac:dyDescent="0.2">
      <c r="A776">
        <v>7269632</v>
      </c>
      <c r="B776">
        <v>1</v>
      </c>
      <c r="C776" t="s">
        <v>2285</v>
      </c>
      <c r="D776" t="s">
        <v>2286</v>
      </c>
      <c r="E776" t="s">
        <v>1121</v>
      </c>
      <c r="F776">
        <v>-80.220001220699999</v>
      </c>
      <c r="G776">
        <v>40.240001678500001</v>
      </c>
      <c r="H776" s="8" t="s">
        <v>2285</v>
      </c>
      <c r="I776" t="s">
        <v>2287</v>
      </c>
      <c r="J776" s="15">
        <v>1</v>
      </c>
      <c r="K776" s="3">
        <v>1</v>
      </c>
      <c r="L776" t="s">
        <v>2288</v>
      </c>
      <c r="M776" s="4">
        <v>1</v>
      </c>
      <c r="N776" t="s">
        <v>2288</v>
      </c>
      <c r="O776">
        <f t="shared" si="61"/>
        <v>0</v>
      </c>
      <c r="Q776">
        <f t="shared" si="62"/>
        <v>0</v>
      </c>
      <c r="R776">
        <f t="shared" si="63"/>
        <v>0</v>
      </c>
      <c r="S776">
        <f t="shared" si="64"/>
        <v>1</v>
      </c>
      <c r="T776">
        <f t="shared" si="60"/>
        <v>1</v>
      </c>
      <c r="U776" t="s">
        <v>2289</v>
      </c>
      <c r="V776" t="s">
        <v>2290</v>
      </c>
      <c r="W776" t="s">
        <v>2286</v>
      </c>
      <c r="X776" t="s">
        <v>2291</v>
      </c>
      <c r="Y776">
        <v>0</v>
      </c>
      <c r="Z776">
        <v>0</v>
      </c>
      <c r="AA776">
        <v>1</v>
      </c>
    </row>
    <row r="777" spans="1:27" x14ac:dyDescent="0.2">
      <c r="A777">
        <v>18314495</v>
      </c>
      <c r="B777">
        <v>1</v>
      </c>
      <c r="C777" t="s">
        <v>2292</v>
      </c>
      <c r="D777" t="s">
        <v>1</v>
      </c>
      <c r="E777" t="s">
        <v>642</v>
      </c>
      <c r="F777">
        <v>-80.040000915500002</v>
      </c>
      <c r="G777">
        <v>40.400001525900002</v>
      </c>
      <c r="H777" s="8" t="s">
        <v>2292</v>
      </c>
      <c r="I777" t="s">
        <v>2293</v>
      </c>
      <c r="J777" s="15">
        <v>1</v>
      </c>
      <c r="K777" s="3">
        <v>1</v>
      </c>
      <c r="L777" t="s">
        <v>2294</v>
      </c>
      <c r="M777" s="4">
        <v>1</v>
      </c>
      <c r="N777" t="s">
        <v>2294</v>
      </c>
      <c r="O777">
        <f t="shared" si="61"/>
        <v>0</v>
      </c>
      <c r="Q777">
        <f t="shared" si="62"/>
        <v>0</v>
      </c>
      <c r="R777">
        <f t="shared" si="63"/>
        <v>0</v>
      </c>
      <c r="S777">
        <f t="shared" si="64"/>
        <v>1</v>
      </c>
      <c r="T777">
        <f t="shared" si="60"/>
        <v>1</v>
      </c>
      <c r="U777" t="s">
        <v>2295</v>
      </c>
      <c r="V777" t="s">
        <v>2296</v>
      </c>
      <c r="W777" t="s">
        <v>1</v>
      </c>
      <c r="X777" t="s">
        <v>2297</v>
      </c>
      <c r="Y777">
        <v>-79.961594000000005</v>
      </c>
      <c r="Z777">
        <v>40.469284000000002</v>
      </c>
      <c r="AA777">
        <v>1</v>
      </c>
    </row>
    <row r="778" spans="1:27" x14ac:dyDescent="0.2">
      <c r="A778">
        <v>2677502</v>
      </c>
      <c r="B778">
        <v>1</v>
      </c>
      <c r="C778" t="s">
        <v>2298</v>
      </c>
      <c r="D778" t="s">
        <v>1</v>
      </c>
      <c r="E778" t="s">
        <v>1005</v>
      </c>
      <c r="F778">
        <v>-79.930000305199997</v>
      </c>
      <c r="G778">
        <v>40.450000762899997</v>
      </c>
      <c r="H778" s="8" t="s">
        <v>2298</v>
      </c>
      <c r="I778" t="s">
        <v>2299</v>
      </c>
      <c r="J778" s="15">
        <v>1</v>
      </c>
      <c r="K778" s="3">
        <v>1</v>
      </c>
      <c r="L778" t="s">
        <v>2300</v>
      </c>
      <c r="M778" s="4">
        <v>1</v>
      </c>
      <c r="N778" t="s">
        <v>2300</v>
      </c>
      <c r="O778">
        <f t="shared" si="61"/>
        <v>0</v>
      </c>
      <c r="Q778">
        <f t="shared" si="62"/>
        <v>0</v>
      </c>
      <c r="R778">
        <f t="shared" si="63"/>
        <v>0</v>
      </c>
      <c r="S778">
        <f t="shared" si="64"/>
        <v>1</v>
      </c>
      <c r="T778">
        <f t="shared" si="60"/>
        <v>1</v>
      </c>
      <c r="U778" t="s">
        <v>2301</v>
      </c>
      <c r="V778" t="s">
        <v>2302</v>
      </c>
      <c r="W778" t="s">
        <v>1</v>
      </c>
      <c r="X778" t="s">
        <v>2303</v>
      </c>
      <c r="Y778">
        <v>-79.982803000000004</v>
      </c>
      <c r="Z778">
        <v>40.429001</v>
      </c>
      <c r="AA778">
        <v>1</v>
      </c>
    </row>
    <row r="779" spans="1:27" x14ac:dyDescent="0.2">
      <c r="A779">
        <v>18619642</v>
      </c>
      <c r="B779">
        <v>1</v>
      </c>
      <c r="C779" t="s">
        <v>2304</v>
      </c>
      <c r="D779" t="s">
        <v>1</v>
      </c>
      <c r="E779" t="s">
        <v>1121</v>
      </c>
      <c r="F779">
        <v>-80.040000915500002</v>
      </c>
      <c r="G779">
        <v>40.400001525900002</v>
      </c>
      <c r="H779" s="8" t="s">
        <v>2304</v>
      </c>
      <c r="I779" t="s">
        <v>2305</v>
      </c>
      <c r="J779" s="15">
        <v>1</v>
      </c>
      <c r="K779" s="3">
        <v>1</v>
      </c>
      <c r="L779" t="s">
        <v>2306</v>
      </c>
      <c r="M779" s="4">
        <v>1</v>
      </c>
      <c r="N779" t="s">
        <v>2306</v>
      </c>
      <c r="O779">
        <f t="shared" si="61"/>
        <v>0</v>
      </c>
      <c r="Q779">
        <f t="shared" si="62"/>
        <v>0</v>
      </c>
      <c r="R779">
        <f t="shared" si="63"/>
        <v>0</v>
      </c>
      <c r="S779">
        <f t="shared" si="64"/>
        <v>1</v>
      </c>
      <c r="T779">
        <f t="shared" si="60"/>
        <v>1</v>
      </c>
      <c r="U779" t="s">
        <v>2307</v>
      </c>
      <c r="V779" t="s">
        <v>146</v>
      </c>
      <c r="W779" t="s">
        <v>1</v>
      </c>
      <c r="X779" t="s">
        <v>2308</v>
      </c>
      <c r="Y779">
        <v>-80.050438</v>
      </c>
      <c r="Z779">
        <v>40.356955999999997</v>
      </c>
      <c r="AA779">
        <v>1</v>
      </c>
    </row>
    <row r="780" spans="1:27" x14ac:dyDescent="0.2">
      <c r="A780">
        <v>6468342</v>
      </c>
      <c r="B780">
        <v>1</v>
      </c>
      <c r="C780" t="s">
        <v>2309</v>
      </c>
      <c r="D780" t="s">
        <v>1</v>
      </c>
      <c r="E780" t="s">
        <v>930</v>
      </c>
      <c r="F780">
        <v>-79.949996948199995</v>
      </c>
      <c r="G780">
        <v>40.470001220699999</v>
      </c>
      <c r="H780" s="8" t="s">
        <v>2309</v>
      </c>
      <c r="I780" t="s">
        <v>2310</v>
      </c>
      <c r="J780" s="15">
        <v>1</v>
      </c>
      <c r="K780" s="3">
        <v>1</v>
      </c>
      <c r="L780" t="s">
        <v>2311</v>
      </c>
      <c r="M780" s="4">
        <v>1</v>
      </c>
      <c r="N780" t="s">
        <v>2311</v>
      </c>
      <c r="O780">
        <f t="shared" si="61"/>
        <v>0</v>
      </c>
      <c r="Q780">
        <f t="shared" si="62"/>
        <v>0</v>
      </c>
      <c r="R780">
        <f t="shared" si="63"/>
        <v>0</v>
      </c>
      <c r="S780">
        <f t="shared" si="64"/>
        <v>1</v>
      </c>
      <c r="T780">
        <f t="shared" si="60"/>
        <v>1</v>
      </c>
      <c r="U780" t="s">
        <v>2312</v>
      </c>
      <c r="V780" t="s">
        <v>2313</v>
      </c>
      <c r="W780" t="s">
        <v>1</v>
      </c>
      <c r="X780" t="s">
        <v>2314</v>
      </c>
      <c r="Y780">
        <v>-79.926734999999994</v>
      </c>
      <c r="Z780">
        <v>40.460442</v>
      </c>
      <c r="AA780">
        <v>1</v>
      </c>
    </row>
    <row r="781" spans="1:27" x14ac:dyDescent="0.2">
      <c r="A781">
        <v>18262255</v>
      </c>
      <c r="B781">
        <v>1</v>
      </c>
      <c r="C781" t="s">
        <v>2315</v>
      </c>
      <c r="D781" t="s">
        <v>209</v>
      </c>
      <c r="E781" t="s">
        <v>592</v>
      </c>
      <c r="F781">
        <v>-80.059997558600003</v>
      </c>
      <c r="G781">
        <v>40.6199989319</v>
      </c>
      <c r="H781" s="8" t="s">
        <v>2315</v>
      </c>
      <c r="I781" t="s">
        <v>2316</v>
      </c>
      <c r="J781" s="15">
        <v>1</v>
      </c>
      <c r="K781" s="3">
        <v>1</v>
      </c>
      <c r="L781" t="s">
        <v>2317</v>
      </c>
      <c r="M781" s="4">
        <v>1</v>
      </c>
      <c r="N781" t="s">
        <v>2317</v>
      </c>
      <c r="O781">
        <f t="shared" si="61"/>
        <v>0</v>
      </c>
      <c r="Q781">
        <f t="shared" si="62"/>
        <v>0</v>
      </c>
      <c r="R781">
        <f t="shared" si="63"/>
        <v>0</v>
      </c>
      <c r="S781">
        <f t="shared" si="64"/>
        <v>1</v>
      </c>
      <c r="T781">
        <f t="shared" si="60"/>
        <v>1</v>
      </c>
      <c r="U781" t="s">
        <v>2318</v>
      </c>
      <c r="V781" t="s">
        <v>390</v>
      </c>
      <c r="AA781">
        <v>1</v>
      </c>
    </row>
    <row r="782" spans="1:27" x14ac:dyDescent="0.2">
      <c r="A782">
        <v>16204522</v>
      </c>
      <c r="B782">
        <v>1</v>
      </c>
      <c r="C782" t="s">
        <v>2319</v>
      </c>
      <c r="D782" t="s">
        <v>1</v>
      </c>
      <c r="E782" t="s">
        <v>1392</v>
      </c>
      <c r="F782">
        <v>-79.919998168899994</v>
      </c>
      <c r="G782">
        <v>40.430000305199997</v>
      </c>
      <c r="H782" s="8" t="s">
        <v>2319</v>
      </c>
      <c r="I782" t="s">
        <v>2320</v>
      </c>
      <c r="J782" s="15">
        <v>1</v>
      </c>
      <c r="K782" s="3">
        <v>1</v>
      </c>
      <c r="L782" t="s">
        <v>2321</v>
      </c>
      <c r="M782" s="4">
        <v>1</v>
      </c>
      <c r="N782" t="s">
        <v>2321</v>
      </c>
      <c r="O782">
        <f t="shared" si="61"/>
        <v>0</v>
      </c>
      <c r="Q782">
        <f t="shared" si="62"/>
        <v>0</v>
      </c>
      <c r="R782">
        <f t="shared" si="63"/>
        <v>0</v>
      </c>
      <c r="S782">
        <f t="shared" si="64"/>
        <v>1</v>
      </c>
      <c r="T782">
        <f t="shared" si="60"/>
        <v>1</v>
      </c>
      <c r="U782" t="s">
        <v>2322</v>
      </c>
      <c r="V782" t="s">
        <v>2323</v>
      </c>
      <c r="W782" t="s">
        <v>1</v>
      </c>
      <c r="X782" t="s">
        <v>2324</v>
      </c>
      <c r="Y782">
        <v>-79.922531000000006</v>
      </c>
      <c r="Z782">
        <v>40.438118000000003</v>
      </c>
      <c r="AA782">
        <v>1</v>
      </c>
    </row>
    <row r="783" spans="1:27" x14ac:dyDescent="0.2">
      <c r="A783">
        <v>18068252</v>
      </c>
      <c r="B783">
        <v>1</v>
      </c>
      <c r="C783" t="s">
        <v>2325</v>
      </c>
      <c r="D783" t="s">
        <v>1</v>
      </c>
      <c r="E783" t="s">
        <v>930</v>
      </c>
      <c r="F783">
        <v>-79.949996948199995</v>
      </c>
      <c r="G783">
        <v>40.439998626700003</v>
      </c>
      <c r="H783" s="8" t="s">
        <v>2325</v>
      </c>
      <c r="I783" t="s">
        <v>2326</v>
      </c>
      <c r="J783" s="15">
        <v>1</v>
      </c>
      <c r="K783" s="3">
        <v>1</v>
      </c>
      <c r="L783" t="s">
        <v>2327</v>
      </c>
      <c r="M783" s="4">
        <v>1</v>
      </c>
      <c r="N783" t="s">
        <v>2327</v>
      </c>
      <c r="O783">
        <f t="shared" si="61"/>
        <v>0</v>
      </c>
      <c r="Q783">
        <f t="shared" si="62"/>
        <v>0</v>
      </c>
      <c r="R783">
        <f t="shared" si="63"/>
        <v>0</v>
      </c>
      <c r="S783">
        <f t="shared" si="64"/>
        <v>1</v>
      </c>
      <c r="T783">
        <f t="shared" si="60"/>
        <v>1</v>
      </c>
      <c r="U783" t="s">
        <v>2328</v>
      </c>
      <c r="V783" t="s">
        <v>2329</v>
      </c>
      <c r="W783" t="s">
        <v>1</v>
      </c>
      <c r="X783" t="s">
        <v>2330</v>
      </c>
      <c r="Y783">
        <v>-79.923445000000001</v>
      </c>
      <c r="Z783">
        <v>40.447242000000003</v>
      </c>
      <c r="AA783">
        <v>1</v>
      </c>
    </row>
    <row r="784" spans="1:27" x14ac:dyDescent="0.2">
      <c r="A784">
        <v>18549764</v>
      </c>
      <c r="B784">
        <v>1</v>
      </c>
      <c r="C784" t="s">
        <v>2331</v>
      </c>
      <c r="D784" t="s">
        <v>1</v>
      </c>
      <c r="E784" t="s">
        <v>1005</v>
      </c>
      <c r="F784">
        <v>-80.019996643100001</v>
      </c>
      <c r="G784">
        <v>40.470001220699999</v>
      </c>
      <c r="H784" s="8" t="s">
        <v>2331</v>
      </c>
      <c r="I784" t="s">
        <v>2332</v>
      </c>
      <c r="J784" s="15">
        <v>1</v>
      </c>
      <c r="K784" s="3">
        <v>1</v>
      </c>
      <c r="L784" t="s">
        <v>2333</v>
      </c>
      <c r="M784" s="4">
        <v>1</v>
      </c>
      <c r="N784" t="s">
        <v>2333</v>
      </c>
      <c r="O784">
        <f t="shared" si="61"/>
        <v>0</v>
      </c>
      <c r="Q784">
        <f t="shared" si="62"/>
        <v>0</v>
      </c>
      <c r="R784">
        <f t="shared" si="63"/>
        <v>0</v>
      </c>
      <c r="S784">
        <f t="shared" si="64"/>
        <v>1</v>
      </c>
      <c r="T784">
        <f t="shared" si="60"/>
        <v>1</v>
      </c>
      <c r="U784" t="s">
        <v>2334</v>
      </c>
      <c r="V784" t="s">
        <v>2335</v>
      </c>
      <c r="W784" t="s">
        <v>1</v>
      </c>
      <c r="X784" t="s">
        <v>2336</v>
      </c>
      <c r="Y784">
        <v>-79.940178000000003</v>
      </c>
      <c r="Z784">
        <v>40.426186000000001</v>
      </c>
      <c r="AA784">
        <v>1</v>
      </c>
    </row>
    <row r="785" spans="1:27" x14ac:dyDescent="0.2">
      <c r="A785">
        <v>18664157</v>
      </c>
      <c r="B785">
        <v>1</v>
      </c>
      <c r="C785" t="s">
        <v>2337</v>
      </c>
      <c r="D785" t="s">
        <v>1</v>
      </c>
      <c r="E785" t="s">
        <v>1196</v>
      </c>
      <c r="F785">
        <v>-80.040000915500002</v>
      </c>
      <c r="G785">
        <v>40.3800010681</v>
      </c>
      <c r="H785" s="8" t="s">
        <v>2337</v>
      </c>
      <c r="I785" t="s">
        <v>2338</v>
      </c>
      <c r="J785" s="15">
        <v>1</v>
      </c>
      <c r="K785" s="3">
        <v>1</v>
      </c>
      <c r="L785" t="s">
        <v>2339</v>
      </c>
      <c r="M785" s="4">
        <v>1</v>
      </c>
      <c r="N785" t="s">
        <v>2339</v>
      </c>
      <c r="O785">
        <f t="shared" si="61"/>
        <v>0</v>
      </c>
      <c r="Q785">
        <f t="shared" si="62"/>
        <v>0</v>
      </c>
      <c r="R785">
        <f t="shared" si="63"/>
        <v>0</v>
      </c>
      <c r="S785">
        <f t="shared" si="64"/>
        <v>1</v>
      </c>
      <c r="T785">
        <f t="shared" si="60"/>
        <v>1</v>
      </c>
      <c r="U785" t="s">
        <v>2340</v>
      </c>
      <c r="V785" t="s">
        <v>146</v>
      </c>
      <c r="W785" t="s">
        <v>737</v>
      </c>
      <c r="X785" t="s">
        <v>1569</v>
      </c>
      <c r="Y785">
        <v>-80.050376999999997</v>
      </c>
      <c r="Z785">
        <v>40.357619999999997</v>
      </c>
      <c r="AA785">
        <v>1</v>
      </c>
    </row>
    <row r="786" spans="1:27" x14ac:dyDescent="0.2">
      <c r="A786">
        <v>12893402</v>
      </c>
      <c r="B786">
        <v>1</v>
      </c>
      <c r="C786" t="s">
        <v>2341</v>
      </c>
      <c r="D786" t="s">
        <v>1069</v>
      </c>
      <c r="E786" t="s">
        <v>1121</v>
      </c>
      <c r="F786">
        <v>-79.760002136200001</v>
      </c>
      <c r="G786">
        <v>40.430000305199997</v>
      </c>
      <c r="H786" s="8" t="s">
        <v>2341</v>
      </c>
      <c r="I786" t="s">
        <v>2342</v>
      </c>
      <c r="J786" s="15">
        <v>1</v>
      </c>
      <c r="K786" s="3">
        <v>1</v>
      </c>
      <c r="L786" t="s">
        <v>2343</v>
      </c>
      <c r="M786" s="4">
        <v>1</v>
      </c>
      <c r="N786" t="s">
        <v>2343</v>
      </c>
      <c r="O786">
        <f t="shared" si="61"/>
        <v>0</v>
      </c>
      <c r="Q786">
        <f t="shared" si="62"/>
        <v>0</v>
      </c>
      <c r="R786">
        <f t="shared" si="63"/>
        <v>0</v>
      </c>
      <c r="S786">
        <f t="shared" si="64"/>
        <v>1</v>
      </c>
      <c r="T786">
        <f t="shared" si="60"/>
        <v>1</v>
      </c>
      <c r="U786" t="s">
        <v>471</v>
      </c>
      <c r="V786" t="s">
        <v>2344</v>
      </c>
      <c r="W786" t="s">
        <v>1025</v>
      </c>
      <c r="X786" t="s">
        <v>2345</v>
      </c>
      <c r="Y786">
        <v>-79.679419999999993</v>
      </c>
      <c r="Z786">
        <v>40.426566999999999</v>
      </c>
      <c r="AA786">
        <v>1</v>
      </c>
    </row>
    <row r="787" spans="1:27" x14ac:dyDescent="0.2">
      <c r="A787">
        <v>1764586</v>
      </c>
      <c r="B787">
        <v>1</v>
      </c>
      <c r="C787" t="s">
        <v>2346</v>
      </c>
      <c r="D787" t="s">
        <v>1</v>
      </c>
      <c r="E787" t="s">
        <v>2</v>
      </c>
      <c r="F787">
        <v>-79.980003356899999</v>
      </c>
      <c r="G787">
        <v>40.450000762899997</v>
      </c>
      <c r="H787" s="8" t="s">
        <v>2346</v>
      </c>
      <c r="I787" t="s">
        <v>2347</v>
      </c>
      <c r="J787" s="15">
        <v>1</v>
      </c>
      <c r="K787" s="3">
        <v>1</v>
      </c>
      <c r="L787" t="s">
        <v>2002</v>
      </c>
      <c r="M787" s="4">
        <v>1</v>
      </c>
      <c r="N787" t="s">
        <v>2002</v>
      </c>
      <c r="O787">
        <f t="shared" si="61"/>
        <v>0</v>
      </c>
      <c r="Q787">
        <f t="shared" si="62"/>
        <v>0</v>
      </c>
      <c r="R787">
        <f t="shared" si="63"/>
        <v>0</v>
      </c>
      <c r="S787">
        <f t="shared" si="64"/>
        <v>1</v>
      </c>
      <c r="T787">
        <f t="shared" si="60"/>
        <v>1</v>
      </c>
      <c r="U787" t="s">
        <v>2348</v>
      </c>
      <c r="V787" t="s">
        <v>914</v>
      </c>
      <c r="W787" t="s">
        <v>562</v>
      </c>
      <c r="X787" t="s">
        <v>915</v>
      </c>
      <c r="Y787">
        <v>-80.110771</v>
      </c>
      <c r="Z787">
        <v>40.684620000000002</v>
      </c>
      <c r="AA787">
        <v>1</v>
      </c>
    </row>
    <row r="788" spans="1:27" x14ac:dyDescent="0.2">
      <c r="A788">
        <v>3056852</v>
      </c>
      <c r="B788">
        <v>1</v>
      </c>
      <c r="C788" t="s">
        <v>2349</v>
      </c>
      <c r="D788" t="s">
        <v>1422</v>
      </c>
      <c r="E788" t="s">
        <v>613</v>
      </c>
      <c r="F788">
        <v>-80.360000610399993</v>
      </c>
      <c r="G788">
        <v>40.700000762899997</v>
      </c>
      <c r="H788" s="8" t="s">
        <v>2349</v>
      </c>
      <c r="I788" t="s">
        <v>2350</v>
      </c>
      <c r="J788" s="15">
        <v>1</v>
      </c>
      <c r="K788" s="3">
        <v>1</v>
      </c>
      <c r="L788" t="s">
        <v>2351</v>
      </c>
      <c r="M788" s="4">
        <v>1</v>
      </c>
      <c r="N788" t="s">
        <v>2351</v>
      </c>
      <c r="O788">
        <f t="shared" si="61"/>
        <v>0</v>
      </c>
      <c r="Q788">
        <f t="shared" si="62"/>
        <v>0</v>
      </c>
      <c r="R788">
        <f t="shared" si="63"/>
        <v>0</v>
      </c>
      <c r="S788">
        <f t="shared" si="64"/>
        <v>1</v>
      </c>
      <c r="T788">
        <f t="shared" si="60"/>
        <v>1</v>
      </c>
      <c r="U788" t="s">
        <v>2352</v>
      </c>
      <c r="V788" t="s">
        <v>2353</v>
      </c>
      <c r="W788" t="s">
        <v>2354</v>
      </c>
      <c r="X788" t="s">
        <v>2355</v>
      </c>
      <c r="Y788">
        <v>-80.425309999999996</v>
      </c>
      <c r="Z788">
        <v>40.503017</v>
      </c>
      <c r="AA788">
        <v>1</v>
      </c>
    </row>
    <row r="789" spans="1:27" x14ac:dyDescent="0.2">
      <c r="A789">
        <v>10735312</v>
      </c>
      <c r="B789">
        <v>1</v>
      </c>
      <c r="C789" t="s">
        <v>2356</v>
      </c>
      <c r="D789" t="s">
        <v>1</v>
      </c>
      <c r="E789" t="s">
        <v>930</v>
      </c>
      <c r="F789">
        <v>-79.949996948199995</v>
      </c>
      <c r="G789">
        <v>40.439998626700003</v>
      </c>
      <c r="H789" s="8" t="s">
        <v>2356</v>
      </c>
      <c r="I789" t="s">
        <v>2357</v>
      </c>
      <c r="J789" s="15">
        <v>1</v>
      </c>
      <c r="K789" s="3">
        <v>1</v>
      </c>
      <c r="L789" t="s">
        <v>2358</v>
      </c>
      <c r="M789" s="4">
        <v>1</v>
      </c>
      <c r="N789" t="s">
        <v>2358</v>
      </c>
      <c r="O789">
        <f t="shared" si="61"/>
        <v>0</v>
      </c>
      <c r="Q789">
        <f t="shared" si="62"/>
        <v>0</v>
      </c>
      <c r="R789">
        <f t="shared" si="63"/>
        <v>0</v>
      </c>
      <c r="S789">
        <f t="shared" si="64"/>
        <v>1</v>
      </c>
      <c r="T789">
        <f t="shared" si="60"/>
        <v>1</v>
      </c>
      <c r="U789" t="s">
        <v>2359</v>
      </c>
      <c r="V789" t="s">
        <v>2360</v>
      </c>
      <c r="W789" t="s">
        <v>1</v>
      </c>
      <c r="X789" t="s">
        <v>2361</v>
      </c>
      <c r="Y789">
        <v>-79.949150000000003</v>
      </c>
      <c r="Z789">
        <v>40.445521999999997</v>
      </c>
      <c r="AA789">
        <v>1</v>
      </c>
    </row>
    <row r="790" spans="1:27" x14ac:dyDescent="0.2">
      <c r="A790">
        <v>18728140</v>
      </c>
      <c r="B790">
        <v>1</v>
      </c>
      <c r="C790" t="s">
        <v>2362</v>
      </c>
      <c r="D790" t="s">
        <v>1422</v>
      </c>
      <c r="E790" t="s">
        <v>1121</v>
      </c>
      <c r="F790">
        <v>-80.360000610399993</v>
      </c>
      <c r="G790">
        <v>40.700000762899997</v>
      </c>
      <c r="H790" s="8" t="s">
        <v>2362</v>
      </c>
      <c r="I790" t="s">
        <v>2363</v>
      </c>
      <c r="J790" s="15">
        <v>1</v>
      </c>
      <c r="K790" s="3">
        <v>1</v>
      </c>
      <c r="L790" t="s">
        <v>2364</v>
      </c>
      <c r="M790" s="4">
        <v>1</v>
      </c>
      <c r="N790" t="s">
        <v>2364</v>
      </c>
      <c r="O790">
        <f t="shared" si="61"/>
        <v>0</v>
      </c>
      <c r="Q790">
        <f t="shared" si="62"/>
        <v>0</v>
      </c>
      <c r="R790">
        <f t="shared" si="63"/>
        <v>0</v>
      </c>
      <c r="S790">
        <f t="shared" si="64"/>
        <v>1</v>
      </c>
      <c r="T790">
        <f t="shared" si="60"/>
        <v>1</v>
      </c>
      <c r="U790" t="s">
        <v>2365</v>
      </c>
      <c r="V790" t="s">
        <v>146</v>
      </c>
      <c r="W790" t="s">
        <v>1831</v>
      </c>
      <c r="X790" t="s">
        <v>2366</v>
      </c>
      <c r="Y790">
        <v>-80.309760999999995</v>
      </c>
      <c r="Z790">
        <v>40.680405</v>
      </c>
      <c r="AA790">
        <v>1</v>
      </c>
    </row>
    <row r="791" spans="1:27" x14ac:dyDescent="0.2">
      <c r="A791">
        <v>303820</v>
      </c>
      <c r="B791">
        <v>1</v>
      </c>
      <c r="C791" t="s">
        <v>2367</v>
      </c>
      <c r="D791" t="s">
        <v>1</v>
      </c>
      <c r="E791" t="s">
        <v>1859</v>
      </c>
      <c r="F791">
        <v>-79.949996948199995</v>
      </c>
      <c r="G791">
        <v>40.439998626700003</v>
      </c>
      <c r="H791" s="8" t="s">
        <v>2367</v>
      </c>
      <c r="I791" t="s">
        <v>2368</v>
      </c>
      <c r="J791" s="15">
        <v>1</v>
      </c>
      <c r="K791" s="3">
        <v>1</v>
      </c>
      <c r="L791" t="s">
        <v>2369</v>
      </c>
      <c r="M791" s="4">
        <v>1</v>
      </c>
      <c r="N791" t="s">
        <v>2369</v>
      </c>
      <c r="O791">
        <f t="shared" si="61"/>
        <v>0</v>
      </c>
      <c r="Q791">
        <f t="shared" si="62"/>
        <v>0</v>
      </c>
      <c r="R791">
        <f t="shared" si="63"/>
        <v>0</v>
      </c>
      <c r="S791">
        <f t="shared" si="64"/>
        <v>1</v>
      </c>
      <c r="T791">
        <f t="shared" si="60"/>
        <v>1</v>
      </c>
      <c r="U791" t="s">
        <v>2370</v>
      </c>
      <c r="V791" t="s">
        <v>2371</v>
      </c>
      <c r="W791" t="s">
        <v>1</v>
      </c>
      <c r="X791" t="s">
        <v>2372</v>
      </c>
      <c r="Y791">
        <v>-79.941635000000005</v>
      </c>
      <c r="Z791">
        <v>40.456040000000002</v>
      </c>
      <c r="AA791">
        <v>1</v>
      </c>
    </row>
    <row r="792" spans="1:27" x14ac:dyDescent="0.2">
      <c r="A792">
        <v>6926022</v>
      </c>
      <c r="B792">
        <v>1</v>
      </c>
      <c r="C792" t="s">
        <v>2373</v>
      </c>
      <c r="D792" t="s">
        <v>1</v>
      </c>
      <c r="E792" t="s">
        <v>613</v>
      </c>
      <c r="F792">
        <v>-79.930000305199997</v>
      </c>
      <c r="G792">
        <v>40.400001525900002</v>
      </c>
      <c r="H792" s="8" t="s">
        <v>2373</v>
      </c>
      <c r="I792" t="s">
        <v>2374</v>
      </c>
      <c r="J792" s="15">
        <v>1</v>
      </c>
      <c r="K792" s="3">
        <v>1</v>
      </c>
      <c r="L792" t="s">
        <v>2375</v>
      </c>
      <c r="M792" s="4">
        <v>1</v>
      </c>
      <c r="N792" t="s">
        <v>2375</v>
      </c>
      <c r="O792">
        <f t="shared" si="61"/>
        <v>0</v>
      </c>
      <c r="Q792">
        <f t="shared" si="62"/>
        <v>0</v>
      </c>
      <c r="R792">
        <f t="shared" si="63"/>
        <v>0</v>
      </c>
      <c r="S792">
        <f t="shared" si="64"/>
        <v>1</v>
      </c>
      <c r="T792">
        <f t="shared" si="60"/>
        <v>1</v>
      </c>
      <c r="U792" t="s">
        <v>2376</v>
      </c>
      <c r="V792" t="s">
        <v>2377</v>
      </c>
      <c r="W792" t="s">
        <v>1020</v>
      </c>
      <c r="X792" t="s">
        <v>2378</v>
      </c>
      <c r="Y792">
        <v>-80.094559000000004</v>
      </c>
      <c r="Z792">
        <v>40.382365999999998</v>
      </c>
      <c r="AA792">
        <v>1</v>
      </c>
    </row>
    <row r="793" spans="1:27" x14ac:dyDescent="0.2">
      <c r="A793">
        <v>13043382</v>
      </c>
      <c r="B793">
        <v>1</v>
      </c>
      <c r="C793" t="s">
        <v>2379</v>
      </c>
      <c r="D793" t="s">
        <v>1</v>
      </c>
      <c r="E793" t="s">
        <v>930</v>
      </c>
      <c r="F793">
        <v>-79.989997863799999</v>
      </c>
      <c r="G793">
        <v>40.450000762899997</v>
      </c>
      <c r="H793" s="8" t="s">
        <v>2379</v>
      </c>
      <c r="I793" t="s">
        <v>2380</v>
      </c>
      <c r="J793" s="15">
        <v>1</v>
      </c>
      <c r="K793" s="3">
        <v>1</v>
      </c>
      <c r="L793" t="s">
        <v>2381</v>
      </c>
      <c r="M793" s="4">
        <v>1</v>
      </c>
      <c r="N793" t="s">
        <v>2381</v>
      </c>
      <c r="O793">
        <f t="shared" si="61"/>
        <v>0</v>
      </c>
      <c r="Q793">
        <f t="shared" si="62"/>
        <v>0</v>
      </c>
      <c r="R793">
        <f t="shared" si="63"/>
        <v>0</v>
      </c>
      <c r="S793">
        <f t="shared" si="64"/>
        <v>1</v>
      </c>
      <c r="T793">
        <f t="shared" si="60"/>
        <v>1</v>
      </c>
      <c r="U793" t="s">
        <v>2382</v>
      </c>
      <c r="V793" t="s">
        <v>2383</v>
      </c>
      <c r="W793" t="s">
        <v>1</v>
      </c>
      <c r="X793" t="s">
        <v>2384</v>
      </c>
      <c r="Y793">
        <v>-79.997710999999995</v>
      </c>
      <c r="Z793">
        <v>40.440193000000001</v>
      </c>
      <c r="AA793">
        <v>1</v>
      </c>
    </row>
    <row r="794" spans="1:27" x14ac:dyDescent="0.2">
      <c r="A794">
        <v>1816691</v>
      </c>
      <c r="B794">
        <v>1</v>
      </c>
      <c r="C794" t="s">
        <v>2385</v>
      </c>
      <c r="D794" t="s">
        <v>1</v>
      </c>
      <c r="E794" t="s">
        <v>1121</v>
      </c>
      <c r="F794">
        <v>-79.919998168899994</v>
      </c>
      <c r="G794">
        <v>40.470001220699999</v>
      </c>
      <c r="H794" s="8" t="s">
        <v>2385</v>
      </c>
      <c r="I794" t="s">
        <v>2386</v>
      </c>
      <c r="J794" s="15">
        <v>1</v>
      </c>
      <c r="K794" s="3">
        <v>1</v>
      </c>
      <c r="L794" t="s">
        <v>2387</v>
      </c>
      <c r="M794" s="4">
        <v>1</v>
      </c>
      <c r="N794" t="s">
        <v>2387</v>
      </c>
      <c r="O794">
        <f t="shared" si="61"/>
        <v>0</v>
      </c>
      <c r="Q794">
        <f t="shared" si="62"/>
        <v>0</v>
      </c>
      <c r="R794">
        <f t="shared" si="63"/>
        <v>0</v>
      </c>
      <c r="S794">
        <f t="shared" si="64"/>
        <v>1</v>
      </c>
      <c r="T794">
        <f t="shared" si="60"/>
        <v>1</v>
      </c>
      <c r="U794" t="s">
        <v>2388</v>
      </c>
      <c r="V794" t="s">
        <v>2389</v>
      </c>
      <c r="W794" t="s">
        <v>31</v>
      </c>
      <c r="X794" t="s">
        <v>2390</v>
      </c>
      <c r="Y794">
        <v>-79.94426</v>
      </c>
      <c r="Z794">
        <v>40.603470000000002</v>
      </c>
      <c r="AA794">
        <v>1</v>
      </c>
    </row>
    <row r="795" spans="1:27" x14ac:dyDescent="0.2">
      <c r="A795">
        <v>18528433</v>
      </c>
      <c r="B795">
        <v>1</v>
      </c>
      <c r="C795" t="s">
        <v>2391</v>
      </c>
      <c r="D795" t="s">
        <v>1</v>
      </c>
      <c r="E795" t="s">
        <v>642</v>
      </c>
      <c r="F795">
        <v>-79.949996948199995</v>
      </c>
      <c r="G795">
        <v>40.470001220699999</v>
      </c>
      <c r="H795" s="8" t="s">
        <v>2391</v>
      </c>
      <c r="I795" t="s">
        <v>2392</v>
      </c>
      <c r="J795" s="15">
        <v>1</v>
      </c>
      <c r="K795" s="3">
        <v>1</v>
      </c>
      <c r="L795" t="s">
        <v>2393</v>
      </c>
      <c r="M795" s="4">
        <v>1</v>
      </c>
      <c r="N795" t="s">
        <v>2393</v>
      </c>
      <c r="O795">
        <f t="shared" si="61"/>
        <v>0</v>
      </c>
      <c r="Q795">
        <f t="shared" si="62"/>
        <v>0</v>
      </c>
      <c r="R795">
        <f t="shared" si="63"/>
        <v>0</v>
      </c>
      <c r="S795">
        <f t="shared" si="64"/>
        <v>1</v>
      </c>
      <c r="T795">
        <f t="shared" si="60"/>
        <v>1</v>
      </c>
      <c r="U795" t="s">
        <v>2394</v>
      </c>
      <c r="V795" t="s">
        <v>390</v>
      </c>
      <c r="AA795">
        <v>1</v>
      </c>
    </row>
    <row r="796" spans="1:27" x14ac:dyDescent="0.2">
      <c r="A796">
        <v>9759622</v>
      </c>
      <c r="B796">
        <v>1</v>
      </c>
      <c r="C796" t="s">
        <v>2395</v>
      </c>
      <c r="D796" t="s">
        <v>1</v>
      </c>
      <c r="E796" t="s">
        <v>1704</v>
      </c>
      <c r="F796">
        <v>-79.949996948199995</v>
      </c>
      <c r="G796">
        <v>40.439998626700003</v>
      </c>
      <c r="H796" s="8" t="s">
        <v>2395</v>
      </c>
      <c r="I796" t="s">
        <v>2396</v>
      </c>
      <c r="J796" s="15">
        <v>1</v>
      </c>
      <c r="K796" s="3">
        <v>1</v>
      </c>
      <c r="L796" t="s">
        <v>2397</v>
      </c>
      <c r="M796" s="4">
        <v>1</v>
      </c>
      <c r="N796" t="s">
        <v>2397</v>
      </c>
      <c r="O796">
        <f t="shared" si="61"/>
        <v>0</v>
      </c>
      <c r="Q796">
        <f t="shared" si="62"/>
        <v>0</v>
      </c>
      <c r="R796">
        <f t="shared" si="63"/>
        <v>0</v>
      </c>
      <c r="S796">
        <f t="shared" si="64"/>
        <v>1</v>
      </c>
      <c r="T796">
        <f t="shared" si="60"/>
        <v>1</v>
      </c>
      <c r="U796" t="s">
        <v>2398</v>
      </c>
      <c r="V796" t="s">
        <v>154</v>
      </c>
      <c r="W796" t="s">
        <v>1</v>
      </c>
      <c r="X796" t="s">
        <v>155</v>
      </c>
      <c r="Y796">
        <v>-79.947379999999995</v>
      </c>
      <c r="Z796">
        <v>40.439166999999998</v>
      </c>
      <c r="AA796">
        <v>1</v>
      </c>
    </row>
    <row r="797" spans="1:27" x14ac:dyDescent="0.2">
      <c r="A797">
        <v>18288294</v>
      </c>
      <c r="B797">
        <v>1</v>
      </c>
      <c r="C797" t="s">
        <v>2399</v>
      </c>
      <c r="D797" t="s">
        <v>1</v>
      </c>
      <c r="E797" t="s">
        <v>1196</v>
      </c>
      <c r="F797">
        <v>-79.889999389600007</v>
      </c>
      <c r="G797">
        <v>40.430000305199997</v>
      </c>
      <c r="H797" s="8" t="s">
        <v>2399</v>
      </c>
      <c r="I797" t="s">
        <v>2400</v>
      </c>
      <c r="J797" s="15">
        <v>1</v>
      </c>
      <c r="K797" s="3">
        <v>1</v>
      </c>
      <c r="L797" t="s">
        <v>2401</v>
      </c>
      <c r="M797" s="4">
        <v>1</v>
      </c>
      <c r="N797" t="s">
        <v>2401</v>
      </c>
      <c r="O797">
        <f t="shared" si="61"/>
        <v>0</v>
      </c>
      <c r="Q797">
        <f t="shared" si="62"/>
        <v>0</v>
      </c>
      <c r="R797">
        <f t="shared" si="63"/>
        <v>0</v>
      </c>
      <c r="S797">
        <f t="shared" si="64"/>
        <v>1</v>
      </c>
      <c r="T797">
        <f t="shared" si="60"/>
        <v>1</v>
      </c>
      <c r="U797" t="s">
        <v>2402</v>
      </c>
      <c r="V797" t="s">
        <v>1088</v>
      </c>
      <c r="W797" t="s">
        <v>1</v>
      </c>
      <c r="X797" t="s">
        <v>2403</v>
      </c>
      <c r="Y797">
        <v>-79.998610999999997</v>
      </c>
      <c r="Z797">
        <v>40.442883000000002</v>
      </c>
      <c r="AA797">
        <v>1</v>
      </c>
    </row>
    <row r="798" spans="1:27" x14ac:dyDescent="0.2">
      <c r="A798">
        <v>12054692</v>
      </c>
      <c r="B798">
        <v>1</v>
      </c>
      <c r="C798" t="s">
        <v>2404</v>
      </c>
      <c r="D798" t="s">
        <v>1</v>
      </c>
      <c r="E798" t="s">
        <v>930</v>
      </c>
      <c r="F798">
        <v>-79.980003356899999</v>
      </c>
      <c r="G798">
        <v>40.419998168900001</v>
      </c>
      <c r="H798" s="8" t="s">
        <v>2404</v>
      </c>
      <c r="I798" t="s">
        <v>2405</v>
      </c>
      <c r="J798" s="15">
        <v>1</v>
      </c>
      <c r="K798" s="3">
        <v>1</v>
      </c>
      <c r="L798" t="s">
        <v>2406</v>
      </c>
      <c r="M798" s="4">
        <v>1</v>
      </c>
      <c r="N798" t="s">
        <v>2406</v>
      </c>
      <c r="O798">
        <f t="shared" si="61"/>
        <v>0</v>
      </c>
      <c r="P798" s="10">
        <v>1</v>
      </c>
      <c r="Q798">
        <f t="shared" si="62"/>
        <v>1</v>
      </c>
      <c r="R798">
        <f t="shared" si="63"/>
        <v>0</v>
      </c>
      <c r="S798">
        <f t="shared" si="64"/>
        <v>1</v>
      </c>
      <c r="T798">
        <f t="shared" si="60"/>
        <v>1</v>
      </c>
      <c r="U798" t="s">
        <v>2407</v>
      </c>
      <c r="V798" t="s">
        <v>2408</v>
      </c>
      <c r="W798" t="s">
        <v>2409</v>
      </c>
      <c r="X798" t="s">
        <v>2410</v>
      </c>
      <c r="Y798">
        <v>-79.803023999999994</v>
      </c>
      <c r="Z798">
        <v>40.273411000000003</v>
      </c>
      <c r="AA798">
        <v>1</v>
      </c>
    </row>
    <row r="799" spans="1:27" x14ac:dyDescent="0.2">
      <c r="A799">
        <v>302192</v>
      </c>
      <c r="B799">
        <v>1</v>
      </c>
      <c r="C799" t="s">
        <v>2411</v>
      </c>
      <c r="D799" t="s">
        <v>1</v>
      </c>
      <c r="E799" t="s">
        <v>883</v>
      </c>
      <c r="F799">
        <v>-79.980003356899999</v>
      </c>
      <c r="G799">
        <v>40.5</v>
      </c>
      <c r="H799" s="8" t="s">
        <v>2411</v>
      </c>
      <c r="I799" t="s">
        <v>2412</v>
      </c>
      <c r="J799" s="15">
        <v>1</v>
      </c>
      <c r="K799" s="3">
        <v>1</v>
      </c>
      <c r="L799" t="s">
        <v>2413</v>
      </c>
      <c r="M799" s="4">
        <v>1</v>
      </c>
      <c r="N799" t="s">
        <v>2413</v>
      </c>
      <c r="O799">
        <f t="shared" si="61"/>
        <v>0</v>
      </c>
      <c r="Q799">
        <f t="shared" si="62"/>
        <v>0</v>
      </c>
      <c r="R799">
        <f t="shared" si="63"/>
        <v>0</v>
      </c>
      <c r="S799">
        <f t="shared" si="64"/>
        <v>1</v>
      </c>
      <c r="T799">
        <f t="shared" si="60"/>
        <v>1</v>
      </c>
      <c r="U799" t="s">
        <v>249</v>
      </c>
      <c r="V799" t="s">
        <v>136</v>
      </c>
      <c r="W799" t="s">
        <v>1</v>
      </c>
      <c r="X799" t="s">
        <v>904</v>
      </c>
      <c r="Y799">
        <v>-80.110609999999994</v>
      </c>
      <c r="Z799">
        <v>40.336674000000002</v>
      </c>
      <c r="AA799">
        <v>1</v>
      </c>
    </row>
    <row r="800" spans="1:27" x14ac:dyDescent="0.2">
      <c r="A800">
        <v>6504092</v>
      </c>
      <c r="B800">
        <v>1</v>
      </c>
      <c r="C800" t="s">
        <v>2414</v>
      </c>
      <c r="D800" t="s">
        <v>1</v>
      </c>
      <c r="E800" t="s">
        <v>1038</v>
      </c>
      <c r="F800">
        <v>-79.980003356899999</v>
      </c>
      <c r="G800">
        <v>40.419998168900001</v>
      </c>
      <c r="H800" s="8" t="s">
        <v>2414</v>
      </c>
      <c r="I800" t="s">
        <v>2415</v>
      </c>
      <c r="J800" s="15">
        <v>1</v>
      </c>
      <c r="K800" s="3">
        <v>1</v>
      </c>
      <c r="L800" t="s">
        <v>2416</v>
      </c>
      <c r="M800" s="4">
        <v>1</v>
      </c>
      <c r="N800" t="s">
        <v>2416</v>
      </c>
      <c r="O800">
        <f t="shared" si="61"/>
        <v>0</v>
      </c>
      <c r="Q800">
        <f t="shared" si="62"/>
        <v>0</v>
      </c>
      <c r="R800">
        <f t="shared" si="63"/>
        <v>0</v>
      </c>
      <c r="S800">
        <f t="shared" si="64"/>
        <v>1</v>
      </c>
      <c r="T800">
        <f t="shared" si="60"/>
        <v>1</v>
      </c>
      <c r="U800" t="s">
        <v>2417</v>
      </c>
      <c r="V800" t="s">
        <v>26</v>
      </c>
      <c r="W800" t="s">
        <v>1</v>
      </c>
      <c r="X800" t="s">
        <v>27</v>
      </c>
      <c r="Y800">
        <v>-79.982551999999998</v>
      </c>
      <c r="Z800">
        <v>40.428871000000001</v>
      </c>
      <c r="AA800">
        <v>1</v>
      </c>
    </row>
    <row r="801" spans="1:27" x14ac:dyDescent="0.2">
      <c r="A801">
        <v>18579083</v>
      </c>
      <c r="B801">
        <v>1</v>
      </c>
      <c r="C801" t="s">
        <v>2418</v>
      </c>
      <c r="D801" t="s">
        <v>1</v>
      </c>
      <c r="E801" t="s">
        <v>776</v>
      </c>
      <c r="F801">
        <v>-80.010002136200001</v>
      </c>
      <c r="G801">
        <v>40.439998626700003</v>
      </c>
      <c r="H801" s="8" t="s">
        <v>2418</v>
      </c>
      <c r="I801" t="s">
        <v>2419</v>
      </c>
      <c r="J801" s="15">
        <v>1</v>
      </c>
      <c r="K801" s="3">
        <v>1</v>
      </c>
      <c r="L801" t="s">
        <v>2420</v>
      </c>
      <c r="M801" s="4">
        <v>1</v>
      </c>
      <c r="N801" t="s">
        <v>2420</v>
      </c>
      <c r="O801">
        <f t="shared" si="61"/>
        <v>0</v>
      </c>
      <c r="Q801">
        <f t="shared" si="62"/>
        <v>0</v>
      </c>
      <c r="R801">
        <f t="shared" si="63"/>
        <v>0</v>
      </c>
      <c r="S801">
        <f t="shared" si="64"/>
        <v>1</v>
      </c>
      <c r="T801">
        <f t="shared" si="60"/>
        <v>1</v>
      </c>
      <c r="U801" t="s">
        <v>2421</v>
      </c>
      <c r="V801" t="s">
        <v>2422</v>
      </c>
      <c r="W801" t="s">
        <v>1</v>
      </c>
      <c r="X801" t="s">
        <v>789</v>
      </c>
      <c r="Y801">
        <v>-79.909981000000002</v>
      </c>
      <c r="Z801">
        <v>40.457625999999998</v>
      </c>
      <c r="AA801">
        <v>1</v>
      </c>
    </row>
    <row r="802" spans="1:27" x14ac:dyDescent="0.2">
      <c r="A802">
        <v>1634442</v>
      </c>
      <c r="B802">
        <v>1</v>
      </c>
      <c r="C802" t="s">
        <v>2423</v>
      </c>
      <c r="D802" t="s">
        <v>1</v>
      </c>
      <c r="E802" t="s">
        <v>883</v>
      </c>
      <c r="F802">
        <v>-80.059997558600003</v>
      </c>
      <c r="G802">
        <v>40.3600006104</v>
      </c>
      <c r="H802" s="8" t="s">
        <v>2423</v>
      </c>
      <c r="I802" t="s">
        <v>2424</v>
      </c>
      <c r="J802" s="15">
        <v>1</v>
      </c>
      <c r="K802" s="3">
        <v>1</v>
      </c>
      <c r="L802" t="s">
        <v>2425</v>
      </c>
      <c r="M802" s="4">
        <v>1</v>
      </c>
      <c r="N802" t="s">
        <v>2425</v>
      </c>
      <c r="O802">
        <f t="shared" si="61"/>
        <v>0</v>
      </c>
      <c r="Q802">
        <f t="shared" si="62"/>
        <v>0</v>
      </c>
      <c r="R802">
        <f t="shared" si="63"/>
        <v>0</v>
      </c>
      <c r="S802">
        <f t="shared" si="64"/>
        <v>1</v>
      </c>
      <c r="T802">
        <f t="shared" si="60"/>
        <v>1</v>
      </c>
      <c r="U802" t="s">
        <v>471</v>
      </c>
      <c r="V802" t="s">
        <v>2426</v>
      </c>
      <c r="W802" t="s">
        <v>2427</v>
      </c>
      <c r="X802" t="s">
        <v>753</v>
      </c>
      <c r="Y802">
        <v>-80.074104000000005</v>
      </c>
      <c r="Z802">
        <v>40.335746999999998</v>
      </c>
      <c r="AA802">
        <v>1</v>
      </c>
    </row>
    <row r="803" spans="1:27" x14ac:dyDescent="0.2">
      <c r="A803">
        <v>18714757</v>
      </c>
      <c r="B803">
        <v>1</v>
      </c>
      <c r="C803" t="s">
        <v>2428</v>
      </c>
      <c r="D803" t="s">
        <v>1</v>
      </c>
      <c r="E803" t="s">
        <v>2</v>
      </c>
      <c r="F803">
        <v>-79.949996948199995</v>
      </c>
      <c r="G803">
        <v>40.470001220699999</v>
      </c>
      <c r="H803" s="8" t="s">
        <v>2428</v>
      </c>
      <c r="I803" t="s">
        <v>2429</v>
      </c>
      <c r="J803" s="15">
        <v>1</v>
      </c>
      <c r="K803" s="3">
        <v>1</v>
      </c>
      <c r="L803" t="s">
        <v>2430</v>
      </c>
      <c r="M803" s="4">
        <v>1</v>
      </c>
      <c r="N803" t="s">
        <v>2430</v>
      </c>
      <c r="O803">
        <f t="shared" si="61"/>
        <v>0</v>
      </c>
      <c r="Q803">
        <f t="shared" si="62"/>
        <v>0</v>
      </c>
      <c r="R803">
        <f t="shared" si="63"/>
        <v>0</v>
      </c>
      <c r="S803">
        <f t="shared" si="64"/>
        <v>1</v>
      </c>
      <c r="T803">
        <f t="shared" si="60"/>
        <v>1</v>
      </c>
      <c r="U803" t="s">
        <v>2431</v>
      </c>
      <c r="V803" t="s">
        <v>350</v>
      </c>
      <c r="W803" t="s">
        <v>1</v>
      </c>
      <c r="X803" t="s">
        <v>2432</v>
      </c>
      <c r="Y803">
        <v>-79.981834000000006</v>
      </c>
      <c r="Z803">
        <v>40.416040000000002</v>
      </c>
      <c r="AA803">
        <v>1</v>
      </c>
    </row>
    <row r="804" spans="1:27" x14ac:dyDescent="0.2">
      <c r="A804">
        <v>16925632</v>
      </c>
      <c r="B804">
        <v>1</v>
      </c>
      <c r="C804" t="s">
        <v>2433</v>
      </c>
      <c r="D804" t="s">
        <v>1</v>
      </c>
      <c r="E804" t="s">
        <v>730</v>
      </c>
      <c r="F804">
        <v>-80.040000915500002</v>
      </c>
      <c r="G804">
        <v>40.549999237100003</v>
      </c>
      <c r="H804" s="8" t="s">
        <v>2433</v>
      </c>
      <c r="I804" t="s">
        <v>2434</v>
      </c>
      <c r="J804" s="15">
        <v>1</v>
      </c>
      <c r="K804" s="3">
        <v>1</v>
      </c>
      <c r="L804" t="s">
        <v>2435</v>
      </c>
      <c r="M804" s="4">
        <v>1</v>
      </c>
      <c r="N804" t="s">
        <v>2435</v>
      </c>
      <c r="O804">
        <f t="shared" si="61"/>
        <v>0</v>
      </c>
      <c r="Q804">
        <f t="shared" si="62"/>
        <v>0</v>
      </c>
      <c r="R804">
        <f t="shared" si="63"/>
        <v>0</v>
      </c>
      <c r="S804">
        <f t="shared" si="64"/>
        <v>1</v>
      </c>
      <c r="T804">
        <f t="shared" si="60"/>
        <v>1</v>
      </c>
      <c r="U804" t="s">
        <v>2436</v>
      </c>
      <c r="V804" t="s">
        <v>2437</v>
      </c>
      <c r="W804" t="s">
        <v>31</v>
      </c>
      <c r="X804" t="s">
        <v>2438</v>
      </c>
      <c r="Y804">
        <v>-79.948813999999999</v>
      </c>
      <c r="Z804">
        <v>40.595019999999998</v>
      </c>
      <c r="AA804">
        <v>1</v>
      </c>
    </row>
    <row r="805" spans="1:27" x14ac:dyDescent="0.2">
      <c r="A805">
        <v>9497212</v>
      </c>
      <c r="B805">
        <v>1</v>
      </c>
      <c r="C805" t="s">
        <v>2439</v>
      </c>
      <c r="D805" t="s">
        <v>1</v>
      </c>
      <c r="E805" t="s">
        <v>2440</v>
      </c>
      <c r="F805">
        <v>-79.949996948199995</v>
      </c>
      <c r="G805">
        <v>40.470001220699999</v>
      </c>
      <c r="H805" s="8" t="s">
        <v>2439</v>
      </c>
      <c r="I805" t="s">
        <v>2441</v>
      </c>
      <c r="J805" s="15">
        <v>1</v>
      </c>
      <c r="K805" s="3">
        <v>1</v>
      </c>
      <c r="L805" t="s">
        <v>2442</v>
      </c>
      <c r="M805" s="4">
        <v>1</v>
      </c>
      <c r="N805" t="s">
        <v>2442</v>
      </c>
      <c r="O805">
        <f t="shared" si="61"/>
        <v>0</v>
      </c>
      <c r="Q805">
        <f t="shared" si="62"/>
        <v>0</v>
      </c>
      <c r="R805">
        <f t="shared" si="63"/>
        <v>0</v>
      </c>
      <c r="S805">
        <f t="shared" si="64"/>
        <v>1</v>
      </c>
      <c r="T805">
        <f t="shared" si="60"/>
        <v>1</v>
      </c>
      <c r="U805" t="s">
        <v>2443</v>
      </c>
      <c r="V805" t="s">
        <v>2444</v>
      </c>
      <c r="W805" t="s">
        <v>1519</v>
      </c>
      <c r="X805" t="s">
        <v>2445</v>
      </c>
      <c r="Y805">
        <v>-79.846339999999998</v>
      </c>
      <c r="Z805">
        <v>40.517940000000003</v>
      </c>
      <c r="AA805">
        <v>1</v>
      </c>
    </row>
    <row r="806" spans="1:27" x14ac:dyDescent="0.2">
      <c r="A806">
        <v>1792120</v>
      </c>
      <c r="B806">
        <v>1</v>
      </c>
      <c r="C806" t="s">
        <v>2446</v>
      </c>
      <c r="D806" t="s">
        <v>1</v>
      </c>
      <c r="E806" t="s">
        <v>930</v>
      </c>
      <c r="F806">
        <v>-80.029998779300001</v>
      </c>
      <c r="G806">
        <v>40.459999084499998</v>
      </c>
      <c r="H806" s="8" t="s">
        <v>2446</v>
      </c>
      <c r="I806" t="s">
        <v>2447</v>
      </c>
      <c r="J806" s="15">
        <v>1</v>
      </c>
      <c r="K806" s="3">
        <v>1</v>
      </c>
      <c r="L806" t="s">
        <v>2448</v>
      </c>
      <c r="M806" s="4">
        <v>1</v>
      </c>
      <c r="N806" t="s">
        <v>2448</v>
      </c>
      <c r="O806">
        <f t="shared" si="61"/>
        <v>0</v>
      </c>
      <c r="Q806">
        <f t="shared" si="62"/>
        <v>0</v>
      </c>
      <c r="R806">
        <f t="shared" si="63"/>
        <v>0</v>
      </c>
      <c r="S806">
        <f t="shared" si="64"/>
        <v>1</v>
      </c>
      <c r="T806">
        <f t="shared" si="60"/>
        <v>1</v>
      </c>
      <c r="U806" t="s">
        <v>2449</v>
      </c>
      <c r="V806" t="s">
        <v>2450</v>
      </c>
      <c r="W806" t="s">
        <v>1</v>
      </c>
      <c r="X806" t="s">
        <v>2451</v>
      </c>
      <c r="Y806">
        <v>-80.003815000000003</v>
      </c>
      <c r="Z806">
        <v>40.433418000000003</v>
      </c>
      <c r="AA806">
        <v>1</v>
      </c>
    </row>
    <row r="807" spans="1:27" x14ac:dyDescent="0.2">
      <c r="A807">
        <v>18494579</v>
      </c>
      <c r="B807">
        <v>1</v>
      </c>
      <c r="C807" t="s">
        <v>2452</v>
      </c>
      <c r="D807" t="s">
        <v>1</v>
      </c>
      <c r="E807" t="s">
        <v>2</v>
      </c>
      <c r="F807">
        <v>-79.949996948199995</v>
      </c>
      <c r="G807">
        <v>40.470001220699999</v>
      </c>
      <c r="H807" s="8" t="s">
        <v>2452</v>
      </c>
      <c r="I807" t="s">
        <v>2453</v>
      </c>
      <c r="J807" s="15">
        <v>1</v>
      </c>
      <c r="K807" s="3">
        <v>1</v>
      </c>
      <c r="L807" t="s">
        <v>2454</v>
      </c>
      <c r="M807" s="4">
        <v>1</v>
      </c>
      <c r="N807" t="s">
        <v>2454</v>
      </c>
      <c r="O807">
        <f t="shared" si="61"/>
        <v>0</v>
      </c>
      <c r="Q807">
        <f t="shared" si="62"/>
        <v>0</v>
      </c>
      <c r="R807">
        <f t="shared" si="63"/>
        <v>0</v>
      </c>
      <c r="S807">
        <f t="shared" si="64"/>
        <v>1</v>
      </c>
      <c r="T807">
        <f t="shared" si="60"/>
        <v>1</v>
      </c>
      <c r="U807" t="s">
        <v>2455</v>
      </c>
      <c r="V807" t="s">
        <v>390</v>
      </c>
      <c r="AA807">
        <v>1</v>
      </c>
    </row>
    <row r="808" spans="1:27" x14ac:dyDescent="0.2">
      <c r="A808">
        <v>18821234</v>
      </c>
      <c r="B808">
        <v>1</v>
      </c>
      <c r="C808" t="s">
        <v>2456</v>
      </c>
      <c r="D808" t="s">
        <v>1069</v>
      </c>
      <c r="E808" t="s">
        <v>1121</v>
      </c>
      <c r="F808">
        <v>-79.760002136200001</v>
      </c>
      <c r="G808">
        <v>40.430000305199997</v>
      </c>
      <c r="H808" s="8" t="s">
        <v>2456</v>
      </c>
      <c r="I808" t="s">
        <v>2457</v>
      </c>
      <c r="J808" s="15">
        <v>1</v>
      </c>
      <c r="K808" s="3">
        <v>1</v>
      </c>
      <c r="L808" t="s">
        <v>2458</v>
      </c>
      <c r="M808" s="4">
        <v>1</v>
      </c>
      <c r="N808" t="s">
        <v>2458</v>
      </c>
      <c r="O808">
        <f t="shared" si="61"/>
        <v>0</v>
      </c>
      <c r="Q808">
        <f t="shared" si="62"/>
        <v>0</v>
      </c>
      <c r="R808">
        <f t="shared" si="63"/>
        <v>0</v>
      </c>
      <c r="S808">
        <f t="shared" si="64"/>
        <v>1</v>
      </c>
      <c r="T808">
        <f t="shared" si="60"/>
        <v>1</v>
      </c>
      <c r="U808" t="s">
        <v>2459</v>
      </c>
      <c r="V808" t="s">
        <v>390</v>
      </c>
      <c r="AA808">
        <v>1</v>
      </c>
    </row>
    <row r="809" spans="1:27" x14ac:dyDescent="0.2">
      <c r="A809">
        <v>11613032</v>
      </c>
      <c r="B809">
        <v>1</v>
      </c>
      <c r="C809" t="s">
        <v>2460</v>
      </c>
      <c r="D809" t="s">
        <v>1</v>
      </c>
      <c r="E809" t="s">
        <v>695</v>
      </c>
      <c r="F809">
        <v>-79.989997863799999</v>
      </c>
      <c r="G809">
        <v>40.450000762899997</v>
      </c>
      <c r="H809" s="8" t="s">
        <v>2460</v>
      </c>
      <c r="I809" t="s">
        <v>2461</v>
      </c>
      <c r="J809" s="15">
        <v>1</v>
      </c>
      <c r="K809" s="3">
        <v>1</v>
      </c>
      <c r="L809" t="s">
        <v>2462</v>
      </c>
      <c r="M809" s="4">
        <v>1</v>
      </c>
      <c r="N809" t="s">
        <v>2462</v>
      </c>
      <c r="O809">
        <f t="shared" si="61"/>
        <v>0</v>
      </c>
      <c r="Q809">
        <f t="shared" si="62"/>
        <v>0</v>
      </c>
      <c r="R809">
        <f t="shared" si="63"/>
        <v>0</v>
      </c>
      <c r="S809">
        <f t="shared" si="64"/>
        <v>1</v>
      </c>
      <c r="T809">
        <f t="shared" si="60"/>
        <v>1</v>
      </c>
      <c r="U809" t="s">
        <v>2463</v>
      </c>
      <c r="V809" t="s">
        <v>2464</v>
      </c>
      <c r="W809" t="s">
        <v>1815</v>
      </c>
      <c r="X809" t="s">
        <v>2465</v>
      </c>
      <c r="Y809">
        <v>0</v>
      </c>
      <c r="Z809">
        <v>0</v>
      </c>
      <c r="AA809">
        <v>1</v>
      </c>
    </row>
    <row r="810" spans="1:27" x14ac:dyDescent="0.2">
      <c r="A810">
        <v>11512432</v>
      </c>
      <c r="B810">
        <v>1</v>
      </c>
      <c r="C810" t="s">
        <v>2466</v>
      </c>
      <c r="D810" t="s">
        <v>1</v>
      </c>
      <c r="E810" t="s">
        <v>1196</v>
      </c>
      <c r="F810">
        <v>-79.919998168899994</v>
      </c>
      <c r="G810">
        <v>40.470001220699999</v>
      </c>
      <c r="H810" s="8" t="s">
        <v>2466</v>
      </c>
      <c r="I810" t="s">
        <v>2467</v>
      </c>
      <c r="J810" s="15">
        <v>1</v>
      </c>
      <c r="K810" s="3">
        <v>1</v>
      </c>
      <c r="L810" t="s">
        <v>2468</v>
      </c>
      <c r="M810" s="4">
        <v>1</v>
      </c>
      <c r="N810" t="s">
        <v>2468</v>
      </c>
      <c r="O810">
        <f t="shared" si="61"/>
        <v>0</v>
      </c>
      <c r="Q810">
        <f t="shared" si="62"/>
        <v>0</v>
      </c>
      <c r="R810">
        <f t="shared" si="63"/>
        <v>0</v>
      </c>
      <c r="S810">
        <f t="shared" si="64"/>
        <v>1</v>
      </c>
      <c r="T810">
        <f t="shared" si="60"/>
        <v>1</v>
      </c>
      <c r="U810" t="s">
        <v>2469</v>
      </c>
      <c r="V810" t="s">
        <v>390</v>
      </c>
      <c r="AA810">
        <v>1</v>
      </c>
    </row>
    <row r="811" spans="1:27" x14ac:dyDescent="0.2">
      <c r="A811">
        <v>8197742</v>
      </c>
      <c r="B811">
        <v>1</v>
      </c>
      <c r="C811" t="s">
        <v>2470</v>
      </c>
      <c r="D811" t="s">
        <v>1025</v>
      </c>
      <c r="E811" t="s">
        <v>2186</v>
      </c>
      <c r="F811">
        <v>-79.680000305199997</v>
      </c>
      <c r="G811">
        <v>40.450000762899997</v>
      </c>
      <c r="H811" s="8" t="s">
        <v>2470</v>
      </c>
      <c r="I811" t="s">
        <v>2471</v>
      </c>
      <c r="J811" s="15">
        <v>1</v>
      </c>
      <c r="K811" s="3">
        <v>1</v>
      </c>
      <c r="L811" t="s">
        <v>2472</v>
      </c>
      <c r="M811" s="4">
        <v>1</v>
      </c>
      <c r="N811" t="s">
        <v>2472</v>
      </c>
      <c r="O811">
        <f t="shared" si="61"/>
        <v>0</v>
      </c>
      <c r="Q811">
        <f t="shared" si="62"/>
        <v>0</v>
      </c>
      <c r="R811">
        <f t="shared" si="63"/>
        <v>0</v>
      </c>
      <c r="S811">
        <f t="shared" si="64"/>
        <v>1</v>
      </c>
      <c r="T811">
        <f t="shared" si="60"/>
        <v>1</v>
      </c>
      <c r="U811" t="s">
        <v>2473</v>
      </c>
      <c r="V811" t="s">
        <v>2474</v>
      </c>
      <c r="W811" t="s">
        <v>1025</v>
      </c>
      <c r="X811" t="s">
        <v>2475</v>
      </c>
      <c r="Y811">
        <v>-79.694237000000001</v>
      </c>
      <c r="Z811">
        <v>40.428642000000004</v>
      </c>
      <c r="AA811">
        <v>1</v>
      </c>
    </row>
    <row r="812" spans="1:27" x14ac:dyDescent="0.2">
      <c r="A812">
        <v>999505</v>
      </c>
      <c r="B812">
        <v>1</v>
      </c>
      <c r="C812" t="s">
        <v>2476</v>
      </c>
      <c r="D812" t="s">
        <v>1</v>
      </c>
      <c r="E812" t="s">
        <v>1005</v>
      </c>
      <c r="F812">
        <v>-79.949996948199995</v>
      </c>
      <c r="G812">
        <v>40.470001220699999</v>
      </c>
      <c r="H812" s="8" t="s">
        <v>2476</v>
      </c>
      <c r="I812" t="s">
        <v>2477</v>
      </c>
      <c r="J812" s="15">
        <v>1</v>
      </c>
      <c r="K812" s="3">
        <v>1</v>
      </c>
      <c r="L812" t="s">
        <v>1013</v>
      </c>
      <c r="M812" s="4">
        <v>1</v>
      </c>
      <c r="N812" t="s">
        <v>1013</v>
      </c>
      <c r="O812">
        <f t="shared" si="61"/>
        <v>0</v>
      </c>
      <c r="Q812">
        <f t="shared" si="62"/>
        <v>0</v>
      </c>
      <c r="R812">
        <f t="shared" si="63"/>
        <v>0</v>
      </c>
      <c r="S812">
        <f t="shared" si="64"/>
        <v>1</v>
      </c>
      <c r="T812">
        <f t="shared" si="60"/>
        <v>1</v>
      </c>
      <c r="U812" t="s">
        <v>1014</v>
      </c>
      <c r="V812" t="s">
        <v>2478</v>
      </c>
      <c r="W812" t="s">
        <v>1</v>
      </c>
      <c r="X812" t="s">
        <v>2479</v>
      </c>
      <c r="Y812">
        <v>-79.965050000000005</v>
      </c>
      <c r="Z812">
        <v>40.428066000000001</v>
      </c>
      <c r="AA812">
        <v>1</v>
      </c>
    </row>
    <row r="813" spans="1:27" x14ac:dyDescent="0.2">
      <c r="A813">
        <v>2875042</v>
      </c>
      <c r="B813">
        <v>1</v>
      </c>
      <c r="C813" t="s">
        <v>2480</v>
      </c>
      <c r="D813" t="s">
        <v>1069</v>
      </c>
      <c r="E813" t="s">
        <v>2</v>
      </c>
      <c r="F813">
        <v>-79.760002136200001</v>
      </c>
      <c r="G813">
        <v>40.430000305199997</v>
      </c>
      <c r="H813" s="8" t="s">
        <v>2480</v>
      </c>
      <c r="I813" t="s">
        <v>2481</v>
      </c>
      <c r="J813" s="15">
        <v>1</v>
      </c>
      <c r="K813" s="3">
        <v>1</v>
      </c>
      <c r="L813" t="s">
        <v>727</v>
      </c>
      <c r="M813" s="4">
        <v>1</v>
      </c>
      <c r="N813" t="s">
        <v>727</v>
      </c>
      <c r="O813">
        <f t="shared" si="61"/>
        <v>0</v>
      </c>
      <c r="Q813">
        <f t="shared" si="62"/>
        <v>0</v>
      </c>
      <c r="R813">
        <f t="shared" si="63"/>
        <v>0</v>
      </c>
      <c r="S813">
        <f t="shared" si="64"/>
        <v>1</v>
      </c>
      <c r="T813">
        <f t="shared" si="60"/>
        <v>1</v>
      </c>
      <c r="U813" t="s">
        <v>728</v>
      </c>
      <c r="V813" t="s">
        <v>518</v>
      </c>
      <c r="W813" t="s">
        <v>519</v>
      </c>
      <c r="X813" t="s">
        <v>520</v>
      </c>
      <c r="Y813">
        <v>-79.763419999999996</v>
      </c>
      <c r="Z813">
        <v>40.420403</v>
      </c>
      <c r="AA813">
        <v>1</v>
      </c>
    </row>
    <row r="814" spans="1:27" x14ac:dyDescent="0.2">
      <c r="A814">
        <v>7650512</v>
      </c>
      <c r="B814">
        <v>1</v>
      </c>
      <c r="C814" t="s">
        <v>2482</v>
      </c>
      <c r="D814" t="s">
        <v>1</v>
      </c>
      <c r="E814" t="s">
        <v>1196</v>
      </c>
      <c r="F814">
        <v>-79.989997863799999</v>
      </c>
      <c r="G814">
        <v>40.450000762899997</v>
      </c>
      <c r="H814" s="8" t="s">
        <v>2482</v>
      </c>
      <c r="I814" t="s">
        <v>2483</v>
      </c>
      <c r="J814" s="15">
        <v>1</v>
      </c>
      <c r="K814" s="3">
        <v>1</v>
      </c>
      <c r="L814" t="s">
        <v>2484</v>
      </c>
      <c r="M814" s="4">
        <v>1</v>
      </c>
      <c r="N814" t="s">
        <v>2484</v>
      </c>
      <c r="O814">
        <f t="shared" si="61"/>
        <v>0</v>
      </c>
      <c r="Q814">
        <f t="shared" si="62"/>
        <v>0</v>
      </c>
      <c r="R814">
        <f t="shared" si="63"/>
        <v>0</v>
      </c>
      <c r="S814">
        <f t="shared" si="64"/>
        <v>1</v>
      </c>
      <c r="T814">
        <f t="shared" si="60"/>
        <v>1</v>
      </c>
      <c r="U814" t="s">
        <v>2485</v>
      </c>
      <c r="V814" t="s">
        <v>2486</v>
      </c>
      <c r="W814" t="s">
        <v>1640</v>
      </c>
      <c r="X814" t="s">
        <v>2487</v>
      </c>
      <c r="Y814">
        <v>-80.105179000000007</v>
      </c>
      <c r="Z814">
        <v>40.690860999999998</v>
      </c>
      <c r="AA814">
        <v>1</v>
      </c>
    </row>
    <row r="815" spans="1:27" x14ac:dyDescent="0.2">
      <c r="A815">
        <v>18603139</v>
      </c>
      <c r="B815">
        <v>1</v>
      </c>
      <c r="C815" t="s">
        <v>2488</v>
      </c>
      <c r="D815" t="s">
        <v>1</v>
      </c>
      <c r="E815" t="s">
        <v>1241</v>
      </c>
      <c r="F815">
        <v>-79.949996948199995</v>
      </c>
      <c r="G815">
        <v>40.470001220699999</v>
      </c>
      <c r="H815" s="8" t="s">
        <v>2488</v>
      </c>
      <c r="I815" t="s">
        <v>2489</v>
      </c>
      <c r="J815" s="15">
        <v>1</v>
      </c>
      <c r="K815" s="3">
        <v>1</v>
      </c>
      <c r="L815" t="s">
        <v>2490</v>
      </c>
      <c r="M815" s="4">
        <v>1</v>
      </c>
      <c r="N815" t="s">
        <v>2490</v>
      </c>
      <c r="O815">
        <f t="shared" si="61"/>
        <v>0</v>
      </c>
      <c r="Q815">
        <f t="shared" si="62"/>
        <v>0</v>
      </c>
      <c r="R815">
        <f t="shared" si="63"/>
        <v>0</v>
      </c>
      <c r="S815">
        <f t="shared" si="64"/>
        <v>1</v>
      </c>
      <c r="T815">
        <f t="shared" si="60"/>
        <v>1</v>
      </c>
      <c r="U815" t="s">
        <v>2491</v>
      </c>
      <c r="V815" t="s">
        <v>2492</v>
      </c>
      <c r="W815" t="s">
        <v>386</v>
      </c>
      <c r="X815" t="s">
        <v>2493</v>
      </c>
      <c r="Y815">
        <v>-80.143249999999995</v>
      </c>
      <c r="Z815">
        <v>40.511668999999998</v>
      </c>
      <c r="AA815">
        <v>1</v>
      </c>
    </row>
    <row r="816" spans="1:27" x14ac:dyDescent="0.2">
      <c r="A816">
        <v>13049922</v>
      </c>
      <c r="B816">
        <v>1</v>
      </c>
      <c r="C816" t="s">
        <v>2494</v>
      </c>
      <c r="D816" t="s">
        <v>1</v>
      </c>
      <c r="E816" t="s">
        <v>930</v>
      </c>
      <c r="F816">
        <v>-79.989997863799999</v>
      </c>
      <c r="G816">
        <v>40.450000762899997</v>
      </c>
      <c r="H816" s="8" t="s">
        <v>2494</v>
      </c>
      <c r="I816" t="s">
        <v>2495</v>
      </c>
      <c r="J816" s="15">
        <v>1</v>
      </c>
      <c r="K816" s="3">
        <v>1</v>
      </c>
      <c r="L816" t="s">
        <v>2496</v>
      </c>
      <c r="M816" s="4">
        <v>1</v>
      </c>
      <c r="N816" t="s">
        <v>2496</v>
      </c>
      <c r="O816">
        <f t="shared" si="61"/>
        <v>0</v>
      </c>
      <c r="Q816">
        <f t="shared" si="62"/>
        <v>0</v>
      </c>
      <c r="R816">
        <f t="shared" si="63"/>
        <v>0</v>
      </c>
      <c r="S816">
        <f t="shared" si="64"/>
        <v>1</v>
      </c>
      <c r="T816">
        <f t="shared" si="60"/>
        <v>1</v>
      </c>
      <c r="U816" t="s">
        <v>2497</v>
      </c>
      <c r="V816" t="s">
        <v>2196</v>
      </c>
      <c r="W816" t="s">
        <v>1</v>
      </c>
      <c r="X816" t="s">
        <v>2498</v>
      </c>
      <c r="Y816">
        <v>-79.915756000000002</v>
      </c>
      <c r="Z816">
        <v>40.457050000000002</v>
      </c>
      <c r="AA816">
        <v>1</v>
      </c>
    </row>
    <row r="817" spans="1:27" x14ac:dyDescent="0.2">
      <c r="A817">
        <v>12893962</v>
      </c>
      <c r="B817">
        <v>1</v>
      </c>
      <c r="C817" t="s">
        <v>2499</v>
      </c>
      <c r="D817" t="s">
        <v>1</v>
      </c>
      <c r="E817" t="s">
        <v>2500</v>
      </c>
      <c r="F817">
        <v>-79.970001220699999</v>
      </c>
      <c r="G817">
        <v>40.430000305199997</v>
      </c>
      <c r="H817" s="8" t="s">
        <v>2499</v>
      </c>
      <c r="I817" t="s">
        <v>2501</v>
      </c>
      <c r="J817" s="15">
        <v>1</v>
      </c>
      <c r="K817" s="3">
        <v>1</v>
      </c>
      <c r="L817" t="s">
        <v>2502</v>
      </c>
      <c r="M817" s="4">
        <v>1</v>
      </c>
      <c r="N817" t="s">
        <v>2502</v>
      </c>
      <c r="O817">
        <f t="shared" si="61"/>
        <v>0</v>
      </c>
      <c r="Q817">
        <f t="shared" si="62"/>
        <v>0</v>
      </c>
      <c r="R817">
        <f t="shared" si="63"/>
        <v>0</v>
      </c>
      <c r="S817">
        <f t="shared" si="64"/>
        <v>1</v>
      </c>
      <c r="T817">
        <f t="shared" si="60"/>
        <v>1</v>
      </c>
      <c r="U817" t="s">
        <v>2503</v>
      </c>
      <c r="V817" t="s">
        <v>2504</v>
      </c>
      <c r="W817" t="s">
        <v>1</v>
      </c>
      <c r="X817" t="s">
        <v>2505</v>
      </c>
      <c r="Y817">
        <v>-79.995625000000004</v>
      </c>
      <c r="Z817">
        <v>40.349767</v>
      </c>
      <c r="AA817">
        <v>1</v>
      </c>
    </row>
    <row r="818" spans="1:27" x14ac:dyDescent="0.2">
      <c r="A818">
        <v>18676489</v>
      </c>
      <c r="B818">
        <v>1</v>
      </c>
      <c r="C818" t="s">
        <v>2506</v>
      </c>
      <c r="D818" t="s">
        <v>1</v>
      </c>
      <c r="E818" t="s">
        <v>1038</v>
      </c>
      <c r="F818">
        <v>-80.019996643100001</v>
      </c>
      <c r="G818">
        <v>40.479999542199998</v>
      </c>
      <c r="H818" s="8" t="s">
        <v>2506</v>
      </c>
      <c r="I818" t="s">
        <v>2507</v>
      </c>
      <c r="J818" s="15">
        <v>1</v>
      </c>
      <c r="K818" s="3">
        <v>1</v>
      </c>
      <c r="L818" t="s">
        <v>2508</v>
      </c>
      <c r="M818" s="4">
        <v>1</v>
      </c>
      <c r="N818" t="s">
        <v>2508</v>
      </c>
      <c r="O818">
        <f t="shared" si="61"/>
        <v>0</v>
      </c>
      <c r="Q818">
        <f t="shared" si="62"/>
        <v>0</v>
      </c>
      <c r="R818">
        <f t="shared" si="63"/>
        <v>0</v>
      </c>
      <c r="S818">
        <f t="shared" si="64"/>
        <v>1</v>
      </c>
      <c r="T818">
        <f t="shared" si="60"/>
        <v>1</v>
      </c>
      <c r="U818" t="s">
        <v>2509</v>
      </c>
      <c r="V818" t="s">
        <v>2510</v>
      </c>
      <c r="W818" t="s">
        <v>1</v>
      </c>
      <c r="X818" t="s">
        <v>2511</v>
      </c>
      <c r="Y818">
        <v>-80.006934999999999</v>
      </c>
      <c r="Z818">
        <v>40.456446999999997</v>
      </c>
      <c r="AA818">
        <v>1</v>
      </c>
    </row>
    <row r="819" spans="1:27" x14ac:dyDescent="0.2">
      <c r="A819">
        <v>41510</v>
      </c>
      <c r="B819">
        <v>1</v>
      </c>
      <c r="C819" t="s">
        <v>2512</v>
      </c>
      <c r="D819" t="s">
        <v>1</v>
      </c>
      <c r="E819" t="s">
        <v>592</v>
      </c>
      <c r="F819">
        <v>-79.949996948199995</v>
      </c>
      <c r="G819">
        <v>40.470001220699999</v>
      </c>
      <c r="H819" s="8" t="s">
        <v>2512</v>
      </c>
      <c r="I819" t="s">
        <v>2513</v>
      </c>
      <c r="J819" s="15">
        <v>1</v>
      </c>
      <c r="K819" s="3">
        <v>1</v>
      </c>
      <c r="L819" t="s">
        <v>2514</v>
      </c>
      <c r="M819" s="4">
        <v>1</v>
      </c>
      <c r="N819" t="s">
        <v>2514</v>
      </c>
      <c r="O819">
        <f t="shared" si="61"/>
        <v>0</v>
      </c>
      <c r="Q819">
        <f t="shared" si="62"/>
        <v>0</v>
      </c>
      <c r="R819">
        <f t="shared" si="63"/>
        <v>0</v>
      </c>
      <c r="S819">
        <f t="shared" si="64"/>
        <v>1</v>
      </c>
      <c r="T819">
        <f t="shared" si="60"/>
        <v>1</v>
      </c>
      <c r="U819" t="s">
        <v>2515</v>
      </c>
      <c r="V819" t="s">
        <v>2516</v>
      </c>
      <c r="W819" t="s">
        <v>1</v>
      </c>
      <c r="X819" t="s">
        <v>2517</v>
      </c>
      <c r="Y819">
        <v>-79.926748000000003</v>
      </c>
      <c r="Z819">
        <v>40.442867999999997</v>
      </c>
      <c r="AA819">
        <v>1</v>
      </c>
    </row>
    <row r="820" spans="1:27" x14ac:dyDescent="0.2">
      <c r="A820">
        <v>428580</v>
      </c>
      <c r="B820">
        <v>1</v>
      </c>
      <c r="C820" t="s">
        <v>2518</v>
      </c>
      <c r="D820" t="s">
        <v>209</v>
      </c>
      <c r="E820" t="s">
        <v>592</v>
      </c>
      <c r="F820">
        <v>-80.059997558600003</v>
      </c>
      <c r="G820">
        <v>40.6199989319</v>
      </c>
      <c r="H820" s="8" t="s">
        <v>2518</v>
      </c>
      <c r="I820" t="s">
        <v>2519</v>
      </c>
      <c r="J820" s="15">
        <v>1</v>
      </c>
      <c r="K820" s="3">
        <v>1</v>
      </c>
      <c r="L820" t="s">
        <v>2520</v>
      </c>
      <c r="M820" s="4">
        <v>1</v>
      </c>
      <c r="N820" t="s">
        <v>2520</v>
      </c>
      <c r="O820">
        <f t="shared" si="61"/>
        <v>0</v>
      </c>
      <c r="Q820">
        <f t="shared" si="62"/>
        <v>0</v>
      </c>
      <c r="R820">
        <f t="shared" si="63"/>
        <v>0</v>
      </c>
      <c r="S820">
        <f t="shared" si="64"/>
        <v>1</v>
      </c>
      <c r="T820">
        <f t="shared" si="60"/>
        <v>1</v>
      </c>
      <c r="U820" t="s">
        <v>2521</v>
      </c>
      <c r="V820" t="s">
        <v>390</v>
      </c>
      <c r="AA820">
        <v>1</v>
      </c>
    </row>
    <row r="821" spans="1:27" x14ac:dyDescent="0.2">
      <c r="A821">
        <v>16142882</v>
      </c>
      <c r="B821">
        <v>1</v>
      </c>
      <c r="C821" t="s">
        <v>2522</v>
      </c>
      <c r="D821" t="s">
        <v>1</v>
      </c>
      <c r="E821" t="s">
        <v>381</v>
      </c>
      <c r="F821">
        <v>-79.980003356899999</v>
      </c>
      <c r="G821">
        <v>40.450000762899997</v>
      </c>
      <c r="H821" s="8" t="s">
        <v>2522</v>
      </c>
      <c r="I821" t="s">
        <v>2523</v>
      </c>
      <c r="J821" s="15">
        <v>1</v>
      </c>
      <c r="K821" s="3">
        <v>1</v>
      </c>
      <c r="L821" t="s">
        <v>2524</v>
      </c>
      <c r="M821" s="4">
        <v>1</v>
      </c>
      <c r="N821" t="s">
        <v>2524</v>
      </c>
      <c r="O821">
        <f t="shared" si="61"/>
        <v>0</v>
      </c>
      <c r="Q821">
        <f t="shared" si="62"/>
        <v>0</v>
      </c>
      <c r="R821">
        <f t="shared" si="63"/>
        <v>0</v>
      </c>
      <c r="S821">
        <f t="shared" si="64"/>
        <v>1</v>
      </c>
      <c r="T821">
        <f t="shared" si="60"/>
        <v>1</v>
      </c>
      <c r="U821" t="s">
        <v>2525</v>
      </c>
      <c r="V821" t="s">
        <v>2526</v>
      </c>
      <c r="W821" t="s">
        <v>1</v>
      </c>
      <c r="X821" t="s">
        <v>2527</v>
      </c>
      <c r="Y821">
        <v>-79.993026999999998</v>
      </c>
      <c r="Z821">
        <v>40.452621000000001</v>
      </c>
      <c r="AA821">
        <v>1</v>
      </c>
    </row>
    <row r="822" spans="1:27" x14ac:dyDescent="0.2">
      <c r="A822">
        <v>1561631</v>
      </c>
      <c r="B822">
        <v>1</v>
      </c>
      <c r="C822" t="s">
        <v>2528</v>
      </c>
      <c r="D822" t="s">
        <v>1</v>
      </c>
      <c r="E822" t="s">
        <v>1038</v>
      </c>
      <c r="F822">
        <v>-80.050003051800005</v>
      </c>
      <c r="G822">
        <v>40.430000305199997</v>
      </c>
      <c r="H822" s="8" t="s">
        <v>2528</v>
      </c>
      <c r="I822" t="s">
        <v>2529</v>
      </c>
      <c r="J822" s="15">
        <v>1</v>
      </c>
      <c r="K822" s="3">
        <v>1</v>
      </c>
      <c r="L822" t="s">
        <v>2530</v>
      </c>
      <c r="M822" s="4">
        <v>1</v>
      </c>
      <c r="N822" t="s">
        <v>2530</v>
      </c>
      <c r="O822">
        <f t="shared" si="61"/>
        <v>0</v>
      </c>
      <c r="Q822">
        <f t="shared" si="62"/>
        <v>0</v>
      </c>
      <c r="R822">
        <f t="shared" si="63"/>
        <v>0</v>
      </c>
      <c r="S822">
        <f t="shared" si="64"/>
        <v>1</v>
      </c>
      <c r="T822">
        <f t="shared" si="60"/>
        <v>1</v>
      </c>
      <c r="U822" t="s">
        <v>2531</v>
      </c>
      <c r="V822" t="s">
        <v>2532</v>
      </c>
      <c r="W822" t="s">
        <v>1020</v>
      </c>
      <c r="X822" t="s">
        <v>2378</v>
      </c>
      <c r="Y822">
        <v>-80.094536000000005</v>
      </c>
      <c r="Z822">
        <v>40.382365999999998</v>
      </c>
      <c r="AA822">
        <v>1</v>
      </c>
    </row>
    <row r="823" spans="1:27" x14ac:dyDescent="0.2">
      <c r="A823">
        <v>1635864</v>
      </c>
      <c r="B823">
        <v>1</v>
      </c>
      <c r="C823" t="s">
        <v>2533</v>
      </c>
      <c r="D823" t="s">
        <v>1</v>
      </c>
      <c r="E823" t="s">
        <v>381</v>
      </c>
      <c r="F823">
        <v>-80.040000915500002</v>
      </c>
      <c r="G823">
        <v>40.549999237100003</v>
      </c>
      <c r="H823" s="8" t="s">
        <v>2533</v>
      </c>
      <c r="I823" t="s">
        <v>2534</v>
      </c>
      <c r="J823" s="15">
        <v>1</v>
      </c>
      <c r="K823" s="3">
        <v>1</v>
      </c>
      <c r="L823" t="s">
        <v>2535</v>
      </c>
      <c r="M823" s="4">
        <v>1</v>
      </c>
      <c r="N823" t="s">
        <v>2535</v>
      </c>
      <c r="O823">
        <f t="shared" si="61"/>
        <v>0</v>
      </c>
      <c r="Q823">
        <f t="shared" si="62"/>
        <v>0</v>
      </c>
      <c r="R823">
        <f t="shared" si="63"/>
        <v>0</v>
      </c>
      <c r="S823">
        <f t="shared" si="64"/>
        <v>1</v>
      </c>
      <c r="T823">
        <f t="shared" si="60"/>
        <v>1</v>
      </c>
      <c r="U823" t="s">
        <v>2536</v>
      </c>
      <c r="V823" t="s">
        <v>2537</v>
      </c>
      <c r="W823" t="s">
        <v>297</v>
      </c>
      <c r="X823" t="s">
        <v>2538</v>
      </c>
      <c r="Y823">
        <v>-80.171205</v>
      </c>
      <c r="Z823">
        <v>40.298310999999998</v>
      </c>
      <c r="AA823">
        <v>1</v>
      </c>
    </row>
    <row r="824" spans="1:27" x14ac:dyDescent="0.2">
      <c r="A824">
        <v>1400108</v>
      </c>
      <c r="B824">
        <v>1</v>
      </c>
      <c r="C824" t="s">
        <v>2539</v>
      </c>
      <c r="D824" t="s">
        <v>386</v>
      </c>
      <c r="E824" t="s">
        <v>1859</v>
      </c>
      <c r="F824">
        <v>-80.180000305199997</v>
      </c>
      <c r="G824">
        <v>40.509998321499999</v>
      </c>
      <c r="H824" s="8" t="s">
        <v>2539</v>
      </c>
      <c r="I824" t="s">
        <v>2540</v>
      </c>
      <c r="J824" s="15">
        <v>1</v>
      </c>
      <c r="K824" s="3">
        <v>1</v>
      </c>
      <c r="L824" t="s">
        <v>2541</v>
      </c>
      <c r="M824" s="4">
        <v>1</v>
      </c>
      <c r="N824" t="s">
        <v>2541</v>
      </c>
      <c r="O824">
        <f t="shared" si="61"/>
        <v>0</v>
      </c>
      <c r="Q824">
        <f t="shared" si="62"/>
        <v>0</v>
      </c>
      <c r="R824">
        <f t="shared" si="63"/>
        <v>0</v>
      </c>
      <c r="S824">
        <f t="shared" si="64"/>
        <v>1</v>
      </c>
      <c r="T824">
        <f t="shared" si="60"/>
        <v>1</v>
      </c>
      <c r="U824" t="s">
        <v>2542</v>
      </c>
      <c r="V824" t="s">
        <v>2543</v>
      </c>
      <c r="W824" t="s">
        <v>1579</v>
      </c>
      <c r="X824" t="s">
        <v>2544</v>
      </c>
      <c r="Y824">
        <v>-80.224573000000007</v>
      </c>
      <c r="Z824">
        <v>40.509118999999998</v>
      </c>
      <c r="AA824">
        <v>1</v>
      </c>
    </row>
    <row r="825" spans="1:27" x14ac:dyDescent="0.2">
      <c r="A825">
        <v>18680854</v>
      </c>
      <c r="B825">
        <v>1</v>
      </c>
      <c r="C825" t="s">
        <v>2545</v>
      </c>
      <c r="D825" t="s">
        <v>1</v>
      </c>
      <c r="E825" t="s">
        <v>930</v>
      </c>
      <c r="F825">
        <v>-79.949996948199995</v>
      </c>
      <c r="G825">
        <v>40.470001220699999</v>
      </c>
      <c r="H825" s="8" t="s">
        <v>2545</v>
      </c>
      <c r="I825" t="s">
        <v>2546</v>
      </c>
      <c r="J825" s="15">
        <v>1</v>
      </c>
      <c r="K825" s="3">
        <v>1</v>
      </c>
      <c r="L825" t="s">
        <v>2547</v>
      </c>
      <c r="M825" s="4">
        <v>1</v>
      </c>
      <c r="N825" t="s">
        <v>2547</v>
      </c>
      <c r="O825">
        <f t="shared" si="61"/>
        <v>0</v>
      </c>
      <c r="Q825">
        <f t="shared" si="62"/>
        <v>0</v>
      </c>
      <c r="R825">
        <f t="shared" si="63"/>
        <v>0</v>
      </c>
      <c r="S825">
        <f t="shared" si="64"/>
        <v>1</v>
      </c>
      <c r="T825">
        <f t="shared" si="60"/>
        <v>1</v>
      </c>
      <c r="U825" t="s">
        <v>2548</v>
      </c>
      <c r="V825" t="s">
        <v>942</v>
      </c>
      <c r="W825" t="s">
        <v>1</v>
      </c>
      <c r="X825" t="s">
        <v>943</v>
      </c>
      <c r="Y825">
        <v>-79.923050000000003</v>
      </c>
      <c r="Z825">
        <v>40.437514999999998</v>
      </c>
      <c r="AA825">
        <v>1</v>
      </c>
    </row>
    <row r="826" spans="1:27" x14ac:dyDescent="0.2">
      <c r="A826">
        <v>5000722</v>
      </c>
      <c r="B826">
        <v>1</v>
      </c>
      <c r="C826" t="s">
        <v>2549</v>
      </c>
      <c r="D826" t="s">
        <v>1</v>
      </c>
      <c r="E826" t="s">
        <v>1038</v>
      </c>
      <c r="F826">
        <v>-80.019996643100001</v>
      </c>
      <c r="G826">
        <v>40.470001220699999</v>
      </c>
      <c r="H826" s="8" t="s">
        <v>2549</v>
      </c>
      <c r="I826" t="s">
        <v>2550</v>
      </c>
      <c r="J826" s="15">
        <v>1</v>
      </c>
      <c r="K826" s="3">
        <v>1</v>
      </c>
      <c r="L826" t="s">
        <v>2551</v>
      </c>
      <c r="M826" s="4">
        <v>1</v>
      </c>
      <c r="N826" t="s">
        <v>2551</v>
      </c>
      <c r="O826">
        <f t="shared" si="61"/>
        <v>0</v>
      </c>
      <c r="Q826">
        <f t="shared" si="62"/>
        <v>0</v>
      </c>
      <c r="R826">
        <f t="shared" si="63"/>
        <v>0</v>
      </c>
      <c r="S826">
        <f t="shared" si="64"/>
        <v>1</v>
      </c>
      <c r="T826">
        <f t="shared" si="60"/>
        <v>1</v>
      </c>
      <c r="U826" t="s">
        <v>471</v>
      </c>
      <c r="V826" t="s">
        <v>801</v>
      </c>
      <c r="W826" t="s">
        <v>1</v>
      </c>
      <c r="X826" t="s">
        <v>2552</v>
      </c>
      <c r="Y826">
        <v>0</v>
      </c>
      <c r="Z826">
        <v>0</v>
      </c>
      <c r="AA826">
        <v>1</v>
      </c>
    </row>
    <row r="827" spans="1:27" x14ac:dyDescent="0.2">
      <c r="A827">
        <v>1500687</v>
      </c>
      <c r="B827">
        <v>1</v>
      </c>
      <c r="C827" t="s">
        <v>2553</v>
      </c>
      <c r="D827" t="s">
        <v>1</v>
      </c>
      <c r="E827" t="s">
        <v>563</v>
      </c>
      <c r="F827">
        <v>-79.989997863799999</v>
      </c>
      <c r="G827">
        <v>40.450000762899997</v>
      </c>
      <c r="H827" s="8" t="s">
        <v>2553</v>
      </c>
      <c r="I827" t="s">
        <v>2554</v>
      </c>
      <c r="J827" s="15">
        <v>1</v>
      </c>
      <c r="K827" s="3">
        <v>1</v>
      </c>
      <c r="L827" t="s">
        <v>2555</v>
      </c>
      <c r="M827" s="4">
        <v>1</v>
      </c>
      <c r="N827" t="s">
        <v>2555</v>
      </c>
      <c r="O827">
        <f t="shared" si="61"/>
        <v>0</v>
      </c>
      <c r="Q827">
        <f t="shared" si="62"/>
        <v>0</v>
      </c>
      <c r="R827">
        <f t="shared" si="63"/>
        <v>0</v>
      </c>
      <c r="S827">
        <f t="shared" si="64"/>
        <v>1</v>
      </c>
      <c r="T827">
        <f t="shared" si="60"/>
        <v>1</v>
      </c>
      <c r="U827" t="s">
        <v>2556</v>
      </c>
      <c r="V827" t="s">
        <v>2557</v>
      </c>
      <c r="W827" t="s">
        <v>1</v>
      </c>
      <c r="X827" t="s">
        <v>2558</v>
      </c>
      <c r="Y827">
        <v>-79.946219999999997</v>
      </c>
      <c r="Z827">
        <v>40.449370000000002</v>
      </c>
      <c r="AA827">
        <v>1</v>
      </c>
    </row>
    <row r="828" spans="1:27" x14ac:dyDescent="0.2">
      <c r="A828">
        <v>18700297</v>
      </c>
      <c r="B828">
        <v>1</v>
      </c>
      <c r="C828" t="s">
        <v>2559</v>
      </c>
      <c r="D828" t="s">
        <v>1</v>
      </c>
      <c r="E828" t="s">
        <v>1038</v>
      </c>
      <c r="F828">
        <v>-79.949996948199995</v>
      </c>
      <c r="G828">
        <v>40.470001220699999</v>
      </c>
      <c r="H828" s="8" t="s">
        <v>2559</v>
      </c>
      <c r="I828" t="s">
        <v>2560</v>
      </c>
      <c r="J828" s="15">
        <v>1</v>
      </c>
      <c r="K828" s="3">
        <v>1</v>
      </c>
      <c r="L828" t="s">
        <v>2561</v>
      </c>
      <c r="M828" s="4">
        <v>1</v>
      </c>
      <c r="N828" t="s">
        <v>2561</v>
      </c>
      <c r="O828">
        <f t="shared" si="61"/>
        <v>0</v>
      </c>
      <c r="Q828">
        <f t="shared" si="62"/>
        <v>0</v>
      </c>
      <c r="R828">
        <f t="shared" si="63"/>
        <v>0</v>
      </c>
      <c r="S828">
        <f t="shared" si="64"/>
        <v>1</v>
      </c>
      <c r="T828">
        <f t="shared" si="60"/>
        <v>1</v>
      </c>
      <c r="U828" t="s">
        <v>2562</v>
      </c>
      <c r="V828" t="s">
        <v>2563</v>
      </c>
      <c r="W828" t="s">
        <v>2564</v>
      </c>
      <c r="X828" t="s">
        <v>2565</v>
      </c>
      <c r="Y828">
        <v>-80.003815000000003</v>
      </c>
      <c r="Z828">
        <v>40.433418000000003</v>
      </c>
      <c r="AA828">
        <v>1</v>
      </c>
    </row>
    <row r="829" spans="1:27" x14ac:dyDescent="0.2">
      <c r="O829" s="6">
        <f>SUM(O2:O828)</f>
        <v>14</v>
      </c>
      <c r="P829" s="6"/>
      <c r="Q829" s="6"/>
      <c r="R829" s="6">
        <f>SUM(R2:R828)</f>
        <v>8</v>
      </c>
      <c r="S829" s="6">
        <f>SUM(S2:S828)</f>
        <v>813</v>
      </c>
    </row>
    <row r="830" spans="1:27" x14ac:dyDescent="0.2">
      <c r="O830" s="6" t="s">
        <v>2599</v>
      </c>
      <c r="P830" s="6"/>
      <c r="Q830" s="6"/>
      <c r="R830" s="6" t="s">
        <v>2600</v>
      </c>
      <c r="S830" s="6" t="s">
        <v>2601</v>
      </c>
    </row>
    <row r="831" spans="1:27" x14ac:dyDescent="0.2">
      <c r="O831" s="6"/>
      <c r="P831" s="6"/>
      <c r="Q831" s="6"/>
      <c r="R831" s="6"/>
      <c r="S831" s="6">
        <v>827</v>
      </c>
    </row>
    <row r="832" spans="1:27" x14ac:dyDescent="0.2">
      <c r="O832" s="6"/>
      <c r="P832" s="6"/>
      <c r="Q832" s="6"/>
      <c r="R832" s="6"/>
      <c r="S832" s="7">
        <f>S829/S831</f>
        <v>0.98307134220072556</v>
      </c>
    </row>
  </sheetData>
  <autoFilter ref="A1:AC83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workbookViewId="0">
      <selection activeCell="Q43" sqref="Q43"/>
    </sheetView>
  </sheetViews>
  <sheetFormatPr baseColWidth="10" defaultColWidth="8.83203125" defaultRowHeight="12" customHeight="1" outlineLevelRow="1" x14ac:dyDescent="0.2"/>
  <cols>
    <col min="1" max="1" width="23" customWidth="1"/>
    <col min="2" max="2" width="9" customWidth="1"/>
    <col min="3" max="3" width="11" customWidth="1"/>
    <col min="4" max="4" width="7.33203125" customWidth="1"/>
    <col min="5" max="5" width="15.6640625" customWidth="1"/>
  </cols>
  <sheetData>
    <row r="1" spans="1:5" ht="30" customHeight="1" x14ac:dyDescent="0.2">
      <c r="A1" s="21" t="s">
        <v>2569</v>
      </c>
      <c r="B1" s="21" t="s">
        <v>2638</v>
      </c>
      <c r="C1" s="22" t="s">
        <v>2640</v>
      </c>
      <c r="D1" s="22" t="s">
        <v>2667</v>
      </c>
      <c r="E1" s="23" t="s">
        <v>2639</v>
      </c>
    </row>
    <row r="2" spans="1:5" ht="11" customHeight="1" outlineLevel="1" collapsed="1" x14ac:dyDescent="0.2">
      <c r="A2" s="24" t="s">
        <v>2661</v>
      </c>
      <c r="B2" s="25">
        <v>196</v>
      </c>
      <c r="C2" s="26">
        <v>186</v>
      </c>
      <c r="D2" s="26">
        <v>10</v>
      </c>
      <c r="E2" s="27">
        <v>0.94897959183673475</v>
      </c>
    </row>
    <row r="3" spans="1:5" ht="11" customHeight="1" outlineLevel="1" collapsed="1" x14ac:dyDescent="0.2">
      <c r="A3" s="24" t="s">
        <v>2662</v>
      </c>
      <c r="B3" s="25">
        <v>79</v>
      </c>
      <c r="C3" s="26">
        <v>79</v>
      </c>
      <c r="D3" s="26">
        <v>0</v>
      </c>
      <c r="E3" s="27">
        <v>1</v>
      </c>
    </row>
    <row r="4" spans="1:5" ht="11" customHeight="1" outlineLevel="1" collapsed="1" x14ac:dyDescent="0.2">
      <c r="A4" s="24" t="s">
        <v>2645</v>
      </c>
      <c r="B4" s="25">
        <v>56</v>
      </c>
      <c r="C4" s="26">
        <v>56</v>
      </c>
      <c r="D4" s="26">
        <v>0</v>
      </c>
      <c r="E4" s="27">
        <v>1</v>
      </c>
    </row>
    <row r="5" spans="1:5" ht="11" customHeight="1" outlineLevel="1" collapsed="1" x14ac:dyDescent="0.2">
      <c r="A5" s="24" t="s">
        <v>1038</v>
      </c>
      <c r="B5" s="25">
        <v>54</v>
      </c>
      <c r="C5" s="26">
        <v>51</v>
      </c>
      <c r="D5" s="26">
        <v>3</v>
      </c>
      <c r="E5" s="27">
        <v>0.94444444444444442</v>
      </c>
    </row>
    <row r="6" spans="1:5" ht="11" customHeight="1" outlineLevel="1" collapsed="1" x14ac:dyDescent="0.2">
      <c r="A6" s="24" t="s">
        <v>2649</v>
      </c>
      <c r="B6" s="25">
        <v>47</v>
      </c>
      <c r="C6" s="26">
        <v>47</v>
      </c>
      <c r="D6" s="26">
        <v>0</v>
      </c>
      <c r="E6" s="27">
        <v>1</v>
      </c>
    </row>
    <row r="7" spans="1:5" ht="11" customHeight="1" outlineLevel="1" collapsed="1" x14ac:dyDescent="0.2">
      <c r="A7" s="24" t="s">
        <v>2664</v>
      </c>
      <c r="B7" s="25">
        <v>43</v>
      </c>
      <c r="C7" s="26">
        <v>43</v>
      </c>
      <c r="D7" s="26">
        <v>0</v>
      </c>
      <c r="E7" s="27">
        <v>1</v>
      </c>
    </row>
    <row r="8" spans="1:5" ht="11" customHeight="1" outlineLevel="1" collapsed="1" x14ac:dyDescent="0.2">
      <c r="A8" s="24" t="s">
        <v>2655</v>
      </c>
      <c r="B8" s="25">
        <v>41</v>
      </c>
      <c r="C8" s="26">
        <v>41</v>
      </c>
      <c r="D8" s="26">
        <v>0</v>
      </c>
      <c r="E8" s="27">
        <v>1</v>
      </c>
    </row>
    <row r="9" spans="1:5" ht="11" customHeight="1" outlineLevel="1" collapsed="1" x14ac:dyDescent="0.2">
      <c r="A9" s="24" t="s">
        <v>2654</v>
      </c>
      <c r="B9" s="25">
        <v>34</v>
      </c>
      <c r="C9" s="26">
        <v>33</v>
      </c>
      <c r="D9" s="26">
        <v>1</v>
      </c>
      <c r="E9" s="27">
        <v>0.97058823529411764</v>
      </c>
    </row>
    <row r="10" spans="1:5" ht="11" customHeight="1" outlineLevel="1" collapsed="1" x14ac:dyDescent="0.2">
      <c r="A10" s="24" t="s">
        <v>2641</v>
      </c>
      <c r="B10" s="25">
        <v>33</v>
      </c>
      <c r="C10" s="26">
        <v>33</v>
      </c>
      <c r="D10" s="26">
        <v>0</v>
      </c>
      <c r="E10" s="27">
        <v>1</v>
      </c>
    </row>
    <row r="11" spans="1:5" ht="11" customHeight="1" outlineLevel="1" collapsed="1" x14ac:dyDescent="0.2">
      <c r="A11" s="24" t="s">
        <v>2644</v>
      </c>
      <c r="B11" s="25">
        <v>25</v>
      </c>
      <c r="C11" s="26">
        <v>25</v>
      </c>
      <c r="D11" s="26">
        <v>0</v>
      </c>
      <c r="E11" s="27">
        <v>1</v>
      </c>
    </row>
    <row r="12" spans="1:5" ht="11" customHeight="1" outlineLevel="1" collapsed="1" x14ac:dyDescent="0.2">
      <c r="A12" s="24" t="s">
        <v>2647</v>
      </c>
      <c r="B12" s="25">
        <v>25</v>
      </c>
      <c r="C12" s="26">
        <v>24</v>
      </c>
      <c r="D12" s="26">
        <v>1</v>
      </c>
      <c r="E12" s="27">
        <v>0.96</v>
      </c>
    </row>
    <row r="13" spans="1:5" ht="11" customHeight="1" outlineLevel="1" collapsed="1" x14ac:dyDescent="0.2">
      <c r="A13" s="24" t="s">
        <v>2651</v>
      </c>
      <c r="B13" s="25">
        <v>21</v>
      </c>
      <c r="C13" s="26">
        <v>21</v>
      </c>
      <c r="D13" s="26">
        <v>0</v>
      </c>
      <c r="E13" s="27">
        <v>1</v>
      </c>
    </row>
    <row r="14" spans="1:5" ht="11" customHeight="1" outlineLevel="1" x14ac:dyDescent="0.2">
      <c r="A14" s="24" t="s">
        <v>2652</v>
      </c>
      <c r="B14" s="25">
        <v>20</v>
      </c>
      <c r="C14" s="26">
        <v>20</v>
      </c>
      <c r="D14" s="26">
        <v>0</v>
      </c>
      <c r="E14" s="27">
        <v>1</v>
      </c>
    </row>
    <row r="15" spans="1:5" ht="11" customHeight="1" outlineLevel="1" collapsed="1" x14ac:dyDescent="0.2">
      <c r="A15" s="24" t="s">
        <v>2660</v>
      </c>
      <c r="B15" s="25">
        <v>20</v>
      </c>
      <c r="C15" s="26">
        <v>20</v>
      </c>
      <c r="D15" s="26">
        <v>0</v>
      </c>
      <c r="E15" s="27">
        <v>1</v>
      </c>
    </row>
    <row r="16" spans="1:5" ht="11" customHeight="1" outlineLevel="1" collapsed="1" x14ac:dyDescent="0.2">
      <c r="A16" s="24" t="s">
        <v>2653</v>
      </c>
      <c r="B16" s="25">
        <v>19</v>
      </c>
      <c r="C16" s="26">
        <v>19</v>
      </c>
      <c r="D16" s="26">
        <v>0</v>
      </c>
      <c r="E16" s="27">
        <v>1</v>
      </c>
    </row>
    <row r="17" spans="1:5" ht="11" customHeight="1" outlineLevel="1" collapsed="1" x14ac:dyDescent="0.2">
      <c r="A17" s="24" t="s">
        <v>2657</v>
      </c>
      <c r="B17" s="25">
        <v>16</v>
      </c>
      <c r="C17" s="26">
        <v>16</v>
      </c>
      <c r="D17" s="26">
        <v>0</v>
      </c>
      <c r="E17" s="27">
        <v>1</v>
      </c>
    </row>
    <row r="18" spans="1:5" ht="11" customHeight="1" outlineLevel="1" collapsed="1" x14ac:dyDescent="0.2">
      <c r="A18" s="24" t="s">
        <v>2648</v>
      </c>
      <c r="B18" s="25">
        <v>15</v>
      </c>
      <c r="C18" s="26">
        <v>15</v>
      </c>
      <c r="D18" s="26">
        <v>0</v>
      </c>
      <c r="E18" s="27">
        <v>1</v>
      </c>
    </row>
    <row r="19" spans="1:5" ht="11" customHeight="1" outlineLevel="1" collapsed="1" x14ac:dyDescent="0.2">
      <c r="A19" s="24" t="s">
        <v>2656</v>
      </c>
      <c r="B19" s="25">
        <v>14</v>
      </c>
      <c r="C19" s="26">
        <v>14</v>
      </c>
      <c r="D19" s="26">
        <v>0</v>
      </c>
      <c r="E19" s="27">
        <v>1</v>
      </c>
    </row>
    <row r="20" spans="1:5" ht="11" customHeight="1" outlineLevel="1" collapsed="1" x14ac:dyDescent="0.2">
      <c r="A20" s="24" t="s">
        <v>2659</v>
      </c>
      <c r="B20" s="25">
        <v>14</v>
      </c>
      <c r="C20" s="26">
        <v>14</v>
      </c>
      <c r="D20" s="26">
        <v>0</v>
      </c>
      <c r="E20" s="27">
        <v>1</v>
      </c>
    </row>
    <row r="21" spans="1:5" ht="11" customHeight="1" outlineLevel="1" collapsed="1" x14ac:dyDescent="0.2">
      <c r="A21" s="28" t="s">
        <v>695</v>
      </c>
      <c r="B21" s="25">
        <v>13</v>
      </c>
      <c r="C21" s="26">
        <v>13</v>
      </c>
      <c r="D21" s="26">
        <v>0</v>
      </c>
      <c r="E21" s="27">
        <v>1</v>
      </c>
    </row>
    <row r="22" spans="1:5" ht="11" customHeight="1" outlineLevel="1" collapsed="1" x14ac:dyDescent="0.2">
      <c r="A22" s="24" t="s">
        <v>2663</v>
      </c>
      <c r="B22" s="25">
        <v>9</v>
      </c>
      <c r="C22" s="26">
        <v>9</v>
      </c>
      <c r="D22" s="26">
        <v>0</v>
      </c>
      <c r="E22" s="27">
        <v>1</v>
      </c>
    </row>
    <row r="23" spans="1:5" ht="11" customHeight="1" outlineLevel="1" collapsed="1" x14ac:dyDescent="0.2">
      <c r="A23" s="24" t="s">
        <v>2658</v>
      </c>
      <c r="B23" s="25">
        <v>8</v>
      </c>
      <c r="C23" s="26">
        <v>8</v>
      </c>
      <c r="D23" s="26">
        <v>0</v>
      </c>
      <c r="E23" s="27">
        <v>1</v>
      </c>
    </row>
    <row r="24" spans="1:5" ht="11" customHeight="1" outlineLevel="1" collapsed="1" x14ac:dyDescent="0.2">
      <c r="A24" s="24" t="s">
        <v>1704</v>
      </c>
      <c r="B24" s="25">
        <v>6</v>
      </c>
      <c r="C24" s="26">
        <v>6</v>
      </c>
      <c r="D24" s="26">
        <v>0</v>
      </c>
      <c r="E24" s="27">
        <v>1</v>
      </c>
    </row>
    <row r="25" spans="1:5" ht="11" customHeight="1" outlineLevel="1" collapsed="1" x14ac:dyDescent="0.2">
      <c r="A25" s="24" t="s">
        <v>2643</v>
      </c>
      <c r="B25" s="25">
        <v>6</v>
      </c>
      <c r="C25" s="26">
        <v>6</v>
      </c>
      <c r="D25" s="26">
        <v>0</v>
      </c>
      <c r="E25" s="27">
        <v>1</v>
      </c>
    </row>
    <row r="26" spans="1:5" ht="11" customHeight="1" outlineLevel="1" collapsed="1" x14ac:dyDescent="0.2">
      <c r="A26" s="24" t="s">
        <v>2646</v>
      </c>
      <c r="B26" s="25">
        <v>6</v>
      </c>
      <c r="C26" s="26">
        <v>6</v>
      </c>
      <c r="D26" s="26">
        <v>0</v>
      </c>
      <c r="E26" s="27">
        <v>1</v>
      </c>
    </row>
    <row r="27" spans="1:5" ht="11" customHeight="1" outlineLevel="1" collapsed="1" x14ac:dyDescent="0.2">
      <c r="A27" s="24" t="s">
        <v>2186</v>
      </c>
      <c r="B27" s="25">
        <v>3</v>
      </c>
      <c r="C27" s="26">
        <v>3</v>
      </c>
      <c r="D27" s="26">
        <v>0</v>
      </c>
      <c r="E27" s="27">
        <v>1</v>
      </c>
    </row>
    <row r="28" spans="1:5" ht="11" customHeight="1" outlineLevel="1" collapsed="1" x14ac:dyDescent="0.2">
      <c r="A28" s="24" t="s">
        <v>2665</v>
      </c>
      <c r="B28" s="25">
        <v>2</v>
      </c>
      <c r="C28" s="26">
        <v>2</v>
      </c>
      <c r="D28" s="26">
        <v>0</v>
      </c>
      <c r="E28" s="27">
        <v>1</v>
      </c>
    </row>
    <row r="29" spans="1:5" ht="11" customHeight="1" outlineLevel="1" collapsed="1" x14ac:dyDescent="0.2">
      <c r="A29" s="24" t="s">
        <v>2642</v>
      </c>
      <c r="B29" s="25">
        <v>1</v>
      </c>
      <c r="C29" s="26">
        <v>1</v>
      </c>
      <c r="D29" s="26">
        <v>0</v>
      </c>
      <c r="E29" s="27">
        <v>1</v>
      </c>
    </row>
    <row r="30" spans="1:5" ht="11" customHeight="1" outlineLevel="1" collapsed="1" x14ac:dyDescent="0.2">
      <c r="A30" s="24" t="s">
        <v>2650</v>
      </c>
      <c r="B30" s="25">
        <v>1</v>
      </c>
      <c r="C30" s="26">
        <v>1</v>
      </c>
      <c r="D30" s="26">
        <v>0</v>
      </c>
      <c r="E30" s="27">
        <v>1</v>
      </c>
    </row>
    <row r="31" spans="1:5" ht="11" customHeight="1" outlineLevel="1" x14ac:dyDescent="0.2">
      <c r="A31" s="24"/>
      <c r="B31" s="25">
        <v>827</v>
      </c>
      <c r="C31" s="29">
        <f>SUM(C2:C30)</f>
        <v>812</v>
      </c>
      <c r="D31" s="29">
        <f>SUM(D2:D30)</f>
        <v>15</v>
      </c>
      <c r="E31" s="2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Calculation</vt:lpstr>
      <vt:lpstr>cleaned_data_Pittsburgh</vt:lpstr>
      <vt:lpstr>cleaned_data_Pittsburgh (FINAL)</vt:lpstr>
      <vt:lpstr>Table+Graph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2015-09-04T17:35:53Z</dcterms:created>
  <dcterms:modified xsi:type="dcterms:W3CDTF">2015-09-09T08:52:09Z</dcterms:modified>
</cp:coreProperties>
</file>