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APIs\"/>
    </mc:Choice>
  </mc:AlternateContent>
  <xr:revisionPtr revIDLastSave="0" documentId="13_ncr:1_{4A9DCB30-8C4D-4D69-B5E0-CDF0306F429A}" xr6:coauthVersionLast="45" xr6:coauthVersionMax="45" xr10:uidLastSave="{00000000-0000-0000-0000-000000000000}"/>
  <bookViews>
    <workbookView xWindow="-110" yWindow="-110" windowWidth="19420" windowHeight="10420" activeTab="6" xr2:uid="{CDAF5CBA-9367-40AF-914C-453925BE3DD3}"/>
  </bookViews>
  <sheets>
    <sheet name="LOV" sheetId="2" r:id="rId1"/>
    <sheet name="API list" sheetId="1" r:id="rId2"/>
    <sheet name="API 1" sheetId="3" r:id="rId3"/>
    <sheet name="API 2" sheetId="4" r:id="rId4"/>
    <sheet name="API 3" sheetId="5" r:id="rId5"/>
    <sheet name="API 4" sheetId="6" r:id="rId6"/>
    <sheet name="Check List" sheetId="8" r:id="rId7"/>
    <sheet name="Test Scenario" sheetId="7" r:id="rId8"/>
  </sheets>
  <externalReferences>
    <externalReference r:id="rId9"/>
    <externalReference r:id="rId10"/>
  </externalReferences>
  <definedNames>
    <definedName name="Ｑ">[1]環境データ!$E$2:$E$5</definedName>
    <definedName name="データ型">[2]環境データ!$E$2:$E$5</definedName>
    <definedName name="パターン表" localSheetId="7">#REF!</definedName>
    <definedName name="パターン表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8" l="1"/>
  <c r="H6" i="8"/>
  <c r="K5" i="7" l="1"/>
  <c r="I5" i="7"/>
  <c r="K4" i="7"/>
  <c r="I4" i="7"/>
  <c r="I3" i="7"/>
</calcChain>
</file>

<file path=xl/sharedStrings.xml><?xml version="1.0" encoding="utf-8"?>
<sst xmlns="http://schemas.openxmlformats.org/spreadsheetml/2006/main" count="580" uniqueCount="309">
  <si>
    <t>No.</t>
  </si>
  <si>
    <t>Functions</t>
  </si>
  <si>
    <t>API 1: Send Loan Request AF1 creation</t>
  </si>
  <si>
    <t>API 2: Full application creation</t>
  </si>
  <si>
    <t>API 3: Offer selection</t>
  </si>
  <si>
    <t>API 4: Upload Document</t>
  </si>
  <si>
    <t>employee_type</t>
  </si>
  <si>
    <t>Đi làm hưởng lương</t>
  </si>
  <si>
    <t>E</t>
  </si>
  <si>
    <t>Làm nghề tự do</t>
  </si>
  <si>
    <t>SE</t>
  </si>
  <si>
    <t>Hưởng lương hưu</t>
  </si>
  <si>
    <t>RP</t>
  </si>
  <si>
    <t>Tự kinh doanh</t>
  </si>
  <si>
    <t>FE</t>
  </si>
  <si>
    <t>Master data in DB</t>
  </si>
  <si>
    <t>mas_address_code</t>
  </si>
  <si>
    <t>mas_bank_info</t>
  </si>
  <si>
    <t>mas_bundle_doc</t>
  </si>
  <si>
    <t>mas_employee_type</t>
  </si>
  <si>
    <t>mas_issue_place</t>
  </si>
  <si>
    <t>mas_personal_info</t>
  </si>
  <si>
    <t>mas_product_info</t>
  </si>
  <si>
    <t>Send Request Loan</t>
  </si>
  <si>
    <t>Test Validate</t>
  </si>
  <si>
    <t>No #</t>
  </si>
  <si>
    <t>Fields</t>
  </si>
  <si>
    <t>Validate</t>
  </si>
  <si>
    <t>Test Result</t>
  </si>
  <si>
    <t>Note</t>
  </si>
  <si>
    <t>Required</t>
  </si>
  <si>
    <t>Max
Length</t>
  </si>
  <si>
    <t>LOV</t>
  </si>
  <si>
    <t>Number</t>
  </si>
  <si>
    <t>Alphabet</t>
  </si>
  <si>
    <t>Special character</t>
  </si>
  <si>
    <t>Date</t>
  </si>
  <si>
    <t>Format</t>
  </si>
  <si>
    <t>request_id</t>
  </si>
  <si>
    <t>x</t>
  </si>
  <si>
    <t>16-20</t>
  </si>
  <si>
    <t>OK</t>
  </si>
  <si>
    <t>partner_code</t>
  </si>
  <si>
    <t>customer_name</t>
  </si>
  <si>
    <t>'</t>
  </si>
  <si>
    <t>phone_number</t>
  </si>
  <si>
    <t>10-11</t>
  </si>
  <si>
    <t>date_of_birth</t>
  </si>
  <si>
    <t>identity_card_id</t>
  </si>
  <si>
    <t>9-12</t>
  </si>
  <si>
    <t>issue_date</t>
  </si>
  <si>
    <t>issue_place</t>
  </si>
  <si>
    <t>tem_province</t>
  </si>
  <si>
    <t>gender</t>
  </si>
  <si>
    <t>F / M</t>
  </si>
  <si>
    <t>email</t>
  </si>
  <si>
    <t>employment_type</t>
  </si>
  <si>
    <t>product_type</t>
  </si>
  <si>
    <t>loan_amount</t>
  </si>
  <si>
    <t>loan_tenor</t>
  </si>
  <si>
    <t>otp_code</t>
  </si>
  <si>
    <t>6-10</t>
  </si>
  <si>
    <t>sale_channel</t>
  </si>
  <si>
    <t>WEB or DSA</t>
  </si>
  <si>
    <t>DSA_agent_code</t>
  </si>
  <si>
    <t>if DSA</t>
  </si>
  <si>
    <t>Test Response Message - IMX</t>
  </si>
  <si>
    <t>Response_code</t>
  </si>
  <si>
    <t>Response_message</t>
  </si>
  <si>
    <t>TBS</t>
  </si>
  <si>
    <t>Case passed. Please continue.</t>
  </si>
  <si>
    <t>Par-dedup</t>
  </si>
  <si>
    <t>Case was allocated to CE for manual deduplication</t>
  </si>
  <si>
    <t>Infoweb</t>
  </si>
  <si>
    <t xml:space="preserve">You have already applied for an application please login to continue’ </t>
  </si>
  <si>
    <t>Infodsa</t>
  </si>
  <si>
    <t>Customer had already a non-completed application</t>
  </si>
  <si>
    <t>Send Full Loan Request</t>
  </si>
  <si>
    <t xml:space="preserve">proposal_id             </t>
  </si>
  <si>
    <t>10-10</t>
  </si>
  <si>
    <t xml:space="preserve">loan_amount             </t>
  </si>
  <si>
    <t xml:space="preserve">loan_tenor              </t>
  </si>
  <si>
    <t xml:space="preserve">installment_amount      </t>
  </si>
  <si>
    <t xml:space="preserve">tem_province            </t>
  </si>
  <si>
    <t xml:space="preserve">tem_ward                </t>
  </si>
  <si>
    <t xml:space="preserve">tem_district            </t>
  </si>
  <si>
    <t xml:space="preserve">tem_address             </t>
  </si>
  <si>
    <t xml:space="preserve">permanent_province      </t>
  </si>
  <si>
    <t xml:space="preserve">permanent_ward          </t>
  </si>
  <si>
    <t xml:space="preserve">permanent_district      </t>
  </si>
  <si>
    <t xml:space="preserve">permanent_address       </t>
  </si>
  <si>
    <t xml:space="preserve">occupation              </t>
  </si>
  <si>
    <t xml:space="preserve">type_contract           </t>
  </si>
  <si>
    <t>If Employee</t>
  </si>
  <si>
    <t xml:space="preserve">from_date               </t>
  </si>
  <si>
    <t>yyyy</t>
  </si>
  <si>
    <t xml:space="preserve">to_date                 </t>
  </si>
  <si>
    <t xml:space="preserve">method_income           </t>
  </si>
  <si>
    <t xml:space="preserve">frequency_income        </t>
  </si>
  <si>
    <t xml:space="preserve">date_income             </t>
  </si>
  <si>
    <t>dd</t>
  </si>
  <si>
    <t xml:space="preserve">monthly_income          </t>
  </si>
  <si>
    <t xml:space="preserve">other_income            </t>
  </si>
  <si>
    <t xml:space="preserve">total_monthly_expenses  </t>
  </si>
  <si>
    <t xml:space="preserve">job_title               </t>
  </si>
  <si>
    <t xml:space="preserve">company_name            </t>
  </si>
  <si>
    <t xml:space="preserve">working_province        </t>
  </si>
  <si>
    <t xml:space="preserve">working_district        </t>
  </si>
  <si>
    <t xml:space="preserve">working_ward            </t>
  </si>
  <si>
    <t xml:space="preserve">working_address         </t>
  </si>
  <si>
    <t xml:space="preserve">company_phone           </t>
  </si>
  <si>
    <t xml:space="preserve">married_status          </t>
  </si>
  <si>
    <t xml:space="preserve">house_type              </t>
  </si>
  <si>
    <t xml:space="preserve">other_house_type        </t>
  </si>
  <si>
    <t>if house_type = other</t>
  </si>
  <si>
    <t xml:space="preserve">number_dependents       </t>
  </si>
  <si>
    <t xml:space="preserve">year_of_stay            </t>
  </si>
  <si>
    <t xml:space="preserve">loan_purpose            </t>
  </si>
  <si>
    <t xml:space="preserve">disbursement_method     </t>
  </si>
  <si>
    <t xml:space="preserve">bank_name               </t>
  </si>
  <si>
    <t>If Bank transfer</t>
  </si>
  <si>
    <t xml:space="preserve">bank_province           </t>
  </si>
  <si>
    <t xml:space="preserve">branch_code             </t>
  </si>
  <si>
    <t xml:space="preserve">branch_name             </t>
  </si>
  <si>
    <t xml:space="preserve">bank_code               </t>
  </si>
  <si>
    <t xml:space="preserve">account_number          </t>
  </si>
  <si>
    <t xml:space="preserve">bank_customer_name      </t>
  </si>
  <si>
    <t xml:space="preserve">other_contact           </t>
  </si>
  <si>
    <t xml:space="preserve">detail_contact          </t>
  </si>
  <si>
    <t>address_receiving_letter</t>
  </si>
  <si>
    <t xml:space="preserve">relation_1              </t>
  </si>
  <si>
    <t xml:space="preserve">relation_1_name         </t>
  </si>
  <si>
    <t xml:space="preserve">relation_1_phone_number </t>
  </si>
  <si>
    <t xml:space="preserve">relation_2              </t>
  </si>
  <si>
    <t xml:space="preserve">relation_2_name         </t>
  </si>
  <si>
    <t>relation_2_phone_number</t>
  </si>
  <si>
    <t>REFBLHC2</t>
  </si>
  <si>
    <t>Loan Rejection</t>
  </si>
  <si>
    <t>CED</t>
  </si>
  <si>
    <t>In Manual Decision (CE)</t>
  </si>
  <si>
    <t>AV</t>
  </si>
  <si>
    <t>Accepted with Offer</t>
  </si>
  <si>
    <t>Case can’t continue to process please check with admin</t>
  </si>
  <si>
    <t>Re-BH1</t>
  </si>
  <si>
    <t>Case was rejected by BL1</t>
  </si>
  <si>
    <t>Re-PCB</t>
  </si>
  <si>
    <t>Case was rejected by PCB</t>
  </si>
  <si>
    <t>Re-TC</t>
  </si>
  <si>
    <t>Case was rejected by Telco</t>
  </si>
  <si>
    <t>Pending</t>
  </si>
  <si>
    <t>Re-IOV</t>
  </si>
  <si>
    <t>Case was rejected by IOV</t>
  </si>
  <si>
    <t>Select Offer</t>
  </si>
  <si>
    <t>proposal_id</t>
  </si>
  <si>
    <t>offer_id</t>
  </si>
  <si>
    <t>offer_amount</t>
  </si>
  <si>
    <t>offer_interest_rate</t>
  </si>
  <si>
    <t>offer_tenor</t>
  </si>
  <si>
    <t>offer_insurance_type</t>
  </si>
  <si>
    <t>NONE/BASC/PREM</t>
  </si>
  <si>
    <t>offer_insurance_amount</t>
  </si>
  <si>
    <t>if offer_insurance_type != "NONE"</t>
  </si>
  <si>
    <t>SVA</t>
  </si>
  <si>
    <t>Successul - VALIDATED ACCEPTED</t>
  </si>
  <si>
    <t>Request Upload Document</t>
  </si>
  <si>
    <t>contract_number</t>
  </si>
  <si>
    <t>bundleID</t>
  </si>
  <si>
    <t>doc_type</t>
  </si>
  <si>
    <t>doc_name</t>
  </si>
  <si>
    <t>W01</t>
  </si>
  <si>
    <t>WRONGBUNDLEID</t>
  </si>
  <si>
    <t>W02</t>
  </si>
  <si>
    <t>WRONGFILETYPE</t>
  </si>
  <si>
    <t>W03</t>
  </si>
  <si>
    <t>NOFILEATTACHED</t>
  </si>
  <si>
    <t>W04</t>
  </si>
  <si>
    <t>SAMEDOCNAME</t>
  </si>
  <si>
    <t>NED</t>
  </si>
  <si>
    <t>NOT ENOUGH DOC AS REQUIREMENT</t>
  </si>
  <si>
    <t>SUC</t>
  </si>
  <si>
    <t>SUCCESSFUL</t>
  </si>
  <si>
    <t>Reference documents</t>
  </si>
  <si>
    <t>Create by</t>
  </si>
  <si>
    <t>QC</t>
  </si>
  <si>
    <t>Create date</t>
  </si>
  <si>
    <t>Update by</t>
  </si>
  <si>
    <t>Update date</t>
  </si>
  <si>
    <t>Preparation steps before implementation</t>
  </si>
  <si>
    <t>Total steps</t>
  </si>
  <si>
    <r>
      <t xml:space="preserve">NG </t>
    </r>
    <r>
      <rPr>
        <sz val="11"/>
        <color rgb="FFFFC000"/>
        <rFont val="Calibri"/>
        <family val="2"/>
        <scheme val="minor"/>
      </rPr>
      <t>CASE</t>
    </r>
  </si>
  <si>
    <t>N/A</t>
  </si>
  <si>
    <t xml:space="preserve"> ID</t>
  </si>
  <si>
    <t>Scenario name</t>
  </si>
  <si>
    <t>Pre-Condition</t>
  </si>
  <si>
    <t>Step #</t>
  </si>
  <si>
    <t>Steps Description</t>
  </si>
  <si>
    <t>Expected Result</t>
  </si>
  <si>
    <t>Test data</t>
  </si>
  <si>
    <t>API_1_1</t>
  </si>
  <si>
    <t>API 1
SendRequestLoan</t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</si>
  <si>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is ‘TBS’</t>
    </r>
  </si>
  <si>
    <r>
      <t xml:space="preserve">1. Respone Code : </t>
    </r>
    <r>
      <rPr>
        <b/>
        <sz val="10"/>
        <color theme="1"/>
        <rFont val="Arial"/>
        <family val="2"/>
      </rPr>
      <t>TBS</t>
    </r>
    <r>
      <rPr>
        <sz val="10"/>
        <color theme="1"/>
        <rFont val="Arial"/>
        <family val="2"/>
      </rPr>
      <t xml:space="preserve">
Respone Message : Case passed. Please continue.</t>
    </r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</si>
  <si>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is ‘PRE: ‘PRESCORED’</t>
    </r>
  </si>
  <si>
    <r>
      <t xml:space="preserve">Respone Code : </t>
    </r>
    <r>
      <rPr>
        <b/>
        <sz val="10"/>
        <color theme="1"/>
        <rFont val="Arial"/>
        <family val="2"/>
      </rPr>
      <t>Prescored</t>
    </r>
    <r>
      <rPr>
        <sz val="10"/>
        <color theme="1"/>
        <rFont val="Arial"/>
        <family val="2"/>
      </rPr>
      <t xml:space="preserve">
Respone Message : Case passed pre-scored</t>
    </r>
    <r>
      <rPr>
        <u/>
        <sz val="10"/>
        <color theme="1"/>
        <rFont val="Arial"/>
        <family val="2"/>
      </rPr>
      <t xml:space="preserve">
</t>
    </r>
  </si>
  <si>
    <r>
      <t xml:space="preserve">Create a new customer and only input data pass AF1 
</t>
    </r>
    <r>
      <rPr>
        <b/>
        <sz val="9"/>
        <rFont val="Arial"/>
        <family val="2"/>
      </rPr>
      <t>channelFinancing: "DSA"</t>
    </r>
  </si>
  <si>
    <t>1. Input data for API 1 with customer existing in system but not complete application
2. Send API 1</t>
  </si>
  <si>
    <r>
      <t xml:space="preserve">Respone Code : </t>
    </r>
    <r>
      <rPr>
        <b/>
        <sz val="10"/>
        <color theme="1"/>
        <rFont val="Arial"/>
        <family val="2"/>
      </rPr>
      <t>Infodsa</t>
    </r>
    <r>
      <rPr>
        <sz val="10"/>
        <color theme="1"/>
        <rFont val="Arial"/>
        <family val="2"/>
      </rPr>
      <t xml:space="preserve">
Respone Message : Customer had already a non-completed application</t>
    </r>
  </si>
  <si>
    <r>
      <t xml:space="preserve">Create a new customer and only input data pass AF1 
</t>
    </r>
    <r>
      <rPr>
        <b/>
        <sz val="9"/>
        <rFont val="Arial"/>
        <family val="2"/>
      </rPr>
      <t>channelFinancing: "WEB"</t>
    </r>
  </si>
  <si>
    <r>
      <t xml:space="preserve">Respone Code : </t>
    </r>
    <r>
      <rPr>
        <b/>
        <sz val="10"/>
        <color theme="1"/>
        <rFont val="Arial"/>
        <family val="2"/>
      </rPr>
      <t>Infoweb</t>
    </r>
    <r>
      <rPr>
        <sz val="10"/>
        <color theme="1"/>
        <rFont val="Arial"/>
        <family val="2"/>
      </rPr>
      <t xml:space="preserve">
Respone Message : You have already applied for an application please login to continue</t>
    </r>
  </si>
  <si>
    <t>Add black list before test on IMX</t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</si>
  <si>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“REFUSED”and reject reason to BL1</t>
    </r>
  </si>
  <si>
    <r>
      <t xml:space="preserve">1. Respone Code : </t>
    </r>
    <r>
      <rPr>
        <b/>
        <sz val="10"/>
        <color theme="1"/>
        <rFont val="Arial"/>
        <family val="2"/>
      </rPr>
      <t>Re-BH1</t>
    </r>
    <r>
      <rPr>
        <sz val="10"/>
        <color theme="1"/>
        <rFont val="Arial"/>
        <family val="2"/>
      </rPr>
      <t xml:space="preserve">
Respone Message : Case was rejected by BL1</t>
    </r>
    <r>
      <rPr>
        <u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2. Status on IMX (financing proposal)
REFUSED</t>
    </r>
  </si>
  <si>
    <t>Set score range before test</t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</si>
  <si>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to PCB</t>
    </r>
  </si>
  <si>
    <r>
      <t xml:space="preserve">Respone Code : </t>
    </r>
    <r>
      <rPr>
        <b/>
        <sz val="10"/>
        <color theme="1"/>
        <rFont val="Arial"/>
        <family val="2"/>
      </rPr>
      <t>Re-PCB</t>
    </r>
    <r>
      <rPr>
        <sz val="10"/>
        <color theme="1"/>
        <rFont val="Arial"/>
        <family val="2"/>
      </rPr>
      <t xml:space="preserve">
Respone Message : Case was rejected by PCB </t>
    </r>
    <r>
      <rPr>
        <u/>
        <sz val="10"/>
        <color theme="1"/>
        <rFont val="Arial"/>
        <family val="2"/>
      </rPr>
      <t xml:space="preserve">
</t>
    </r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</si>
  <si>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= TSA</t>
    </r>
  </si>
  <si>
    <r>
      <t xml:space="preserve">Respone Code : </t>
    </r>
    <r>
      <rPr>
        <b/>
        <sz val="10"/>
        <color theme="1"/>
        <rFont val="Arial"/>
        <family val="2"/>
      </rPr>
      <t>Re-TC</t>
    </r>
    <r>
      <rPr>
        <sz val="10"/>
        <color theme="1"/>
        <rFont val="Arial"/>
        <family val="2"/>
      </rPr>
      <t xml:space="preserve">
Respone Message : Case was rejected by Telco </t>
    </r>
    <r>
      <rPr>
        <u/>
        <sz val="10"/>
        <color theme="1"/>
        <rFont val="Arial"/>
        <family val="2"/>
      </rPr>
      <t xml:space="preserve">
</t>
    </r>
  </si>
  <si>
    <r>
      <t xml:space="preserve">1. Input data for API 1 with new customer info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‘IO’</t>
    </r>
  </si>
  <si>
    <r>
      <t xml:space="preserve">Respone Code : </t>
    </r>
    <r>
      <rPr>
        <b/>
        <sz val="10"/>
        <color theme="1"/>
        <rFont val="Arial"/>
        <family val="2"/>
      </rPr>
      <t>Re-IOV</t>
    </r>
    <r>
      <rPr>
        <sz val="10"/>
        <color theme="1"/>
        <rFont val="Arial"/>
        <family val="2"/>
      </rPr>
      <t xml:space="preserve">
Respone Message : Case was rejected by IOV </t>
    </r>
    <r>
      <rPr>
        <u/>
        <sz val="10"/>
        <color theme="1"/>
        <rFont val="Arial"/>
        <family val="2"/>
      </rPr>
      <t xml:space="preserve">
</t>
    </r>
  </si>
  <si>
    <t>Create a new customer and the contract allocated to CE for manual deduplication</t>
  </si>
  <si>
    <r>
      <t xml:space="preserve">1. Input data for API 1 with "cardId" info existing
2. Send API 1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is “MPR”: ”IN MANUAL PROCESS”</t>
    </r>
  </si>
  <si>
    <r>
      <t xml:space="preserve">Respone Code : </t>
    </r>
    <r>
      <rPr>
        <b/>
        <sz val="10"/>
        <color theme="1"/>
        <rFont val="Arial"/>
        <family val="2"/>
      </rPr>
      <t>Par-dedup</t>
    </r>
    <r>
      <rPr>
        <sz val="10"/>
        <color theme="1"/>
        <rFont val="Arial"/>
        <family val="2"/>
      </rPr>
      <t xml:space="preserve">
Respone Message : Case was allocated to CE for manual deduplication </t>
    </r>
    <r>
      <rPr>
        <u/>
        <sz val="10"/>
        <color theme="1"/>
        <rFont val="Arial"/>
        <family val="2"/>
      </rPr>
      <t xml:space="preserve">
</t>
    </r>
  </si>
  <si>
    <t>API_2_1</t>
  </si>
  <si>
    <t xml:space="preserve">API 2
SendFullLoanRequest
</t>
  </si>
  <si>
    <r>
      <t xml:space="preserve">Run API 1 success
</t>
    </r>
    <r>
      <rPr>
        <b/>
        <u/>
        <sz val="9"/>
        <rFont val="Arial"/>
        <family val="2"/>
      </rPr>
      <t>Note</t>
    </r>
    <r>
      <rPr>
        <sz val="9"/>
        <rFont val="Arial"/>
        <family val="2"/>
      </rPr>
      <t>: Wait 2 minutes after run API 1 successful</t>
    </r>
  </si>
  <si>
    <r>
      <t xml:space="preserve">1. Input data for API 2 =&gt; REFUSE
2. Send API 2
</t>
    </r>
    <r>
      <rPr>
        <b/>
        <sz val="10"/>
        <color theme="1"/>
        <rFont val="Arial"/>
        <family val="2"/>
      </rPr>
      <t xml:space="preserve">Note:
</t>
    </r>
    <r>
      <rPr>
        <sz val="10"/>
        <color theme="1"/>
        <rFont val="Arial"/>
        <family val="2"/>
      </rPr>
      <t>Application Form.Status of the financing request is ‘“REF”: “REFUSED”</t>
    </r>
  </si>
  <si>
    <r>
      <t xml:space="preserve">1. Respone Code : </t>
    </r>
    <r>
      <rPr>
        <b/>
        <sz val="10"/>
        <color theme="1"/>
        <rFont val="Arial"/>
        <family val="2"/>
      </rPr>
      <t>REFBLHC2</t>
    </r>
    <r>
      <rPr>
        <sz val="10"/>
        <color theme="1"/>
        <rFont val="Arial"/>
        <family val="2"/>
      </rPr>
      <t xml:space="preserve">
Respone Message : Loan Rejection
2. Status on IMX (financing contract): "REFUSED"</t>
    </r>
  </si>
  <si>
    <r>
      <t xml:space="preserve">1. Input data for API 2 =&gt; CE check manual
2. Send API 2
</t>
    </r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financing request is “MPR”: ”IN MANUAL PROCESS”</t>
    </r>
  </si>
  <si>
    <r>
      <t xml:space="preserve">1. Respone Code : </t>
    </r>
    <r>
      <rPr>
        <b/>
        <sz val="10"/>
        <color theme="1"/>
        <rFont val="Arial"/>
        <family val="2"/>
      </rPr>
      <t>CED</t>
    </r>
    <r>
      <rPr>
        <sz val="10"/>
        <color theme="1"/>
        <rFont val="Arial"/>
        <family val="2"/>
      </rPr>
      <t xml:space="preserve">
Respone Message : In Manual Decision (CE)
2. Status on IMX (financing contract): "IN MANUAL DECISION"</t>
    </r>
  </si>
  <si>
    <t>1. Input data for API 2 =&gt; select offer (status on IMX is VALIDATED)
2. Send API 2</t>
  </si>
  <si>
    <r>
      <t xml:space="preserve">1. Respone Code : </t>
    </r>
    <r>
      <rPr>
        <b/>
        <sz val="10"/>
        <color theme="1"/>
        <rFont val="Arial"/>
        <family val="2"/>
      </rPr>
      <t>AV</t>
    </r>
    <r>
      <rPr>
        <sz val="10"/>
        <color theme="1"/>
        <rFont val="Arial"/>
        <family val="2"/>
      </rPr>
      <t xml:space="preserve">
Respone Message : Accepted with Offer
2. Status on IMX (financing contract): "ACCEPTED TO BE VALIDATED"</t>
    </r>
  </si>
  <si>
    <r>
      <t xml:space="preserve">Run API 1 success
</t>
    </r>
    <r>
      <rPr>
        <b/>
        <u/>
        <sz val="9"/>
        <rFont val="Arial"/>
        <family val="2"/>
      </rPr>
      <t>Note:</t>
    </r>
    <r>
      <rPr>
        <sz val="9"/>
        <rFont val="Arial"/>
        <family val="2"/>
      </rPr>
      <t xml:space="preserve"> Wait 2 minutes after run API 1 successfull
Add black list before test on IMX</t>
    </r>
  </si>
  <si>
    <r>
      <t xml:space="preserve">1. Input data for API 2 with new customer info
2. Send API 2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“REFUSED”and reject reason to BL1</t>
    </r>
  </si>
  <si>
    <r>
      <t xml:space="preserve">Run API 1 success
</t>
    </r>
    <r>
      <rPr>
        <b/>
        <u/>
        <sz val="9"/>
        <rFont val="Arial"/>
        <family val="2"/>
      </rPr>
      <t>Note:</t>
    </r>
    <r>
      <rPr>
        <sz val="9"/>
        <rFont val="Arial"/>
        <family val="2"/>
      </rPr>
      <t xml:space="preserve"> Wait 2 minutes after run API 1 successfull
Set score range before test</t>
    </r>
  </si>
  <si>
    <r>
      <t xml:space="preserve">1. Input data for API 2 with new customer info
2. Send API 2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to PCB</t>
    </r>
  </si>
  <si>
    <r>
      <t xml:space="preserve">1. Input data for API 2 with new customer info
2. Send API 2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= TSA</t>
    </r>
  </si>
  <si>
    <r>
      <t xml:space="preserve">Run API 1 success
</t>
    </r>
    <r>
      <rPr>
        <b/>
        <u/>
        <sz val="9"/>
        <rFont val="Arial"/>
        <family val="2"/>
      </rPr>
      <t>Note:</t>
    </r>
    <r>
      <rPr>
        <sz val="9"/>
        <rFont val="Arial"/>
        <family val="2"/>
      </rPr>
      <t xml:space="preserve"> Wait 2 minutes after run API 1 successful
Set score range before test</t>
    </r>
  </si>
  <si>
    <r>
      <t xml:space="preserve">1. Input data for API 2 with new customer info
2. Send API 2
</t>
    </r>
    <r>
      <rPr>
        <b/>
        <u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
Application Form.Status of the proposal case  is ‘“REF”: “REFUSED” and reject reason ‘IO’</t>
    </r>
  </si>
  <si>
    <t>Run API 1 successful</t>
  </si>
  <si>
    <r>
      <t xml:space="preserve">1. Input data for API 2 
2. Send API 2
</t>
    </r>
    <r>
      <rPr>
        <b/>
        <u/>
        <sz val="10"/>
        <color theme="1"/>
        <rFont val="Arial"/>
        <family val="2"/>
      </rPr>
      <t>Note: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Don't wait 2 minutes</t>
    </r>
  </si>
  <si>
    <r>
      <t xml:space="preserve">Respone Code : </t>
    </r>
    <r>
      <rPr>
        <b/>
        <sz val="10"/>
        <color theme="1"/>
        <rFont val="Arial"/>
        <family val="2"/>
      </rPr>
      <t>TBS</t>
    </r>
    <r>
      <rPr>
        <sz val="10"/>
        <color theme="1"/>
        <rFont val="Arial"/>
        <family val="2"/>
      </rPr>
      <t xml:space="preserve">
Respone Message : Case can’t continue to process please check with admin </t>
    </r>
    <r>
      <rPr>
        <u/>
        <sz val="10"/>
        <color theme="1"/>
        <rFont val="Arial"/>
        <family val="2"/>
      </rPr>
      <t xml:space="preserve">
</t>
    </r>
  </si>
  <si>
    <t>API_3_1</t>
  </si>
  <si>
    <t>API 3
Select Offer</t>
  </si>
  <si>
    <t>1. Run API 2 success
2. Sale channel : WEB</t>
  </si>
  <si>
    <t>1. Input data for API 3 =&gt; Approved
2. Send API 3</t>
  </si>
  <si>
    <t>1. Respone Code : SVA
Respone Message : Successul - VALIDATED ACCEPTED
2. Status on IMX (financing request) : "SIGNING IN PROGRESS"</t>
  </si>
  <si>
    <t>1. Input data for API 3
Check the field format, mandatory, length, LOV if not correct
2. Send API 3</t>
  </si>
  <si>
    <t>Raise HTTP 400 error – Bad request with field name and invalid value</t>
  </si>
  <si>
    <t>1. Input data for API 3 =&gt; wrong data
Check case type and its status if CDM: Case. IMX Case reference  is not type FINANCING PROPOSAL and case Status = ‘VALIDATED TO BE ACCEPTED’
2. Send API 3</t>
  </si>
  <si>
    <t>Raise HTTP 400 error – Bad Request with reason “Wrong Case’</t>
  </si>
  <si>
    <t>API_4_1</t>
  </si>
  <si>
    <t>API 4
Missing Upload Dcocument</t>
  </si>
  <si>
    <t>Run API 3 success</t>
  </si>
  <si>
    <t>Upload Missing Document - Correct</t>
  </si>
  <si>
    <t>ResponseCode: SUC
ResponseMessage: SUCCESSFUL</t>
  </si>
  <si>
    <t>Upload Missing Document - Wrong Bundle</t>
  </si>
  <si>
    <t>Respone Code : W01 
Respone Message : WRONGBUNDLEID</t>
  </si>
  <si>
    <t>Upload Missing Document - Wrong FIleType</t>
  </si>
  <si>
    <t>Respone Code : W02 
Respone Message : WRONGFILETYPE</t>
  </si>
  <si>
    <t>Upload Missing Document - Not Attach File</t>
  </si>
  <si>
    <t>Respone Code : W03 
Respone Message : NOFILEATTACHED</t>
  </si>
  <si>
    <t>Upload Missing Document - Same File Name</t>
  </si>
  <si>
    <t>Respone Code : W04 
Respone Message : SAMEDOCNAME</t>
  </si>
  <si>
    <t>Upload Missing Document - Upload not enough required file</t>
  </si>
  <si>
    <t>Respone Code : NED 
Respone Message : NOT ENOUGH DOC AS REQUIREMENT</t>
  </si>
  <si>
    <t>1. Input data for API 4
Check the field format, mandatory, length, LOV if not correct
2. Send API 4</t>
  </si>
  <si>
    <t>1. Input data for API 4 
Check case type and its status if CDM: Case. IMX Case reference  is not type FINANCING PROPOSAL and case Status = ‘VALIDATED TO BE ACCEPTED’
2. Send API 4</t>
  </si>
  <si>
    <t>TS_5</t>
  </si>
  <si>
    <t>Can apply new loan again when your loan have rejected after API 1 by EMPTY OFFER</t>
  </si>
  <si>
    <t>Existing loan with Rejected by EMPTY OFFER</t>
  </si>
  <si>
    <t>1. Input data for API 1 
2. Send API 1</t>
  </si>
  <si>
    <t>Can apply new loan</t>
  </si>
  <si>
    <t>TS_6</t>
  </si>
  <si>
    <t>Can not apply new loan again when your loan have rejected after API 2</t>
  </si>
  <si>
    <t>Existing loan with Rejected by BL1</t>
  </si>
  <si>
    <t>1. Input data for API 1
2. Send API 1</t>
  </si>
  <si>
    <t>Can not apply new loan</t>
  </si>
  <si>
    <t>Existing loan with Rejected by PCB</t>
  </si>
  <si>
    <t>Existing loan with Rejected by Telco</t>
  </si>
  <si>
    <t>Existing loan with Rejected by IOV</t>
  </si>
  <si>
    <t>Master data</t>
  </si>
  <si>
    <t>Easy Credit</t>
  </si>
  <si>
    <t>IT</t>
  </si>
  <si>
    <t>Format data</t>
  </si>
  <si>
    <t>List of data</t>
  </si>
  <si>
    <t>Account</t>
  </si>
  <si>
    <t>3P</t>
  </si>
  <si>
    <t>UAT</t>
  </si>
  <si>
    <t>Scenario</t>
  </si>
  <si>
    <t>Pilot</t>
  </si>
  <si>
    <t>PROD</t>
  </si>
  <si>
    <t>Go Live</t>
  </si>
  <si>
    <t>KAM</t>
  </si>
  <si>
    <t>Easy Credit + 3P</t>
  </si>
  <si>
    <t>Building</t>
  </si>
  <si>
    <t>STT</t>
  </si>
  <si>
    <t>ĐỀ MỤC</t>
  </si>
  <si>
    <t>THỰC HIỆN</t>
  </si>
  <si>
    <t>PHỤ TRÁCH</t>
  </si>
  <si>
    <t>GHI CHÚ</t>
  </si>
  <si>
    <t>hung.do@easycredit.vn</t>
  </si>
  <si>
    <t>hien.nguyen@easycredit.vn</t>
  </si>
  <si>
    <t>thiennd@kalapa.vn</t>
  </si>
  <si>
    <t>Deadline</t>
  </si>
  <si>
    <t>18/12/2019</t>
  </si>
  <si>
    <t>25/12/2019</t>
  </si>
  <si>
    <t>22/11/2019</t>
  </si>
  <si>
    <t>Share Master data</t>
  </si>
  <si>
    <t>cấp sau khi pilot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</si>
</sst>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  <family val="2"/>
      <charset val="204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8" fillId="0" borderId="0"/>
  </cellStyleXfs>
  <cellXfs count="1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9" xfId="0" applyFill="1" applyBorder="1"/>
    <xf numFmtId="0" fontId="0" fillId="3" borderId="9" xfId="0" applyFill="1" applyBorder="1"/>
    <xf numFmtId="0" fontId="5" fillId="3" borderId="16" xfId="1" applyFont="1" applyFill="1" applyBorder="1"/>
    <xf numFmtId="0" fontId="0" fillId="3" borderId="0" xfId="0" applyFill="1"/>
    <xf numFmtId="0" fontId="5" fillId="2" borderId="18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" fillId="0" borderId="0" xfId="1" applyFont="1"/>
    <xf numFmtId="0" fontId="5" fillId="2" borderId="30" xfId="1" applyFont="1" applyFill="1" applyBorder="1"/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5" xfId="0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8" xfId="0" applyBorder="1"/>
    <xf numFmtId="0" fontId="5" fillId="2" borderId="36" xfId="1" applyFont="1" applyFill="1" applyBorder="1" applyAlignment="1">
      <alignment horizontal="center" vertical="center" wrapText="1"/>
    </xf>
    <xf numFmtId="0" fontId="5" fillId="2" borderId="36" xfId="1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39" xfId="0" applyBorder="1"/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5" borderId="18" xfId="0" applyFill="1" applyBorder="1"/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14" fontId="0" fillId="0" borderId="9" xfId="0" applyNumberFormat="1" applyBorder="1"/>
    <xf numFmtId="17" fontId="0" fillId="0" borderId="9" xfId="0" applyNumberFormat="1" applyBorder="1"/>
    <xf numFmtId="0" fontId="0" fillId="3" borderId="9" xfId="0" applyFill="1" applyBorder="1" applyAlignment="1">
      <alignment horizontal="left"/>
    </xf>
    <xf numFmtId="0" fontId="9" fillId="3" borderId="9" xfId="3" applyFont="1" applyFill="1" applyBorder="1" applyAlignment="1">
      <alignment horizontal="center" vertical="center" wrapText="1"/>
    </xf>
    <xf numFmtId="0" fontId="11" fillId="0" borderId="41" xfId="3" applyFont="1" applyBorder="1" applyAlignment="1">
      <alignment vertical="top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top" wrapText="1"/>
    </xf>
    <xf numFmtId="0" fontId="6" fillId="0" borderId="0" xfId="2" applyAlignment="1">
      <alignment vertical="top" wrapText="1"/>
    </xf>
    <xf numFmtId="0" fontId="12" fillId="0" borderId="9" xfId="0" applyFont="1" applyBorder="1" applyAlignment="1">
      <alignment horizontal="center" vertical="center" wrapText="1"/>
    </xf>
    <xf numFmtId="0" fontId="11" fillId="6" borderId="41" xfId="3" applyFont="1" applyFill="1" applyBorder="1" applyAlignment="1">
      <alignment vertical="top" wrapText="1"/>
    </xf>
    <xf numFmtId="0" fontId="12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vertical="top" wrapText="1"/>
    </xf>
    <xf numFmtId="0" fontId="6" fillId="6" borderId="9" xfId="2" applyFill="1" applyBorder="1" applyAlignment="1">
      <alignment vertical="top" wrapText="1"/>
    </xf>
    <xf numFmtId="0" fontId="11" fillId="0" borderId="9" xfId="3" applyFont="1" applyBorder="1" applyAlignment="1">
      <alignment vertical="top" wrapText="1"/>
    </xf>
    <xf numFmtId="0" fontId="6" fillId="0" borderId="9" xfId="2" applyBorder="1" applyAlignment="1">
      <alignment vertical="top"/>
    </xf>
    <xf numFmtId="0" fontId="11" fillId="6" borderId="9" xfId="3" applyFont="1" applyFill="1" applyBorder="1" applyAlignment="1">
      <alignment vertical="top" wrapText="1"/>
    </xf>
    <xf numFmtId="0" fontId="6" fillId="0" borderId="0" xfId="2" applyAlignment="1">
      <alignment vertical="top"/>
    </xf>
    <xf numFmtId="0" fontId="11" fillId="0" borderId="50" xfId="3" applyFont="1" applyBorder="1" applyAlignment="1">
      <alignment vertical="top" wrapText="1"/>
    </xf>
    <xf numFmtId="0" fontId="12" fillId="0" borderId="50" xfId="0" applyFont="1" applyBorder="1" applyAlignment="1">
      <alignment horizontal="center" vertical="center"/>
    </xf>
    <xf numFmtId="0" fontId="10" fillId="0" borderId="9" xfId="3" applyFont="1" applyBorder="1" applyAlignment="1">
      <alignment vertical="top" wrapText="1"/>
    </xf>
    <xf numFmtId="0" fontId="0" fillId="0" borderId="9" xfId="0" applyBorder="1" applyAlignment="1">
      <alignment vertical="top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0" xfId="2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" fillId="2" borderId="6" xfId="0" applyFont="1" applyFill="1" applyBorder="1"/>
    <xf numFmtId="0" fontId="1" fillId="2" borderId="8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9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33" xfId="0" applyBorder="1" applyAlignment="1">
      <alignment horizontal="left"/>
    </xf>
    <xf numFmtId="0" fontId="5" fillId="2" borderId="30" xfId="1" applyFont="1" applyFill="1" applyBorder="1"/>
    <xf numFmtId="0" fontId="5" fillId="2" borderId="31" xfId="1" applyFont="1" applyFill="1" applyBorder="1"/>
    <xf numFmtId="0" fontId="5" fillId="2" borderId="32" xfId="1" applyFont="1" applyFill="1" applyBorder="1"/>
    <xf numFmtId="0" fontId="0" fillId="0" borderId="9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0" fillId="0" borderId="29" xfId="0" applyBorder="1"/>
    <xf numFmtId="0" fontId="5" fillId="2" borderId="18" xfId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43" xfId="0" applyBorder="1" applyAlignment="1">
      <alignment horizontal="left"/>
    </xf>
    <xf numFmtId="0" fontId="5" fillId="2" borderId="44" xfId="1" applyFont="1" applyFill="1" applyBorder="1"/>
    <xf numFmtId="0" fontId="5" fillId="2" borderId="47" xfId="1" applyFont="1" applyFill="1" applyBorder="1"/>
    <xf numFmtId="0" fontId="5" fillId="2" borderId="45" xfId="1" applyFont="1" applyFill="1" applyBorder="1"/>
    <xf numFmtId="0" fontId="5" fillId="2" borderId="46" xfId="1" applyFont="1" applyFill="1" applyBorder="1"/>
    <xf numFmtId="0" fontId="0" fillId="0" borderId="9" xfId="0" applyBorder="1" applyAlignment="1">
      <alignment vertical="center"/>
    </xf>
    <xf numFmtId="0" fontId="5" fillId="2" borderId="36" xfId="1" applyFont="1" applyFill="1" applyBorder="1" applyAlignment="1">
      <alignment horizontal="center" vertical="center"/>
    </xf>
    <xf numFmtId="0" fontId="0" fillId="0" borderId="38" xfId="0" applyBorder="1"/>
    <xf numFmtId="0" fontId="5" fillId="2" borderId="36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10" fillId="0" borderId="41" xfId="3" applyFont="1" applyBorder="1" applyAlignment="1">
      <alignment vertical="top" wrapText="1"/>
    </xf>
    <xf numFmtId="0" fontId="10" fillId="0" borderId="49" xfId="3" applyFont="1" applyBorder="1" applyAlignment="1">
      <alignment vertical="top" wrapText="1"/>
    </xf>
    <xf numFmtId="0" fontId="10" fillId="0" borderId="50" xfId="3" applyFont="1" applyBorder="1" applyAlignment="1">
      <alignment vertical="top" wrapText="1"/>
    </xf>
    <xf numFmtId="0" fontId="10" fillId="0" borderId="9" xfId="3" applyFont="1" applyBorder="1" applyAlignment="1">
      <alignment vertical="top" wrapText="1"/>
    </xf>
    <xf numFmtId="0" fontId="11" fillId="0" borderId="9" xfId="3" applyFont="1" applyBorder="1" applyAlignment="1">
      <alignment vertical="top" wrapText="1"/>
    </xf>
    <xf numFmtId="0" fontId="10" fillId="0" borderId="9" xfId="3" applyFont="1" applyBorder="1" applyAlignment="1">
      <alignment horizontal="center" vertical="top" wrapText="1"/>
    </xf>
    <xf numFmtId="0" fontId="11" fillId="0" borderId="41" xfId="3" applyFont="1" applyBorder="1" applyAlignment="1">
      <alignment vertical="top" wrapText="1"/>
    </xf>
    <xf numFmtId="0" fontId="11" fillId="0" borderId="49" xfId="3" applyFont="1" applyBorder="1" applyAlignment="1">
      <alignment vertical="top" wrapText="1"/>
    </xf>
    <xf numFmtId="0" fontId="11" fillId="0" borderId="50" xfId="3" applyFont="1" applyBorder="1" applyAlignment="1">
      <alignment vertical="top" wrapText="1"/>
    </xf>
    <xf numFmtId="0" fontId="10" fillId="0" borderId="41" xfId="3" applyFont="1" applyBorder="1" applyAlignment="1">
      <alignment horizontal="center" vertical="top" wrapText="1"/>
    </xf>
    <xf numFmtId="0" fontId="10" fillId="0" borderId="49" xfId="3" applyFont="1" applyBorder="1" applyAlignment="1">
      <alignment horizontal="center" vertical="top" wrapText="1"/>
    </xf>
    <xf numFmtId="0" fontId="10" fillId="0" borderId="41" xfId="3" applyFont="1" applyBorder="1" applyAlignment="1">
      <alignment horizontal="left" vertical="top" wrapText="1"/>
    </xf>
    <xf numFmtId="0" fontId="10" fillId="0" borderId="49" xfId="3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6" fillId="0" borderId="9" xfId="2" applyBorder="1" applyAlignment="1">
      <alignment horizontal="left" vertical="top" wrapText="1"/>
    </xf>
    <xf numFmtId="0" fontId="1" fillId="3" borderId="4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9" fillId="3" borderId="9" xfId="3" applyFont="1" applyFill="1" applyBorder="1" applyAlignment="1">
      <alignment horizontal="center" vertical="center" wrapText="1"/>
    </xf>
    <xf numFmtId="0" fontId="6" fillId="0" borderId="9" xfId="2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F433CCC0-6B71-4479-9A15-15D3CEB15506}"/>
    <cellStyle name="Normal 3" xfId="1" xr:uid="{E1D4C2F5-18F6-4007-A92E-C22A9DC5223A}"/>
  </cellStyles>
  <dxfs count="16">
    <dxf>
      <fill>
        <patternFill>
          <fgColor rgb="FFFF0000"/>
          <bgColor rgb="FFFF3300"/>
        </patternFill>
      </fill>
    </dxf>
    <dxf>
      <fill>
        <patternFill>
          <fgColor rgb="FFFF0000"/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5</xdr:row>
      <xdr:rowOff>3809</xdr:rowOff>
    </xdr:from>
    <xdr:to>
      <xdr:col>20</xdr:col>
      <xdr:colOff>11430</xdr:colOff>
      <xdr:row>35</xdr:row>
      <xdr:rowOff>1905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F29715-7A7D-47AA-9ACD-BFAD75E8804C}"/>
            </a:ext>
          </a:extLst>
        </xdr:cNvPr>
        <xdr:cNvSpPr/>
      </xdr:nvSpPr>
      <xdr:spPr>
        <a:xfrm>
          <a:off x="9450705" y="908684"/>
          <a:ext cx="3276600" cy="58083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API Request</a:t>
          </a:r>
        </a:p>
        <a:p>
          <a:pPr algn="l"/>
          <a:r>
            <a:rPr lang="en-US" sz="1100"/>
            <a:t>{</a:t>
          </a:r>
        </a:p>
        <a:p>
          <a:pPr algn="l"/>
          <a:r>
            <a:rPr lang="en-US" sz="1100"/>
            <a:t>  "request_id": "string", (partner_code</a:t>
          </a:r>
          <a:r>
            <a:rPr lang="en-US" sz="1100" baseline="0"/>
            <a:t> + timestamp)</a:t>
          </a:r>
          <a:endParaRPr lang="en-US" sz="1100"/>
        </a:p>
        <a:p>
          <a:pPr algn="l"/>
          <a:r>
            <a:rPr lang="en-US" sz="1100"/>
            <a:t>  "partner_code": "string",</a:t>
          </a:r>
        </a:p>
        <a:p>
          <a:pPr algn="l"/>
          <a:r>
            <a:rPr lang="en-US" sz="1100"/>
            <a:t>  "customer_name": "string",</a:t>
          </a:r>
        </a:p>
        <a:p>
          <a:pPr algn="l"/>
          <a:r>
            <a:rPr lang="en-US" sz="1100"/>
            <a:t>  "phone_number": "string",</a:t>
          </a:r>
        </a:p>
        <a:p>
          <a:pPr algn="l"/>
          <a:r>
            <a:rPr lang="en-US" sz="1100"/>
            <a:t>  "date_of_birth": "29-10-2019",</a:t>
          </a:r>
        </a:p>
        <a:p>
          <a:pPr algn="l"/>
          <a:r>
            <a:rPr lang="en-US" sz="1100"/>
            <a:t>  "identity_card_id": "string",</a:t>
          </a:r>
        </a:p>
        <a:p>
          <a:pPr algn="l"/>
          <a:r>
            <a:rPr lang="en-US" sz="1100"/>
            <a:t>  "issue_date": "29-10-2019",</a:t>
          </a:r>
        </a:p>
        <a:p>
          <a:pPr algn="l"/>
          <a:r>
            <a:rPr lang="en-US" sz="1100"/>
            <a:t>  "issue_place": "string",</a:t>
          </a:r>
        </a:p>
        <a:p>
          <a:pPr algn="l"/>
          <a:r>
            <a:rPr lang="en-US" sz="1100"/>
            <a:t>  "tem_province": "string",</a:t>
          </a:r>
        </a:p>
        <a:p>
          <a:pPr algn="l"/>
          <a:r>
            <a:rPr lang="en-US" sz="1100"/>
            <a:t>  "gender": "string",</a:t>
          </a:r>
        </a:p>
        <a:p>
          <a:pPr algn="l"/>
          <a:r>
            <a:rPr lang="en-US" sz="1100"/>
            <a:t>  "email": "string",</a:t>
          </a:r>
        </a:p>
        <a:p>
          <a:pPr algn="l"/>
          <a:r>
            <a:rPr lang="en-US" sz="1100"/>
            <a:t>  "employment_type": "string",</a:t>
          </a:r>
        </a:p>
        <a:p>
          <a:pPr algn="l"/>
          <a:r>
            <a:rPr lang="en-US" sz="1100"/>
            <a:t>  "product_type": "string",</a:t>
          </a:r>
        </a:p>
        <a:p>
          <a:pPr algn="l"/>
          <a:r>
            <a:rPr lang="en-US" sz="1100"/>
            <a:t>  "loan_amount": "string",</a:t>
          </a:r>
        </a:p>
        <a:p>
          <a:pPr algn="l"/>
          <a:r>
            <a:rPr lang="en-US" sz="1100"/>
            <a:t>  "loan_tenor": "string",</a:t>
          </a:r>
        </a:p>
        <a:p>
          <a:pPr algn="l"/>
          <a:r>
            <a:rPr lang="en-US" sz="1100"/>
            <a:t>  "otp_code": "string",</a:t>
          </a:r>
        </a:p>
        <a:p>
          <a:pPr algn="l"/>
          <a:r>
            <a:rPr lang="en-US" sz="1100"/>
            <a:t>  "sale_channel": "string",</a:t>
          </a:r>
        </a:p>
        <a:p>
          <a:pPr algn="l"/>
          <a:r>
            <a:rPr lang="en-US" sz="1100"/>
            <a:t>  "DSA_agent_code": "string"</a:t>
          </a:r>
        </a:p>
        <a:p>
          <a:pPr algn="l"/>
          <a:r>
            <a:rPr lang="en-US" sz="1100"/>
            <a:t>}</a:t>
          </a:r>
        </a:p>
        <a:p>
          <a:pPr algn="l"/>
          <a:endParaRPr lang="en-US" sz="1100" b="1"/>
        </a:p>
        <a:p>
          <a:pPr algn="l"/>
          <a:endParaRPr lang="en-US" sz="1100" b="1"/>
        </a:p>
        <a:p>
          <a:pPr algn="l"/>
          <a:endParaRPr lang="en-US" sz="1100" b="1"/>
        </a:p>
        <a:p>
          <a:pPr algn="l"/>
          <a:r>
            <a:rPr lang="en-US" sz="1100" b="1"/>
            <a:t>API Response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"proposal_id":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"installment_amount":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"loan_amount":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"loan_tenor":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"response_code": "",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"response_message": "string"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3</xdr:row>
      <xdr:rowOff>190499</xdr:rowOff>
    </xdr:from>
    <xdr:to>
      <xdr:col>20</xdr:col>
      <xdr:colOff>66675</xdr:colOff>
      <xdr:row>78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E2EB76-C45C-4498-88C0-0F4D2B95FD6C}"/>
            </a:ext>
          </a:extLst>
        </xdr:cNvPr>
        <xdr:cNvSpPr/>
      </xdr:nvSpPr>
      <xdr:spPr>
        <a:xfrm>
          <a:off x="10231755" y="723899"/>
          <a:ext cx="3291840" cy="138112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API Request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"proposal_id":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"loan_amount":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"loan_tenor":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"installment_amount":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"tem_province":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"tem_ward":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"tem_district":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"tem_address":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"permanent_province":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"permanent_ward":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"permanent_district":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"permanent_address":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"occupation":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"type_contract":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"from_date": "29-10-2019",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"to_date": "29-10-2019",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"method_income":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"frequency_income":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"date_income":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"monthly_income":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"other_income":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"total_monthly_expenses":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"job_title":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"company_name":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"working_province":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"working_district":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"working_ward":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"working_address":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"company_phone":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"married_status":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"house_type":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"other_house_type":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"number_dependents":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"year_of_stay":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"loan_purpose":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"disbursement_method":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"bank_name":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"bank_province":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"branch_code":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"bank_code":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"account_number":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"bank_customer_name":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"other_contact":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"detail_contact":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"address_receiving_letter":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"relation_1":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"relation_1_name":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"relation_1_phone_number":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"relation_2":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"relation_2_name":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"relation_2_phone_number": "string"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/>
            <a:t>API Response</a:t>
          </a:r>
        </a:p>
        <a:p>
          <a:pPr algn="l"/>
          <a:r>
            <a:rPr lang="en-US" sz="1100" b="0"/>
            <a:t>{</a:t>
          </a:r>
        </a:p>
        <a:p>
          <a:pPr algn="l"/>
          <a:r>
            <a:rPr lang="en-US" sz="1100" b="0"/>
            <a:t>  "proposal_id": "string",</a:t>
          </a:r>
        </a:p>
        <a:p>
          <a:pPr algn="l"/>
          <a:r>
            <a:rPr lang="en-US" sz="1100" b="0"/>
            <a:t>  "response_code": "",</a:t>
          </a:r>
        </a:p>
        <a:p>
          <a:pPr algn="l"/>
          <a:r>
            <a:rPr lang="en-US" sz="1100" b="0"/>
            <a:t>  "response_message": "string",</a:t>
          </a:r>
        </a:p>
        <a:p>
          <a:pPr algn="l"/>
          <a:r>
            <a:rPr lang="en-US" sz="1100" b="0"/>
            <a:t>  "offer_list": [</a:t>
          </a:r>
        </a:p>
        <a:p>
          <a:pPr algn="l"/>
          <a:r>
            <a:rPr lang="en-US" sz="1100" b="0"/>
            <a:t>    {</a:t>
          </a:r>
        </a:p>
        <a:p>
          <a:pPr algn="l"/>
          <a:r>
            <a:rPr lang="en-US" sz="1100" b="0"/>
            <a:t>      "offer_id": "string",</a:t>
          </a:r>
        </a:p>
        <a:p>
          <a:pPr algn="l"/>
          <a:r>
            <a:rPr lang="en-US" sz="1100" b="0"/>
            <a:t>      "offer_amount": "string",</a:t>
          </a:r>
        </a:p>
        <a:p>
          <a:pPr algn="l"/>
          <a:r>
            <a:rPr lang="en-US" sz="1100" b="0"/>
            <a:t>      "interest_rate": "string",</a:t>
          </a:r>
        </a:p>
        <a:p>
          <a:pPr algn="l"/>
          <a:r>
            <a:rPr lang="en-US" sz="1100" b="0"/>
            <a:t>      "monthly_installment": "string",</a:t>
          </a:r>
        </a:p>
        <a:p>
          <a:pPr algn="l"/>
          <a:r>
            <a:rPr lang="en-US" sz="1100" b="0"/>
            <a:t>      "tenor": "string",</a:t>
          </a:r>
        </a:p>
        <a:p>
          <a:pPr algn="l"/>
          <a:r>
            <a:rPr lang="en-US" sz="1100" b="0"/>
            <a:t>      "min_financed_amount": "string",</a:t>
          </a:r>
        </a:p>
        <a:p>
          <a:pPr algn="l"/>
          <a:r>
            <a:rPr lang="en-US" sz="1100" b="0"/>
            <a:t>      "max_financed_amount": "string",</a:t>
          </a:r>
        </a:p>
        <a:p>
          <a:pPr algn="l"/>
          <a:r>
            <a:rPr lang="en-US" sz="1100" b="0"/>
            <a:t>      "offer_var": "string",</a:t>
          </a:r>
        </a:p>
        <a:p>
          <a:pPr algn="l"/>
          <a:r>
            <a:rPr lang="en-US" sz="1100" b="0"/>
            <a:t>      "offer_type": "0",</a:t>
          </a:r>
        </a:p>
        <a:p>
          <a:pPr algn="l"/>
          <a:r>
            <a:rPr lang="en-US" sz="1100" b="0"/>
            <a:t>      "insurance_type_1": "string",</a:t>
          </a:r>
        </a:p>
        <a:p>
          <a:pPr algn="l"/>
          <a:r>
            <a:rPr lang="en-US" sz="1100" b="0"/>
            <a:t>      "insurance_amount_1": "string",</a:t>
          </a:r>
        </a:p>
        <a:p>
          <a:pPr algn="l"/>
          <a:r>
            <a:rPr lang="en-US" sz="1100" b="0"/>
            <a:t>      "percent_insurance_1": "string",</a:t>
          </a:r>
        </a:p>
        <a:p>
          <a:pPr algn="l"/>
          <a:r>
            <a:rPr lang="en-US" sz="1100" b="0"/>
            <a:t>      "base_calculation_1": "string",</a:t>
          </a:r>
        </a:p>
        <a:p>
          <a:pPr algn="l"/>
          <a:r>
            <a:rPr lang="en-US" sz="1100" b="0"/>
            <a:t>      "insurance_type_2": "string",</a:t>
          </a:r>
        </a:p>
        <a:p>
          <a:pPr algn="l"/>
          <a:r>
            <a:rPr lang="en-US" sz="1100" b="0"/>
            <a:t>      "insurance_amount_2": "string",</a:t>
          </a:r>
        </a:p>
        <a:p>
          <a:pPr algn="l"/>
          <a:r>
            <a:rPr lang="en-US" sz="1100" b="0"/>
            <a:t>      "percent_insurance_2": "string",</a:t>
          </a:r>
        </a:p>
        <a:p>
          <a:pPr algn="l"/>
          <a:r>
            <a:rPr lang="en-US" sz="1100" b="0"/>
            <a:t>      "base_calculation_2": "string"</a:t>
          </a:r>
        </a:p>
        <a:p>
          <a:pPr algn="l"/>
          <a:r>
            <a:rPr lang="en-US" sz="1100" b="0"/>
            <a:t>    }</a:t>
          </a:r>
        </a:p>
        <a:p>
          <a:pPr algn="l"/>
          <a:r>
            <a:rPr lang="en-US" sz="1100" b="0"/>
            <a:t>  ]</a:t>
          </a:r>
        </a:p>
        <a:p>
          <a:pPr algn="l"/>
          <a:r>
            <a:rPr lang="en-US" sz="1100" b="0"/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6</xdr:row>
      <xdr:rowOff>0</xdr:rowOff>
    </xdr:from>
    <xdr:to>
      <xdr:col>20</xdr:col>
      <xdr:colOff>47625</xdr:colOff>
      <xdr:row>25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A5FA081-CE6A-4596-B2CF-30B1A18FBD36}"/>
            </a:ext>
          </a:extLst>
        </xdr:cNvPr>
        <xdr:cNvSpPr/>
      </xdr:nvSpPr>
      <xdr:spPr>
        <a:xfrm>
          <a:off x="9808845" y="1285875"/>
          <a:ext cx="3299460" cy="44062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API Request</a:t>
          </a:r>
        </a:p>
        <a:p>
          <a:pPr algn="l"/>
          <a:endParaRPr lang="en-US" sz="1100" b="1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"proposal_id":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"partner_code": "LOV",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"offer_id":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"offer_amount":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"offer_interest_rate":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"offer_tenor":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"offer_insurance_type":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"offer_insurance_amount": "string"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API Response</a:t>
          </a:r>
        </a:p>
        <a:p>
          <a:pPr algn="l"/>
          <a:endParaRPr lang="en-US" sz="1100" b="0"/>
        </a:p>
        <a:p>
          <a:pPr algn="l"/>
          <a:r>
            <a:rPr lang="en-US" sz="1100" b="0"/>
            <a:t>{</a:t>
          </a:r>
        </a:p>
        <a:p>
          <a:pPr algn="l"/>
          <a:r>
            <a:rPr lang="en-US" sz="1100" b="0"/>
            <a:t>  "offer_id": "string",</a:t>
          </a:r>
        </a:p>
        <a:p>
          <a:pPr algn="l"/>
          <a:r>
            <a:rPr lang="en-US" sz="1100" b="0"/>
            <a:t>  "contract_number": "string",</a:t>
          </a:r>
        </a:p>
        <a:p>
          <a:pPr algn="l"/>
          <a:r>
            <a:rPr lang="en-US" sz="1100" b="0"/>
            <a:t>  "response_code": "string",</a:t>
          </a:r>
        </a:p>
        <a:p>
          <a:pPr algn="l"/>
          <a:r>
            <a:rPr lang="en-US" sz="1100" b="0"/>
            <a:t>  "response_message": "string"</a:t>
          </a:r>
        </a:p>
        <a:p>
          <a:pPr algn="l"/>
          <a:r>
            <a:rPr lang="en-US" sz="1100" b="0"/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5</xdr:row>
      <xdr:rowOff>380999</xdr:rowOff>
    </xdr:from>
    <xdr:to>
      <xdr:col>20</xdr:col>
      <xdr:colOff>47625</xdr:colOff>
      <xdr:row>44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93531C-2C64-40BA-9A73-34A1FD967197}"/>
            </a:ext>
          </a:extLst>
        </xdr:cNvPr>
        <xdr:cNvSpPr/>
      </xdr:nvSpPr>
      <xdr:spPr>
        <a:xfrm>
          <a:off x="9808845" y="1285874"/>
          <a:ext cx="3299460" cy="689229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API Request</a:t>
          </a:r>
        </a:p>
        <a:p>
          <a:pPr algn="l"/>
          <a:endParaRPr lang="en-US" sz="1100" b="1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"contract_number":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"partner_code": "LOV",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"doc_bundle": [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{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"bundle_name": "string",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"list_document": [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{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"doc_type": "BAS",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"doc_name": "string"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]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]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sz="1100" b="1"/>
            <a:t>API Response</a:t>
          </a:r>
        </a:p>
        <a:p>
          <a:pPr algn="l"/>
          <a:endParaRPr lang="en-US" sz="1100" b="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"contract_number":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"response_code":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"response_message":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"doc_bundle": [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{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"bundle_name":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"min_quantity":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"upload_quantity":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"upload_received_date": "29-10-2019",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"status":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"missing_file_type": "string",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"list_document": [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{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"doc_type": "BAS",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"doc_name": "string"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]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]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 sz="11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tkhiem\Downloads\Filefour\&#12503;&#12525;&#12472;&#12455;&#12463;&#12488;\Project\GUNZE\&#35373;&#35336;\DB\DB&#35373;&#35336;&#26360;&#12304;&#12510;&#12473;&#12479;&#31649;&#29702;&#1230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tkhiem\Downloads\filefour\&#12503;&#12525;&#12472;&#12455;&#12463;&#12488;\&#12373;\JJ\&#9733;filefive&#31227;&#21205;&#28168;&#12415;\3.%20&#38283;&#30330;\&#9670;&#20849;&#36890;\2.%20&#12487;&#12540;&#12479;&#12505;&#12540;&#12473;&#35373;&#35336;&#26360;\DB&#35373;&#35336;&#26360;\DEF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環境データ"/>
      <sheetName val="表紙"/>
      <sheetName val="テーブル一覧"/>
      <sheetName val="ﾄﾞﾒｲﾝ管理ﾏｽﾀ"/>
      <sheetName val="ﾃﾝﾌﾟﾚｰﾄﾏｽﾀ"/>
      <sheetName val="商品ﾃﾝﾌﾟﾚｰﾄ管理ﾏｽﾀ"/>
      <sheetName val="商品ｶﾃｺﾞﾘﾃﾝﾌﾟﾚｰﾄ管理ﾏｽﾀ"/>
      <sheetName val="配送区分ﾏｽﾀ"/>
      <sheetName val="地域ﾏｽﾀ"/>
      <sheetName val="地域別ﾘｰﾄﾞﾀｲﾑﾏｽﾀ"/>
      <sheetName val="地域別送料ﾏｽﾀ"/>
      <sheetName val="言語ﾏｽﾀ"/>
      <sheetName val="固定値ﾏｽﾀ"/>
      <sheetName val="管理者ﾏｽﾀ"/>
      <sheetName val="ﾊﾞｯﾁ処理ﾏｽﾀ"/>
      <sheetName val="ﾊﾞｯﾁ実行履歴"/>
      <sheetName val="ﾊﾞｯﾁﾛｸﾞﾃｰﾌﾞﾙ"/>
      <sheetName val="DB設計書【マスタ管理】"/>
    </sheetNames>
    <sheetDataSet>
      <sheetData sheetId="0">
        <row r="2">
          <cell r="E2" t="str">
            <v>VARCHAR2</v>
          </cell>
        </row>
        <row r="3">
          <cell r="E3" t="str">
            <v>CHAR</v>
          </cell>
        </row>
        <row r="4">
          <cell r="E4" t="str">
            <v>NUMBER</v>
          </cell>
        </row>
        <row r="5">
          <cell r="E5" t="str">
            <v>DATE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環境データ"/>
      <sheetName val="表紙"/>
      <sheetName val="テーブル一覧 "/>
      <sheetName val="SIZE"/>
      <sheetName val="認証マスタ"/>
      <sheetName val="ログイン情報"/>
      <sheetName val="ユーザー情報"/>
      <sheetName val="Eメールアドレス検索情報"/>
      <sheetName val="会員"/>
      <sheetName val="会員仮登録"/>
      <sheetName val="会員退会"/>
      <sheetName val="ACUVUE_USER"/>
      <sheetName val="ACTIVE_USER"/>
      <sheetName val="端末種別マスタ"/>
      <sheetName val="基本アンケート質問マスタ"/>
      <sheetName val="基本アンケート回答マスタ"/>
      <sheetName val="基本アンケート情報2"/>
      <sheetName val="基本アンケート情報3"/>
      <sheetName val="資料"/>
      <sheetName val="キャンペーン資料マスタ"/>
      <sheetName val="キャンペーン群マスタ"/>
      <sheetName val="キャンペーンマスタ"/>
      <sheetName val="キャンペーン用質問マスタ"/>
      <sheetName val="キャンペーン用回答マスタ "/>
      <sheetName val="キャンペーンアンケート情報"/>
      <sheetName val="キャンペーン応募情報"/>
      <sheetName val="キャンペン時登録情報（アフィリエイト）"/>
      <sheetName val="メンバーズボイス投稿情報"/>
      <sheetName val="旧基本アンケート情報(PC)"/>
      <sheetName val="旧基本アンケート情報(モバイル)"/>
      <sheetName val="ワンタイムパラメータ情報"/>
      <sheetName val="管理者認証マスタ"/>
      <sheetName val="管理者仮認証マスタ"/>
      <sheetName val="管理者情報"/>
      <sheetName val="管理者ロール情報"/>
      <sheetName val="ロール権限情報"/>
      <sheetName val="管理者種別"/>
      <sheetName val="権限種別"/>
      <sheetName val="管理者権限"/>
      <sheetName val="管理者機能種別"/>
      <sheetName val="管理者機能"/>
      <sheetName val="権限別機能"/>
      <sheetName val="除外用e-mailマスタ"/>
      <sheetName val="配信エラー情報"/>
      <sheetName val="職種マスタ"/>
      <sheetName val="ユーザ職種情報"/>
      <sheetName val="都道府県マスタ"/>
      <sheetName val="都道府県コード一覧"/>
      <sheetName val="調査マスタ"/>
      <sheetName val="調査参加実績情報"/>
      <sheetName val="インセンティブ配布実績情報"/>
      <sheetName val="退会者情報退避テーブル"/>
      <sheetName val="キャンペン時登録ユーザ(アフィリエイト用)"/>
      <sheetName val="キャンペン時登録ユーザ(アフィリエイト用)＿旧データ退避用"/>
      <sheetName val="製品"/>
      <sheetName val="媒体"/>
      <sheetName val="端末種類"/>
      <sheetName val="シーケンス一覧"/>
      <sheetName val="ビュー一覧"/>
      <sheetName val="シノニム一覧"/>
      <sheetName val="_"/>
    </sheetNames>
    <sheetDataSet>
      <sheetData sheetId="0">
        <row r="2">
          <cell r="E2" t="str">
            <v>VARCHAR2</v>
          </cell>
        </row>
        <row r="3">
          <cell r="E3" t="str">
            <v>CHAR</v>
          </cell>
        </row>
        <row r="4">
          <cell r="E4" t="str">
            <v>NUMBER</v>
          </cell>
        </row>
        <row r="5">
          <cell r="E5" t="str">
            <v>DATE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hiennd@kalapa.vn" TargetMode="External"/><Relationship Id="rId2" Type="http://schemas.openxmlformats.org/officeDocument/2006/relationships/hyperlink" Target="mailto:hien.nguyen@easycredit.vn" TargetMode="External"/><Relationship Id="rId1" Type="http://schemas.openxmlformats.org/officeDocument/2006/relationships/hyperlink" Target="mailto:hung.do@easycredit.vn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API%20Creation%2028-10-4h00.txt" TargetMode="External"/><Relationship Id="rId4" Type="http://schemas.openxmlformats.org/officeDocument/2006/relationships/hyperlink" Target="master_data_AP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3A5-3656-4C82-92E6-44DB20E4056B}">
  <dimension ref="A1:C16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9.36328125" bestFit="1" customWidth="1"/>
    <col min="3" max="3" width="3.1796875" bestFit="1" customWidth="1"/>
  </cols>
  <sheetData>
    <row r="1" spans="1:3" x14ac:dyDescent="0.35">
      <c r="A1" s="4" t="s">
        <v>6</v>
      </c>
      <c r="B1" s="4"/>
      <c r="C1" s="4"/>
    </row>
    <row r="2" spans="1:3" x14ac:dyDescent="0.35">
      <c r="A2" s="5">
        <v>1</v>
      </c>
      <c r="B2" s="5" t="s">
        <v>7</v>
      </c>
      <c r="C2" s="5" t="s">
        <v>8</v>
      </c>
    </row>
    <row r="3" spans="1:3" x14ac:dyDescent="0.35">
      <c r="A3" s="5">
        <v>2</v>
      </c>
      <c r="B3" s="5" t="s">
        <v>9</v>
      </c>
      <c r="C3" s="5" t="s">
        <v>10</v>
      </c>
    </row>
    <row r="4" spans="1:3" x14ac:dyDescent="0.35">
      <c r="A4" s="5">
        <v>3</v>
      </c>
      <c r="B4" s="5" t="s">
        <v>11</v>
      </c>
      <c r="C4" s="5" t="s">
        <v>12</v>
      </c>
    </row>
    <row r="5" spans="1:3" x14ac:dyDescent="0.35">
      <c r="A5" s="5">
        <v>4</v>
      </c>
      <c r="B5" s="5" t="s">
        <v>13</v>
      </c>
      <c r="C5" s="5" t="s">
        <v>14</v>
      </c>
    </row>
    <row r="9" spans="1:3" x14ac:dyDescent="0.35">
      <c r="A9" s="79" t="s">
        <v>15</v>
      </c>
      <c r="B9" s="80"/>
    </row>
    <row r="10" spans="1:3" x14ac:dyDescent="0.35">
      <c r="A10" s="5">
        <v>1</v>
      </c>
      <c r="B10" s="5" t="s">
        <v>16</v>
      </c>
    </row>
    <row r="11" spans="1:3" x14ac:dyDescent="0.35">
      <c r="A11" s="5">
        <v>2</v>
      </c>
      <c r="B11" s="5" t="s">
        <v>17</v>
      </c>
    </row>
    <row r="12" spans="1:3" x14ac:dyDescent="0.35">
      <c r="A12" s="5">
        <v>3</v>
      </c>
      <c r="B12" s="5" t="s">
        <v>18</v>
      </c>
    </row>
    <row r="13" spans="1:3" x14ac:dyDescent="0.35">
      <c r="A13" s="5">
        <v>4</v>
      </c>
      <c r="B13" s="5" t="s">
        <v>19</v>
      </c>
    </row>
    <row r="14" spans="1:3" x14ac:dyDescent="0.35">
      <c r="A14" s="5">
        <v>5</v>
      </c>
      <c r="B14" s="5" t="s">
        <v>20</v>
      </c>
    </row>
    <row r="15" spans="1:3" x14ac:dyDescent="0.35">
      <c r="A15" s="5">
        <v>6</v>
      </c>
      <c r="B15" s="5" t="s">
        <v>21</v>
      </c>
    </row>
    <row r="16" spans="1:3" x14ac:dyDescent="0.35">
      <c r="A16" s="5">
        <v>7</v>
      </c>
      <c r="B16" s="5" t="s">
        <v>22</v>
      </c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41B1-3002-4B3B-B38E-344F95233363}">
  <dimension ref="A1:F5"/>
  <sheetViews>
    <sheetView workbookViewId="0">
      <selection activeCell="G27" sqref="G27"/>
    </sheetView>
  </sheetViews>
  <sheetFormatPr defaultRowHeight="14.5" x14ac:dyDescent="0.35"/>
  <sheetData>
    <row r="1" spans="1:6" x14ac:dyDescent="0.35">
      <c r="A1" s="1" t="s">
        <v>0</v>
      </c>
      <c r="B1" s="81" t="s">
        <v>1</v>
      </c>
      <c r="C1" s="82"/>
      <c r="D1" s="82"/>
      <c r="E1" s="82"/>
      <c r="F1" s="83"/>
    </row>
    <row r="2" spans="1:6" x14ac:dyDescent="0.35">
      <c r="A2" s="2">
        <v>1</v>
      </c>
      <c r="B2" s="84" t="s">
        <v>2</v>
      </c>
      <c r="C2" s="85"/>
      <c r="D2" s="85"/>
      <c r="E2" s="85"/>
      <c r="F2" s="86"/>
    </row>
    <row r="3" spans="1:6" x14ac:dyDescent="0.35">
      <c r="A3" s="2">
        <v>2</v>
      </c>
      <c r="B3" s="84" t="s">
        <v>3</v>
      </c>
      <c r="C3" s="85"/>
      <c r="D3" s="85"/>
      <c r="E3" s="85"/>
      <c r="F3" s="86"/>
    </row>
    <row r="4" spans="1:6" x14ac:dyDescent="0.35">
      <c r="A4" s="3">
        <v>3</v>
      </c>
      <c r="B4" s="87" t="s">
        <v>4</v>
      </c>
      <c r="C4" s="88"/>
      <c r="D4" s="88"/>
      <c r="E4" s="88"/>
      <c r="F4" s="89"/>
    </row>
    <row r="5" spans="1:6" x14ac:dyDescent="0.35">
      <c r="A5" s="3">
        <v>4</v>
      </c>
      <c r="B5" s="90" t="s">
        <v>5</v>
      </c>
      <c r="C5" s="91"/>
      <c r="D5" s="91"/>
      <c r="E5" s="91"/>
      <c r="F5" s="92"/>
    </row>
  </sheetData>
  <mergeCells count="5">
    <mergeCell ref="B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C69B-989B-4123-8007-12CB8E94479E}">
  <dimension ref="B1:N33"/>
  <sheetViews>
    <sheetView workbookViewId="0">
      <selection activeCell="J29" sqref="J29:J32"/>
    </sheetView>
  </sheetViews>
  <sheetFormatPr defaultRowHeight="14.5" x14ac:dyDescent="0.35"/>
  <cols>
    <col min="1" max="1" width="1.08984375" customWidth="1"/>
    <col min="2" max="2" width="5.36328125" customWidth="1"/>
    <col min="3" max="3" width="12.54296875" customWidth="1"/>
    <col min="4" max="4" width="9" customWidth="1"/>
    <col min="5" max="6" width="9.6328125" customWidth="1"/>
    <col min="7" max="7" width="11.08984375" customWidth="1"/>
    <col min="8" max="8" width="9.6328125" customWidth="1"/>
    <col min="9" max="9" width="10.6328125" customWidth="1"/>
    <col min="10" max="10" width="11.36328125" customWidth="1"/>
    <col min="11" max="12" width="9.6328125" customWidth="1"/>
    <col min="13" max="13" width="10.6328125" bestFit="1" customWidth="1"/>
    <col min="19" max="20" width="10.36328125" customWidth="1"/>
  </cols>
  <sheetData>
    <row r="1" spans="2:14" x14ac:dyDescent="0.35">
      <c r="B1" s="108" t="s">
        <v>23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2:14" x14ac:dyDescent="0.35">
      <c r="B2" s="111"/>
      <c r="C2" s="112"/>
      <c r="D2" s="112"/>
      <c r="E2" s="112"/>
      <c r="F2" s="112"/>
      <c r="G2" s="112"/>
      <c r="H2" s="112"/>
      <c r="I2" s="112"/>
      <c r="J2" s="112"/>
      <c r="K2" s="113"/>
    </row>
    <row r="4" spans="2:14" x14ac:dyDescent="0.35"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</row>
    <row r="5" spans="2:14" x14ac:dyDescent="0.35">
      <c r="B5" s="114" t="s">
        <v>25</v>
      </c>
      <c r="C5" s="116" t="s">
        <v>26</v>
      </c>
      <c r="D5" s="116"/>
      <c r="E5" s="117" t="s">
        <v>27</v>
      </c>
      <c r="F5" s="118"/>
      <c r="G5" s="118"/>
      <c r="H5" s="118"/>
      <c r="I5" s="118"/>
      <c r="J5" s="118"/>
      <c r="K5" s="118"/>
      <c r="L5" s="119"/>
      <c r="M5" s="107" t="s">
        <v>28</v>
      </c>
      <c r="N5" s="107" t="s">
        <v>29</v>
      </c>
    </row>
    <row r="6" spans="2:14" s="10" customFormat="1" ht="30" customHeight="1" x14ac:dyDescent="0.35">
      <c r="B6" s="115"/>
      <c r="C6" s="116"/>
      <c r="D6" s="116"/>
      <c r="E6" s="8" t="s">
        <v>30</v>
      </c>
      <c r="F6" s="9" t="s">
        <v>31</v>
      </c>
      <c r="G6" s="8" t="s">
        <v>32</v>
      </c>
      <c r="H6" s="8" t="s">
        <v>33</v>
      </c>
      <c r="I6" s="8" t="s">
        <v>34</v>
      </c>
      <c r="J6" s="9" t="s">
        <v>35</v>
      </c>
      <c r="K6" s="8" t="s">
        <v>36</v>
      </c>
      <c r="L6" s="9" t="s">
        <v>37</v>
      </c>
      <c r="M6" s="107"/>
      <c r="N6" s="107"/>
    </row>
    <row r="7" spans="2:14" x14ac:dyDescent="0.35">
      <c r="B7" s="11">
        <v>1</v>
      </c>
      <c r="C7" s="120" t="s">
        <v>38</v>
      </c>
      <c r="D7" s="121"/>
      <c r="E7" s="12" t="s">
        <v>39</v>
      </c>
      <c r="F7" s="12" t="s">
        <v>40</v>
      </c>
      <c r="G7" s="12"/>
      <c r="H7" s="12" t="s">
        <v>39</v>
      </c>
      <c r="I7" s="12" t="s">
        <v>39</v>
      </c>
      <c r="J7" s="13"/>
      <c r="K7" s="13"/>
      <c r="L7" s="14"/>
      <c r="M7" s="15"/>
      <c r="N7" s="14"/>
    </row>
    <row r="8" spans="2:14" x14ac:dyDescent="0.35">
      <c r="B8" s="16">
        <v>2</v>
      </c>
      <c r="C8" s="122" t="s">
        <v>42</v>
      </c>
      <c r="D8" s="123"/>
      <c r="E8" s="12" t="s">
        <v>39</v>
      </c>
      <c r="F8" s="12" t="s">
        <v>39</v>
      </c>
      <c r="G8" s="12"/>
      <c r="H8" s="12"/>
      <c r="I8" s="12"/>
      <c r="J8" s="17"/>
      <c r="K8" s="17"/>
      <c r="L8" s="14"/>
      <c r="M8" s="15"/>
      <c r="N8" s="14"/>
    </row>
    <row r="9" spans="2:14" x14ac:dyDescent="0.35">
      <c r="B9" s="16">
        <v>3</v>
      </c>
      <c r="C9" s="122" t="s">
        <v>43</v>
      </c>
      <c r="D9" s="123"/>
      <c r="E9" s="12" t="s">
        <v>39</v>
      </c>
      <c r="F9" s="12">
        <v>80</v>
      </c>
      <c r="G9" s="12"/>
      <c r="H9" s="12"/>
      <c r="I9" s="12" t="s">
        <v>39</v>
      </c>
      <c r="J9" s="18" t="s">
        <v>44</v>
      </c>
      <c r="K9" s="17"/>
      <c r="L9" s="14"/>
      <c r="M9" s="15"/>
      <c r="N9" s="14"/>
    </row>
    <row r="10" spans="2:14" x14ac:dyDescent="0.35">
      <c r="B10" s="16">
        <v>4</v>
      </c>
      <c r="C10" s="122" t="s">
        <v>45</v>
      </c>
      <c r="D10" s="123"/>
      <c r="E10" s="12" t="s">
        <v>39</v>
      </c>
      <c r="F10" s="19" t="s">
        <v>46</v>
      </c>
      <c r="G10" s="12"/>
      <c r="H10" s="12"/>
      <c r="I10" s="12"/>
      <c r="J10" s="17"/>
      <c r="K10" s="17"/>
      <c r="L10" s="14"/>
      <c r="M10" s="15"/>
      <c r="N10" s="14"/>
    </row>
    <row r="11" spans="2:14" x14ac:dyDescent="0.35">
      <c r="B11" s="16">
        <v>5</v>
      </c>
      <c r="C11" s="122" t="s">
        <v>47</v>
      </c>
      <c r="D11" s="123"/>
      <c r="E11" s="12" t="s">
        <v>39</v>
      </c>
      <c r="F11" s="12">
        <v>10</v>
      </c>
      <c r="G11" s="12"/>
      <c r="H11" s="12"/>
      <c r="I11" s="12"/>
      <c r="J11" s="17"/>
      <c r="K11" s="17" t="s">
        <v>39</v>
      </c>
      <c r="L11" s="14"/>
      <c r="M11" s="15"/>
      <c r="N11" s="14"/>
    </row>
    <row r="12" spans="2:14" x14ac:dyDescent="0.35">
      <c r="B12" s="16">
        <v>6</v>
      </c>
      <c r="C12" s="105" t="s">
        <v>48</v>
      </c>
      <c r="D12" s="106"/>
      <c r="E12" s="12" t="s">
        <v>39</v>
      </c>
      <c r="F12" s="20" t="s">
        <v>49</v>
      </c>
      <c r="G12" s="12"/>
      <c r="H12" s="12" t="s">
        <v>39</v>
      </c>
      <c r="I12" s="12"/>
      <c r="J12" s="14"/>
      <c r="K12" s="14"/>
      <c r="L12" s="14"/>
      <c r="M12" s="15"/>
      <c r="N12" s="14"/>
    </row>
    <row r="13" spans="2:14" x14ac:dyDescent="0.35">
      <c r="B13" s="16">
        <v>7</v>
      </c>
      <c r="C13" s="105" t="s">
        <v>50</v>
      </c>
      <c r="D13" s="106"/>
      <c r="E13" s="12" t="s">
        <v>39</v>
      </c>
      <c r="F13" s="12">
        <v>10</v>
      </c>
      <c r="G13" s="12"/>
      <c r="H13" s="12"/>
      <c r="I13" s="12"/>
      <c r="J13" s="14"/>
      <c r="K13" s="14" t="s">
        <v>39</v>
      </c>
      <c r="L13" s="14"/>
      <c r="M13" s="15"/>
      <c r="N13" s="14"/>
    </row>
    <row r="14" spans="2:14" x14ac:dyDescent="0.35">
      <c r="B14" s="16">
        <v>8</v>
      </c>
      <c r="C14" s="105" t="s">
        <v>51</v>
      </c>
      <c r="D14" s="106"/>
      <c r="E14" s="12" t="s">
        <v>39</v>
      </c>
      <c r="F14" s="12"/>
      <c r="G14" s="12" t="s">
        <v>39</v>
      </c>
      <c r="H14" s="12"/>
      <c r="I14" s="12"/>
      <c r="J14" s="14"/>
      <c r="K14" s="14"/>
      <c r="L14" s="14"/>
      <c r="M14" s="15"/>
      <c r="N14" s="14"/>
    </row>
    <row r="15" spans="2:14" x14ac:dyDescent="0.35">
      <c r="B15" s="16">
        <v>9</v>
      </c>
      <c r="C15" s="105" t="s">
        <v>52</v>
      </c>
      <c r="D15" s="106"/>
      <c r="E15" s="12" t="s">
        <v>39</v>
      </c>
      <c r="F15" s="12"/>
      <c r="G15" s="12" t="s">
        <v>39</v>
      </c>
      <c r="H15" s="12"/>
      <c r="I15" s="12"/>
      <c r="J15" s="14"/>
      <c r="K15" s="14"/>
      <c r="L15" s="14"/>
      <c r="M15" s="15"/>
      <c r="N15" s="14"/>
    </row>
    <row r="16" spans="2:14" x14ac:dyDescent="0.35">
      <c r="B16" s="16">
        <v>10</v>
      </c>
      <c r="C16" s="105" t="s">
        <v>53</v>
      </c>
      <c r="D16" s="106"/>
      <c r="E16" s="12" t="s">
        <v>39</v>
      </c>
      <c r="F16" s="12"/>
      <c r="G16" s="12" t="s">
        <v>54</v>
      </c>
      <c r="H16" s="12"/>
      <c r="I16" s="12"/>
      <c r="J16" s="14"/>
      <c r="K16" s="14"/>
      <c r="L16" s="14"/>
      <c r="M16" s="15"/>
      <c r="N16" s="14"/>
    </row>
    <row r="17" spans="2:14" x14ac:dyDescent="0.35">
      <c r="B17" s="16">
        <v>11</v>
      </c>
      <c r="C17" s="105" t="s">
        <v>55</v>
      </c>
      <c r="D17" s="106"/>
      <c r="E17" s="12"/>
      <c r="F17" s="12">
        <v>100</v>
      </c>
      <c r="G17" s="12"/>
      <c r="H17" s="12"/>
      <c r="I17" s="12"/>
      <c r="J17" s="14"/>
      <c r="K17" s="14"/>
      <c r="L17" s="14"/>
      <c r="M17" s="15"/>
      <c r="N17" s="14"/>
    </row>
    <row r="18" spans="2:14" x14ac:dyDescent="0.35">
      <c r="B18" s="16">
        <v>12</v>
      </c>
      <c r="C18" s="105" t="s">
        <v>56</v>
      </c>
      <c r="D18" s="106"/>
      <c r="E18" s="12" t="s">
        <v>39</v>
      </c>
      <c r="F18" s="12"/>
      <c r="G18" s="12" t="s">
        <v>39</v>
      </c>
      <c r="H18" s="12"/>
      <c r="I18" s="12"/>
      <c r="J18" s="14"/>
      <c r="K18" s="14"/>
      <c r="L18" s="14"/>
      <c r="M18" s="15"/>
      <c r="N18" s="14"/>
    </row>
    <row r="19" spans="2:14" x14ac:dyDescent="0.35">
      <c r="B19" s="16">
        <v>13</v>
      </c>
      <c r="C19" s="105" t="s">
        <v>57</v>
      </c>
      <c r="D19" s="106"/>
      <c r="E19" s="12" t="s">
        <v>39</v>
      </c>
      <c r="F19" s="12"/>
      <c r="G19" s="12" t="s">
        <v>39</v>
      </c>
      <c r="H19" s="12"/>
      <c r="I19" s="12"/>
      <c r="J19" s="14"/>
      <c r="K19" s="14"/>
      <c r="L19" s="14"/>
      <c r="M19" s="15"/>
      <c r="N19" s="14"/>
    </row>
    <row r="20" spans="2:14" x14ac:dyDescent="0.35">
      <c r="B20" s="16">
        <v>14</v>
      </c>
      <c r="C20" s="105" t="s">
        <v>58</v>
      </c>
      <c r="D20" s="106"/>
      <c r="E20" s="12" t="s">
        <v>39</v>
      </c>
      <c r="F20" s="12"/>
      <c r="G20" s="12" t="s">
        <v>39</v>
      </c>
      <c r="H20" s="12"/>
      <c r="I20" s="12"/>
      <c r="J20" s="14"/>
      <c r="K20" s="14"/>
      <c r="L20" s="14"/>
      <c r="M20" s="15"/>
      <c r="N20" s="14"/>
    </row>
    <row r="21" spans="2:14" x14ac:dyDescent="0.35">
      <c r="B21" s="16">
        <v>15</v>
      </c>
      <c r="C21" s="105" t="s">
        <v>59</v>
      </c>
      <c r="D21" s="106"/>
      <c r="E21" s="12" t="s">
        <v>39</v>
      </c>
      <c r="F21" s="12"/>
      <c r="G21" s="12" t="s">
        <v>39</v>
      </c>
      <c r="H21" s="12"/>
      <c r="I21" s="21"/>
      <c r="J21" s="14"/>
      <c r="K21" s="14"/>
      <c r="L21" s="14"/>
      <c r="M21" s="15"/>
      <c r="N21" s="14"/>
    </row>
    <row r="22" spans="2:14" x14ac:dyDescent="0.35">
      <c r="B22" s="16">
        <v>16</v>
      </c>
      <c r="C22" s="105" t="s">
        <v>60</v>
      </c>
      <c r="D22" s="106"/>
      <c r="E22" s="12" t="s">
        <v>39</v>
      </c>
      <c r="F22" s="19" t="s">
        <v>61</v>
      </c>
      <c r="G22" s="21"/>
      <c r="H22" s="12" t="s">
        <v>39</v>
      </c>
      <c r="I22" s="12"/>
      <c r="J22" s="14"/>
      <c r="K22" s="14"/>
      <c r="L22" s="14"/>
      <c r="M22" s="15"/>
      <c r="N22" s="14"/>
    </row>
    <row r="23" spans="2:14" x14ac:dyDescent="0.35">
      <c r="B23" s="16">
        <v>17</v>
      </c>
      <c r="C23" s="105" t="s">
        <v>62</v>
      </c>
      <c r="D23" s="106"/>
      <c r="E23" s="12" t="s">
        <v>39</v>
      </c>
      <c r="F23" s="12"/>
      <c r="G23" s="12" t="s">
        <v>63</v>
      </c>
      <c r="H23" s="12"/>
      <c r="I23" s="12"/>
      <c r="J23" s="14"/>
      <c r="K23" s="14"/>
      <c r="L23" s="14"/>
      <c r="M23" s="15"/>
      <c r="N23" s="14"/>
    </row>
    <row r="24" spans="2:14" x14ac:dyDescent="0.35">
      <c r="B24" s="16">
        <v>18</v>
      </c>
      <c r="C24" s="105" t="s">
        <v>64</v>
      </c>
      <c r="D24" s="106"/>
      <c r="E24" s="12" t="s">
        <v>65</v>
      </c>
      <c r="F24" s="12">
        <v>20</v>
      </c>
      <c r="G24" s="12"/>
      <c r="H24" s="12" t="s">
        <v>39</v>
      </c>
      <c r="I24" s="14" t="s">
        <v>39</v>
      </c>
      <c r="J24" s="14"/>
      <c r="K24" s="14"/>
      <c r="L24" s="14"/>
      <c r="M24" s="15"/>
      <c r="N24" s="14"/>
    </row>
    <row r="26" spans="2:14" x14ac:dyDescent="0.35">
      <c r="K26" s="22"/>
      <c r="L26" s="22"/>
      <c r="M26" s="22"/>
    </row>
    <row r="27" spans="2:14" x14ac:dyDescent="0.35">
      <c r="B27" s="6" t="s">
        <v>66</v>
      </c>
      <c r="C27" s="6"/>
      <c r="D27" s="6"/>
      <c r="E27" s="6"/>
      <c r="F27" s="6"/>
      <c r="G27" s="6"/>
      <c r="H27" s="6"/>
      <c r="I27" s="6"/>
      <c r="J27" s="6"/>
    </row>
    <row r="28" spans="2:14" x14ac:dyDescent="0.35">
      <c r="B28" s="23" t="s">
        <v>25</v>
      </c>
      <c r="C28" s="99" t="s">
        <v>67</v>
      </c>
      <c r="D28" s="100"/>
      <c r="E28" s="100" t="s">
        <v>68</v>
      </c>
      <c r="F28" s="100"/>
      <c r="G28" s="100"/>
      <c r="H28" s="100"/>
      <c r="I28" s="101"/>
      <c r="J28" s="23" t="s">
        <v>28</v>
      </c>
    </row>
    <row r="29" spans="2:14" x14ac:dyDescent="0.35">
      <c r="B29" s="24">
        <v>1</v>
      </c>
      <c r="C29" s="92" t="s">
        <v>69</v>
      </c>
      <c r="D29" s="102"/>
      <c r="E29" s="97" t="s">
        <v>70</v>
      </c>
      <c r="F29" s="97"/>
      <c r="G29" s="97"/>
      <c r="H29" s="97"/>
      <c r="I29" s="98"/>
      <c r="J29" s="15"/>
    </row>
    <row r="30" spans="2:14" x14ac:dyDescent="0.35">
      <c r="B30" s="24">
        <v>2</v>
      </c>
      <c r="C30" s="103" t="s">
        <v>71</v>
      </c>
      <c r="D30" s="104"/>
      <c r="E30" s="97" t="s">
        <v>72</v>
      </c>
      <c r="F30" s="97"/>
      <c r="G30" s="97"/>
      <c r="H30" s="97"/>
      <c r="I30" s="98"/>
      <c r="J30" s="15"/>
    </row>
    <row r="31" spans="2:14" x14ac:dyDescent="0.35">
      <c r="B31" s="24">
        <v>3</v>
      </c>
      <c r="C31" s="93" t="s">
        <v>73</v>
      </c>
      <c r="D31" s="94"/>
      <c r="E31" s="95" t="s">
        <v>74</v>
      </c>
      <c r="F31" s="95"/>
      <c r="G31" s="95"/>
      <c r="H31" s="95"/>
      <c r="I31" s="96"/>
      <c r="J31" s="15"/>
    </row>
    <row r="32" spans="2:14" x14ac:dyDescent="0.35">
      <c r="B32" s="24">
        <v>4</v>
      </c>
      <c r="C32" s="93" t="s">
        <v>75</v>
      </c>
      <c r="D32" s="94"/>
      <c r="E32" s="97" t="s">
        <v>76</v>
      </c>
      <c r="F32" s="97"/>
      <c r="G32" s="97"/>
      <c r="H32" s="97"/>
      <c r="I32" s="98"/>
      <c r="J32" s="15"/>
    </row>
    <row r="33" ht="28.5" customHeight="1" x14ac:dyDescent="0.35"/>
  </sheetData>
  <mergeCells count="34">
    <mergeCell ref="M5:M6"/>
    <mergeCell ref="N5:N6"/>
    <mergeCell ref="C12:D12"/>
    <mergeCell ref="B1:K2"/>
    <mergeCell ref="B5:B6"/>
    <mergeCell ref="C5:D6"/>
    <mergeCell ref="E5:L5"/>
    <mergeCell ref="C7:D7"/>
    <mergeCell ref="C8:D8"/>
    <mergeCell ref="C9:D9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1:D31"/>
    <mergeCell ref="E31:I31"/>
    <mergeCell ref="C32:D32"/>
    <mergeCell ref="E32:I32"/>
    <mergeCell ref="C28:D28"/>
    <mergeCell ref="E28:I28"/>
    <mergeCell ref="C29:D29"/>
    <mergeCell ref="E29:I29"/>
    <mergeCell ref="C30:D30"/>
    <mergeCell ref="E30:I30"/>
  </mergeCells>
  <conditionalFormatting sqref="M1:M1048576">
    <cfRule type="containsText" dxfId="15" priority="3" operator="containsText" text="NG">
      <formula>NOT(ISERROR(SEARCH("NG",M1)))</formula>
    </cfRule>
  </conditionalFormatting>
  <conditionalFormatting sqref="J29:J32">
    <cfRule type="containsText" dxfId="14" priority="1" operator="containsText" text="NG">
      <formula>NOT(ISERROR(SEARCH("NG",J29)))</formula>
    </cfRule>
  </conditionalFormatting>
  <dataValidations count="1">
    <dataValidation type="list" allowBlank="1" showInputMessage="1" showErrorMessage="1" sqref="M7:M24 J29:J32" xr:uid="{CD488D4A-726A-47DE-A42D-838507979C4B}">
      <formula1>"OK,NG"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3DEC-89DA-4B94-9E2F-6444D61AE4BB}">
  <dimension ref="B1:N73"/>
  <sheetViews>
    <sheetView workbookViewId="0">
      <pane xSplit="1" ySplit="6" topLeftCell="B46" activePane="bottomRight" state="frozen"/>
      <selection pane="topRight" activeCell="B1" sqref="B1"/>
      <selection pane="bottomLeft" activeCell="A4" sqref="A4"/>
      <selection pane="bottomRight" activeCell="L69" sqref="L69"/>
    </sheetView>
  </sheetViews>
  <sheetFormatPr defaultRowHeight="14.5" x14ac:dyDescent="0.35"/>
  <cols>
    <col min="1" max="1" width="1.08984375" customWidth="1"/>
    <col min="2" max="2" width="5.36328125" customWidth="1"/>
    <col min="3" max="3" width="12.54296875" customWidth="1"/>
    <col min="4" max="4" width="16.6328125" customWidth="1"/>
    <col min="5" max="5" width="14.08984375" customWidth="1"/>
    <col min="6" max="9" width="9.6328125" customWidth="1"/>
    <col min="10" max="10" width="10.36328125" customWidth="1"/>
    <col min="11" max="11" width="9.6328125" customWidth="1"/>
    <col min="12" max="12" width="11.90625" customWidth="1"/>
    <col min="13" max="13" width="10.6328125" bestFit="1" customWidth="1"/>
    <col min="19" max="20" width="10.36328125" customWidth="1"/>
  </cols>
  <sheetData>
    <row r="1" spans="2:14" x14ac:dyDescent="0.35">
      <c r="B1" s="108" t="s">
        <v>77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2:14" x14ac:dyDescent="0.35">
      <c r="B2" s="111"/>
      <c r="C2" s="112"/>
      <c r="D2" s="112"/>
      <c r="E2" s="112"/>
      <c r="F2" s="112"/>
      <c r="G2" s="112"/>
      <c r="H2" s="112"/>
      <c r="I2" s="112"/>
      <c r="J2" s="112"/>
      <c r="K2" s="113"/>
    </row>
    <row r="4" spans="2:14" x14ac:dyDescent="0.35"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</row>
    <row r="5" spans="2:14" x14ac:dyDescent="0.35">
      <c r="B5" s="114" t="s">
        <v>25</v>
      </c>
      <c r="C5" s="116" t="s">
        <v>26</v>
      </c>
      <c r="D5" s="116"/>
      <c r="E5" s="117" t="s">
        <v>27</v>
      </c>
      <c r="F5" s="118"/>
      <c r="G5" s="118"/>
      <c r="H5" s="118"/>
      <c r="I5" s="118"/>
      <c r="J5" s="118"/>
      <c r="K5" s="118"/>
      <c r="L5" s="119"/>
      <c r="M5" s="107" t="s">
        <v>28</v>
      </c>
      <c r="N5" s="107" t="s">
        <v>29</v>
      </c>
    </row>
    <row r="6" spans="2:14" s="10" customFormat="1" ht="30" customHeight="1" x14ac:dyDescent="0.35">
      <c r="B6" s="115"/>
      <c r="C6" s="130"/>
      <c r="D6" s="130"/>
      <c r="E6" s="8" t="s">
        <v>30</v>
      </c>
      <c r="F6" s="9" t="s">
        <v>31</v>
      </c>
      <c r="G6" s="8" t="s">
        <v>32</v>
      </c>
      <c r="H6" s="8" t="s">
        <v>33</v>
      </c>
      <c r="I6" s="8" t="s">
        <v>34</v>
      </c>
      <c r="J6" s="9" t="s">
        <v>35</v>
      </c>
      <c r="K6" s="8" t="s">
        <v>36</v>
      </c>
      <c r="L6" s="9" t="s">
        <v>37</v>
      </c>
      <c r="M6" s="107"/>
      <c r="N6" s="107"/>
    </row>
    <row r="7" spans="2:14" x14ac:dyDescent="0.35">
      <c r="B7" s="11">
        <v>1</v>
      </c>
      <c r="C7" s="102" t="s">
        <v>38</v>
      </c>
      <c r="D7" s="102"/>
      <c r="E7" s="25" t="s">
        <v>39</v>
      </c>
      <c r="F7" s="12" t="s">
        <v>40</v>
      </c>
      <c r="G7" s="12"/>
      <c r="H7" s="12" t="s">
        <v>39</v>
      </c>
      <c r="I7" s="12" t="s">
        <v>39</v>
      </c>
      <c r="J7" s="13"/>
      <c r="K7" s="13"/>
      <c r="L7" s="14"/>
      <c r="M7" s="15"/>
      <c r="N7" s="14"/>
    </row>
    <row r="8" spans="2:14" x14ac:dyDescent="0.35">
      <c r="B8" s="16">
        <v>2</v>
      </c>
      <c r="C8" s="102" t="s">
        <v>42</v>
      </c>
      <c r="D8" s="102"/>
      <c r="E8" s="25" t="s">
        <v>39</v>
      </c>
      <c r="F8" s="12"/>
      <c r="G8" s="12" t="s">
        <v>39</v>
      </c>
      <c r="H8" s="12"/>
      <c r="I8" s="12"/>
      <c r="J8" s="17"/>
      <c r="K8" s="17"/>
      <c r="L8" s="14"/>
      <c r="M8" s="15"/>
      <c r="N8" s="14"/>
    </row>
    <row r="9" spans="2:14" x14ac:dyDescent="0.35">
      <c r="B9" s="11">
        <v>3</v>
      </c>
      <c r="C9" s="102" t="s">
        <v>78</v>
      </c>
      <c r="D9" s="102"/>
      <c r="E9" s="25" t="s">
        <v>39</v>
      </c>
      <c r="F9" s="12" t="s">
        <v>79</v>
      </c>
      <c r="G9" s="12"/>
      <c r="H9" s="12"/>
      <c r="I9" s="12"/>
      <c r="J9" s="17"/>
      <c r="K9" s="17"/>
      <c r="L9" s="14"/>
      <c r="M9" s="15"/>
      <c r="N9" s="14"/>
    </row>
    <row r="10" spans="2:14" x14ac:dyDescent="0.35">
      <c r="B10" s="16">
        <v>4</v>
      </c>
      <c r="C10" s="102" t="s">
        <v>80</v>
      </c>
      <c r="D10" s="102"/>
      <c r="E10" s="25" t="s">
        <v>39</v>
      </c>
      <c r="F10" s="12"/>
      <c r="G10" s="12" t="s">
        <v>39</v>
      </c>
      <c r="H10" s="12" t="s">
        <v>39</v>
      </c>
      <c r="I10" s="12"/>
      <c r="J10" s="17"/>
      <c r="K10" s="17"/>
      <c r="L10" s="14"/>
      <c r="M10" s="15"/>
      <c r="N10" s="14"/>
    </row>
    <row r="11" spans="2:14" x14ac:dyDescent="0.35">
      <c r="B11" s="11">
        <v>5</v>
      </c>
      <c r="C11" s="102" t="s">
        <v>81</v>
      </c>
      <c r="D11" s="102"/>
      <c r="E11" s="25" t="s">
        <v>39</v>
      </c>
      <c r="F11" s="12"/>
      <c r="G11" s="12" t="s">
        <v>39</v>
      </c>
      <c r="H11" s="12" t="s">
        <v>39</v>
      </c>
      <c r="I11" s="12"/>
      <c r="J11" s="17"/>
      <c r="K11" s="17"/>
      <c r="L11" s="14"/>
      <c r="M11" s="15"/>
      <c r="N11" s="14"/>
    </row>
    <row r="12" spans="2:14" x14ac:dyDescent="0.35">
      <c r="B12" s="16">
        <v>6</v>
      </c>
      <c r="C12" s="102" t="s">
        <v>82</v>
      </c>
      <c r="D12" s="102"/>
      <c r="E12" s="25" t="s">
        <v>39</v>
      </c>
      <c r="F12" s="12"/>
      <c r="G12" s="12"/>
      <c r="H12" s="12"/>
      <c r="I12" s="12"/>
      <c r="J12" s="14"/>
      <c r="K12" s="14"/>
      <c r="L12" s="14"/>
      <c r="M12" s="15"/>
      <c r="N12" s="14"/>
    </row>
    <row r="13" spans="2:14" x14ac:dyDescent="0.35">
      <c r="B13" s="11">
        <v>7</v>
      </c>
      <c r="C13" s="102" t="s">
        <v>83</v>
      </c>
      <c r="D13" s="102"/>
      <c r="E13" s="25" t="s">
        <v>39</v>
      </c>
      <c r="F13" s="12"/>
      <c r="G13" s="12" t="s">
        <v>39</v>
      </c>
      <c r="H13" s="12"/>
      <c r="I13" s="12"/>
      <c r="J13" s="14"/>
      <c r="K13" s="14"/>
      <c r="L13" s="14"/>
      <c r="M13" s="15"/>
      <c r="N13" s="14"/>
    </row>
    <row r="14" spans="2:14" x14ac:dyDescent="0.35">
      <c r="B14" s="16">
        <v>8</v>
      </c>
      <c r="C14" s="102" t="s">
        <v>84</v>
      </c>
      <c r="D14" s="102"/>
      <c r="E14" s="25" t="s">
        <v>39</v>
      </c>
      <c r="F14" s="12"/>
      <c r="G14" s="12" t="s">
        <v>39</v>
      </c>
      <c r="H14" s="12"/>
      <c r="I14" s="12"/>
      <c r="J14" s="14"/>
      <c r="K14" s="14"/>
      <c r="L14" s="14"/>
      <c r="M14" s="15"/>
      <c r="N14" s="14"/>
    </row>
    <row r="15" spans="2:14" x14ac:dyDescent="0.35">
      <c r="B15" s="11">
        <v>9</v>
      </c>
      <c r="C15" s="102" t="s">
        <v>85</v>
      </c>
      <c r="D15" s="102"/>
      <c r="E15" s="25" t="s">
        <v>39</v>
      </c>
      <c r="F15" s="12"/>
      <c r="G15" s="12" t="s">
        <v>39</v>
      </c>
      <c r="H15" s="12"/>
      <c r="I15" s="12"/>
      <c r="J15" s="14"/>
      <c r="K15" s="14"/>
      <c r="L15" s="14"/>
      <c r="M15" s="15"/>
      <c r="N15" s="14"/>
    </row>
    <row r="16" spans="2:14" x14ac:dyDescent="0.35">
      <c r="B16" s="16">
        <v>10</v>
      </c>
      <c r="C16" s="102" t="s">
        <v>86</v>
      </c>
      <c r="D16" s="102"/>
      <c r="E16" s="25" t="s">
        <v>39</v>
      </c>
      <c r="F16" s="12">
        <v>100</v>
      </c>
      <c r="G16" s="12"/>
      <c r="H16" s="12" t="s">
        <v>39</v>
      </c>
      <c r="I16" s="12" t="s">
        <v>39</v>
      </c>
      <c r="J16" s="14" t="s">
        <v>39</v>
      </c>
      <c r="K16" s="14"/>
      <c r="L16" s="14"/>
      <c r="M16" s="15"/>
      <c r="N16" s="14"/>
    </row>
    <row r="17" spans="2:14" x14ac:dyDescent="0.35">
      <c r="B17" s="11">
        <v>11</v>
      </c>
      <c r="C17" s="102" t="s">
        <v>87</v>
      </c>
      <c r="D17" s="102"/>
      <c r="E17" s="25" t="s">
        <v>39</v>
      </c>
      <c r="F17" s="12"/>
      <c r="G17" s="12" t="s">
        <v>39</v>
      </c>
      <c r="H17" s="12"/>
      <c r="I17" s="12"/>
      <c r="J17" s="14"/>
      <c r="K17" s="14"/>
      <c r="L17" s="14"/>
      <c r="M17" s="15"/>
      <c r="N17" s="14"/>
    </row>
    <row r="18" spans="2:14" x14ac:dyDescent="0.35">
      <c r="B18" s="16">
        <v>12</v>
      </c>
      <c r="C18" s="102" t="s">
        <v>88</v>
      </c>
      <c r="D18" s="102"/>
      <c r="E18" s="25" t="s">
        <v>39</v>
      </c>
      <c r="F18" s="12"/>
      <c r="G18" s="12" t="s">
        <v>39</v>
      </c>
      <c r="H18" s="12"/>
      <c r="I18" s="12"/>
      <c r="J18" s="14"/>
      <c r="K18" s="14"/>
      <c r="L18" s="14"/>
      <c r="M18" s="15"/>
      <c r="N18" s="14"/>
    </row>
    <row r="19" spans="2:14" x14ac:dyDescent="0.35">
      <c r="B19" s="11">
        <v>13</v>
      </c>
      <c r="C19" s="102" t="s">
        <v>89</v>
      </c>
      <c r="D19" s="102"/>
      <c r="E19" s="25" t="s">
        <v>39</v>
      </c>
      <c r="F19" s="12"/>
      <c r="G19" s="12" t="s">
        <v>39</v>
      </c>
      <c r="H19" s="12"/>
      <c r="I19" s="12"/>
      <c r="J19" s="14"/>
      <c r="K19" s="14"/>
      <c r="L19" s="14"/>
      <c r="M19" s="15"/>
      <c r="N19" s="14"/>
    </row>
    <row r="20" spans="2:14" x14ac:dyDescent="0.35">
      <c r="B20" s="16">
        <v>14</v>
      </c>
      <c r="C20" s="102" t="s">
        <v>90</v>
      </c>
      <c r="D20" s="102"/>
      <c r="E20" s="25" t="s">
        <v>39</v>
      </c>
      <c r="F20" s="12">
        <v>100</v>
      </c>
      <c r="G20" s="12"/>
      <c r="H20" s="12" t="s">
        <v>39</v>
      </c>
      <c r="I20" s="12" t="s">
        <v>39</v>
      </c>
      <c r="J20" s="14" t="s">
        <v>39</v>
      </c>
      <c r="K20" s="14"/>
      <c r="L20" s="14"/>
      <c r="M20" s="15"/>
      <c r="N20" s="14"/>
    </row>
    <row r="21" spans="2:14" x14ac:dyDescent="0.35">
      <c r="B21" s="11">
        <v>15</v>
      </c>
      <c r="C21" s="102" t="s">
        <v>91</v>
      </c>
      <c r="D21" s="102"/>
      <c r="E21" s="25" t="s">
        <v>39</v>
      </c>
      <c r="F21" s="12"/>
      <c r="G21" s="12" t="s">
        <v>39</v>
      </c>
      <c r="H21" s="12"/>
      <c r="I21" s="12"/>
      <c r="J21" s="14"/>
      <c r="K21" s="14"/>
      <c r="L21" s="14"/>
      <c r="M21" s="15"/>
      <c r="N21" s="14"/>
    </row>
    <row r="22" spans="2:14" x14ac:dyDescent="0.35">
      <c r="B22" s="16">
        <v>16</v>
      </c>
      <c r="C22" s="102" t="s">
        <v>92</v>
      </c>
      <c r="D22" s="102"/>
      <c r="E22" s="25" t="s">
        <v>93</v>
      </c>
      <c r="F22" s="12"/>
      <c r="G22" s="12" t="s">
        <v>39</v>
      </c>
      <c r="H22" s="12"/>
      <c r="I22" s="12"/>
      <c r="J22" s="14"/>
      <c r="K22" s="14"/>
      <c r="L22" s="14"/>
      <c r="M22" s="15"/>
      <c r="N22" s="14"/>
    </row>
    <row r="23" spans="2:14" x14ac:dyDescent="0.35">
      <c r="B23" s="11">
        <v>17</v>
      </c>
      <c r="C23" s="102" t="s">
        <v>94</v>
      </c>
      <c r="D23" s="102"/>
      <c r="E23" s="25" t="s">
        <v>93</v>
      </c>
      <c r="F23" s="12" t="s">
        <v>39</v>
      </c>
      <c r="G23" s="12"/>
      <c r="H23" s="12"/>
      <c r="I23" s="12"/>
      <c r="J23" s="14"/>
      <c r="K23" s="14" t="s">
        <v>95</v>
      </c>
      <c r="L23" s="14"/>
      <c r="M23" s="15"/>
      <c r="N23" s="14"/>
    </row>
    <row r="24" spans="2:14" x14ac:dyDescent="0.35">
      <c r="B24" s="16">
        <v>18</v>
      </c>
      <c r="C24" s="102" t="s">
        <v>96</v>
      </c>
      <c r="D24" s="102"/>
      <c r="E24" s="25" t="s">
        <v>93</v>
      </c>
      <c r="F24" s="12" t="s">
        <v>39</v>
      </c>
      <c r="G24" s="12"/>
      <c r="H24" s="12"/>
      <c r="I24" s="12"/>
      <c r="J24" s="14"/>
      <c r="K24" s="14" t="s">
        <v>95</v>
      </c>
      <c r="L24" s="14"/>
      <c r="M24" s="15"/>
      <c r="N24" s="14"/>
    </row>
    <row r="25" spans="2:14" x14ac:dyDescent="0.35">
      <c r="B25" s="11">
        <v>19</v>
      </c>
      <c r="C25" s="102" t="s">
        <v>97</v>
      </c>
      <c r="D25" s="102"/>
      <c r="E25" s="25" t="s">
        <v>39</v>
      </c>
      <c r="F25" s="12"/>
      <c r="G25" s="12" t="s">
        <v>39</v>
      </c>
      <c r="H25" s="12"/>
      <c r="I25" s="12"/>
      <c r="J25" s="14"/>
      <c r="K25" s="14"/>
      <c r="L25" s="14"/>
      <c r="M25" s="15"/>
      <c r="N25" s="14"/>
    </row>
    <row r="26" spans="2:14" x14ac:dyDescent="0.35">
      <c r="B26" s="16">
        <v>20</v>
      </c>
      <c r="C26" s="102" t="s">
        <v>98</v>
      </c>
      <c r="D26" s="102"/>
      <c r="E26" s="25" t="s">
        <v>39</v>
      </c>
      <c r="F26" s="12"/>
      <c r="G26" s="12" t="s">
        <v>39</v>
      </c>
      <c r="H26" s="12"/>
      <c r="I26" s="12"/>
      <c r="J26" s="14"/>
      <c r="K26" s="14"/>
      <c r="L26" s="14"/>
      <c r="M26" s="15"/>
      <c r="N26" s="14"/>
    </row>
    <row r="27" spans="2:14" x14ac:dyDescent="0.35">
      <c r="B27" s="11">
        <v>21</v>
      </c>
      <c r="C27" s="102" t="s">
        <v>99</v>
      </c>
      <c r="D27" s="102"/>
      <c r="E27" s="25" t="s">
        <v>39</v>
      </c>
      <c r="F27" s="12"/>
      <c r="G27" s="12"/>
      <c r="H27" s="12" t="s">
        <v>39</v>
      </c>
      <c r="I27" s="12"/>
      <c r="J27" s="14"/>
      <c r="K27" s="14"/>
      <c r="L27" s="14" t="s">
        <v>100</v>
      </c>
      <c r="M27" s="15"/>
      <c r="N27" s="14"/>
    </row>
    <row r="28" spans="2:14" x14ac:dyDescent="0.35">
      <c r="B28" s="16">
        <v>22</v>
      </c>
      <c r="C28" s="102" t="s">
        <v>101</v>
      </c>
      <c r="D28" s="102"/>
      <c r="E28" s="25" t="s">
        <v>39</v>
      </c>
      <c r="F28" s="12" t="s">
        <v>39</v>
      </c>
      <c r="G28" s="12"/>
      <c r="H28" s="12" t="s">
        <v>39</v>
      </c>
      <c r="I28" s="12"/>
      <c r="J28" s="14"/>
      <c r="K28" s="14"/>
      <c r="L28" s="14"/>
      <c r="M28" s="15"/>
      <c r="N28" s="14"/>
    </row>
    <row r="29" spans="2:14" x14ac:dyDescent="0.35">
      <c r="B29" s="11">
        <v>23</v>
      </c>
      <c r="C29" s="102" t="s">
        <v>102</v>
      </c>
      <c r="D29" s="102"/>
      <c r="E29" s="25" t="s">
        <v>39</v>
      </c>
      <c r="F29" s="12" t="s">
        <v>39</v>
      </c>
      <c r="G29" s="12"/>
      <c r="H29" s="12" t="s">
        <v>39</v>
      </c>
      <c r="I29" s="12"/>
      <c r="J29" s="14"/>
      <c r="K29" s="14"/>
      <c r="L29" s="14"/>
      <c r="M29" s="15"/>
      <c r="N29" s="14"/>
    </row>
    <row r="30" spans="2:14" x14ac:dyDescent="0.35">
      <c r="B30" s="16">
        <v>24</v>
      </c>
      <c r="C30" s="102" t="s">
        <v>103</v>
      </c>
      <c r="D30" s="102"/>
      <c r="E30" s="25" t="s">
        <v>39</v>
      </c>
      <c r="F30" s="12" t="s">
        <v>39</v>
      </c>
      <c r="G30" s="12"/>
      <c r="H30" s="12" t="s">
        <v>39</v>
      </c>
      <c r="I30" s="12"/>
      <c r="J30" s="14"/>
      <c r="K30" s="14"/>
      <c r="L30" s="14"/>
      <c r="M30" s="15"/>
      <c r="N30" s="14"/>
    </row>
    <row r="31" spans="2:14" x14ac:dyDescent="0.35">
      <c r="B31" s="11">
        <v>25</v>
      </c>
      <c r="C31" s="102" t="s">
        <v>104</v>
      </c>
      <c r="D31" s="102"/>
      <c r="E31" s="25" t="s">
        <v>39</v>
      </c>
      <c r="F31" s="12"/>
      <c r="G31" s="12" t="s">
        <v>39</v>
      </c>
      <c r="H31" s="12"/>
      <c r="I31" s="12"/>
      <c r="J31" s="14"/>
      <c r="K31" s="14"/>
      <c r="L31" s="14"/>
      <c r="M31" s="15"/>
      <c r="N31" s="14"/>
    </row>
    <row r="32" spans="2:14" x14ac:dyDescent="0.35">
      <c r="B32" s="16">
        <v>26</v>
      </c>
      <c r="C32" s="102" t="s">
        <v>105</v>
      </c>
      <c r="D32" s="102"/>
      <c r="E32" s="25" t="s">
        <v>39</v>
      </c>
      <c r="F32" s="12">
        <v>100</v>
      </c>
      <c r="G32" s="12"/>
      <c r="H32" s="12" t="s">
        <v>39</v>
      </c>
      <c r="I32" s="12" t="s">
        <v>39</v>
      </c>
      <c r="J32" s="14" t="s">
        <v>39</v>
      </c>
      <c r="K32" s="14"/>
      <c r="L32" s="14"/>
      <c r="M32" s="15"/>
      <c r="N32" s="14"/>
    </row>
    <row r="33" spans="2:14" x14ac:dyDescent="0.35">
      <c r="B33" s="11">
        <v>27</v>
      </c>
      <c r="C33" s="102" t="s">
        <v>106</v>
      </c>
      <c r="D33" s="102"/>
      <c r="E33" s="25" t="s">
        <v>39</v>
      </c>
      <c r="F33" s="12"/>
      <c r="G33" s="12" t="s">
        <v>39</v>
      </c>
      <c r="H33" s="12"/>
      <c r="I33" s="12"/>
      <c r="J33" s="14"/>
      <c r="K33" s="14"/>
      <c r="L33" s="14"/>
      <c r="M33" s="15"/>
      <c r="N33" s="14"/>
    </row>
    <row r="34" spans="2:14" x14ac:dyDescent="0.35">
      <c r="B34" s="16">
        <v>28</v>
      </c>
      <c r="C34" s="102" t="s">
        <v>107</v>
      </c>
      <c r="D34" s="102"/>
      <c r="E34" s="25" t="s">
        <v>39</v>
      </c>
      <c r="F34" s="12"/>
      <c r="G34" s="12" t="s">
        <v>39</v>
      </c>
      <c r="H34" s="12"/>
      <c r="I34" s="12"/>
      <c r="J34" s="14"/>
      <c r="K34" s="14"/>
      <c r="L34" s="14"/>
      <c r="M34" s="15"/>
      <c r="N34" s="14"/>
    </row>
    <row r="35" spans="2:14" x14ac:dyDescent="0.35">
      <c r="B35" s="11">
        <v>29</v>
      </c>
      <c r="C35" s="102" t="s">
        <v>108</v>
      </c>
      <c r="D35" s="102"/>
      <c r="E35" s="25" t="s">
        <v>39</v>
      </c>
      <c r="F35" s="12"/>
      <c r="G35" s="12" t="s">
        <v>39</v>
      </c>
      <c r="H35" s="12"/>
      <c r="I35" s="12"/>
      <c r="J35" s="14"/>
      <c r="K35" s="14"/>
      <c r="L35" s="14"/>
      <c r="M35" s="15"/>
      <c r="N35" s="14"/>
    </row>
    <row r="36" spans="2:14" x14ac:dyDescent="0.35">
      <c r="B36" s="16">
        <v>30</v>
      </c>
      <c r="C36" s="102" t="s">
        <v>109</v>
      </c>
      <c r="D36" s="102"/>
      <c r="E36" s="25" t="s">
        <v>39</v>
      </c>
      <c r="F36" s="12">
        <v>100</v>
      </c>
      <c r="G36" s="12"/>
      <c r="H36" s="12" t="s">
        <v>39</v>
      </c>
      <c r="I36" s="12" t="s">
        <v>39</v>
      </c>
      <c r="J36" s="14" t="s">
        <v>39</v>
      </c>
      <c r="K36" s="14"/>
      <c r="L36" s="14"/>
      <c r="M36" s="15"/>
      <c r="N36" s="14"/>
    </row>
    <row r="37" spans="2:14" x14ac:dyDescent="0.35">
      <c r="B37" s="11">
        <v>31</v>
      </c>
      <c r="C37" s="102" t="s">
        <v>110</v>
      </c>
      <c r="D37" s="102"/>
      <c r="E37" s="25" t="s">
        <v>39</v>
      </c>
      <c r="F37" s="12" t="s">
        <v>39</v>
      </c>
      <c r="G37" s="12"/>
      <c r="H37" s="12" t="s">
        <v>39</v>
      </c>
      <c r="I37" s="12"/>
      <c r="J37" s="14"/>
      <c r="K37" s="14"/>
      <c r="L37" s="14"/>
      <c r="M37" s="15"/>
      <c r="N37" s="14"/>
    </row>
    <row r="38" spans="2:14" x14ac:dyDescent="0.35">
      <c r="B38" s="16">
        <v>32</v>
      </c>
      <c r="C38" s="102" t="s">
        <v>111</v>
      </c>
      <c r="D38" s="102"/>
      <c r="E38" s="25" t="s">
        <v>39</v>
      </c>
      <c r="F38" s="12"/>
      <c r="G38" s="12" t="s">
        <v>39</v>
      </c>
      <c r="H38" s="12"/>
      <c r="I38" s="12"/>
      <c r="J38" s="14"/>
      <c r="K38" s="14"/>
      <c r="L38" s="14"/>
      <c r="M38" s="15"/>
      <c r="N38" s="14"/>
    </row>
    <row r="39" spans="2:14" s="27" customFormat="1" x14ac:dyDescent="0.35">
      <c r="B39" s="11">
        <v>33</v>
      </c>
      <c r="C39" s="102" t="s">
        <v>112</v>
      </c>
      <c r="D39" s="102"/>
      <c r="E39" s="26" t="s">
        <v>39</v>
      </c>
      <c r="F39" s="12"/>
      <c r="G39" s="12" t="s">
        <v>39</v>
      </c>
      <c r="H39" s="12"/>
      <c r="I39" s="12"/>
      <c r="J39" s="14"/>
      <c r="K39" s="14"/>
      <c r="L39" s="14"/>
      <c r="M39" s="15"/>
      <c r="N39" s="14"/>
    </row>
    <row r="40" spans="2:14" ht="29" x14ac:dyDescent="0.35">
      <c r="B40" s="16">
        <v>34</v>
      </c>
      <c r="C40" s="129" t="s">
        <v>113</v>
      </c>
      <c r="D40" s="129"/>
      <c r="E40" s="26" t="s">
        <v>114</v>
      </c>
      <c r="F40" s="12"/>
      <c r="G40" s="12" t="s">
        <v>39</v>
      </c>
      <c r="H40" s="12"/>
      <c r="I40" s="12"/>
      <c r="J40" s="14"/>
      <c r="K40" s="14"/>
      <c r="L40" s="14"/>
      <c r="M40" s="15"/>
      <c r="N40" s="14"/>
    </row>
    <row r="41" spans="2:14" x14ac:dyDescent="0.35">
      <c r="B41" s="11">
        <v>35</v>
      </c>
      <c r="C41" s="102" t="s">
        <v>115</v>
      </c>
      <c r="D41" s="102"/>
      <c r="E41" s="25" t="s">
        <v>39</v>
      </c>
      <c r="F41" s="12">
        <v>999</v>
      </c>
      <c r="G41" s="12"/>
      <c r="H41" s="12" t="s">
        <v>39</v>
      </c>
      <c r="I41" s="12"/>
      <c r="J41" s="14"/>
      <c r="K41" s="14"/>
      <c r="L41" s="14"/>
      <c r="M41" s="15"/>
      <c r="N41" s="14"/>
    </row>
    <row r="42" spans="2:14" x14ac:dyDescent="0.35">
      <c r="B42" s="16">
        <v>36</v>
      </c>
      <c r="C42" s="102" t="s">
        <v>116</v>
      </c>
      <c r="D42" s="102"/>
      <c r="E42" s="25" t="s">
        <v>39</v>
      </c>
      <c r="F42" s="12" t="s">
        <v>39</v>
      </c>
      <c r="G42" s="12"/>
      <c r="H42" s="12" t="s">
        <v>39</v>
      </c>
      <c r="I42" s="12"/>
      <c r="J42" s="14"/>
      <c r="K42" s="14"/>
      <c r="L42" s="14"/>
      <c r="M42" s="15"/>
      <c r="N42" s="14"/>
    </row>
    <row r="43" spans="2:14" x14ac:dyDescent="0.35">
      <c r="B43" s="11">
        <v>37</v>
      </c>
      <c r="C43" s="102" t="s">
        <v>117</v>
      </c>
      <c r="D43" s="102"/>
      <c r="E43" s="25" t="s">
        <v>39</v>
      </c>
      <c r="F43" s="12"/>
      <c r="G43" s="12" t="s">
        <v>39</v>
      </c>
      <c r="H43" s="12"/>
      <c r="I43" s="12"/>
      <c r="J43" s="14"/>
      <c r="K43" s="14"/>
      <c r="L43" s="14"/>
      <c r="M43" s="15"/>
      <c r="N43" s="14"/>
    </row>
    <row r="44" spans="2:14" x14ac:dyDescent="0.35">
      <c r="B44" s="16">
        <v>38</v>
      </c>
      <c r="C44" s="102" t="s">
        <v>118</v>
      </c>
      <c r="D44" s="102"/>
      <c r="E44" s="25" t="s">
        <v>39</v>
      </c>
      <c r="F44" s="12"/>
      <c r="G44" s="12" t="s">
        <v>39</v>
      </c>
      <c r="H44" s="12"/>
      <c r="I44" s="12"/>
      <c r="J44" s="14"/>
      <c r="K44" s="14"/>
      <c r="L44" s="14"/>
      <c r="M44" s="15"/>
      <c r="N44" s="14"/>
    </row>
    <row r="45" spans="2:14" x14ac:dyDescent="0.35">
      <c r="B45" s="11">
        <v>39</v>
      </c>
      <c r="C45" s="102" t="s">
        <v>119</v>
      </c>
      <c r="D45" s="102"/>
      <c r="E45" s="12" t="s">
        <v>120</v>
      </c>
      <c r="F45" s="12"/>
      <c r="G45" s="12" t="s">
        <v>39</v>
      </c>
      <c r="H45" s="12"/>
      <c r="I45" s="12"/>
      <c r="J45" s="14"/>
      <c r="K45" s="14"/>
      <c r="L45" s="14"/>
      <c r="M45" s="15"/>
      <c r="N45" s="14"/>
    </row>
    <row r="46" spans="2:14" x14ac:dyDescent="0.35">
      <c r="B46" s="16">
        <v>40</v>
      </c>
      <c r="C46" s="102" t="s">
        <v>121</v>
      </c>
      <c r="D46" s="102"/>
      <c r="E46" s="12" t="s">
        <v>120</v>
      </c>
      <c r="F46" s="12"/>
      <c r="G46" s="12" t="s">
        <v>39</v>
      </c>
      <c r="H46" s="12"/>
      <c r="I46" s="12"/>
      <c r="J46" s="14"/>
      <c r="K46" s="14"/>
      <c r="L46" s="14"/>
      <c r="M46" s="15"/>
      <c r="N46" s="14"/>
    </row>
    <row r="47" spans="2:14" x14ac:dyDescent="0.35">
      <c r="B47" s="11">
        <v>41</v>
      </c>
      <c r="C47" s="102" t="s">
        <v>122</v>
      </c>
      <c r="D47" s="102"/>
      <c r="E47" s="12" t="s">
        <v>120</v>
      </c>
      <c r="F47" s="12"/>
      <c r="G47" s="12" t="s">
        <v>39</v>
      </c>
      <c r="H47" s="12"/>
      <c r="I47" s="12"/>
      <c r="J47" s="14"/>
      <c r="K47" s="14"/>
      <c r="L47" s="14"/>
      <c r="M47" s="15"/>
      <c r="N47" s="14"/>
    </row>
    <row r="48" spans="2:14" x14ac:dyDescent="0.35">
      <c r="B48" s="16">
        <v>42</v>
      </c>
      <c r="C48" s="102" t="s">
        <v>123</v>
      </c>
      <c r="D48" s="102"/>
      <c r="E48" s="12" t="s">
        <v>120</v>
      </c>
      <c r="F48" s="12"/>
      <c r="G48" s="12" t="s">
        <v>39</v>
      </c>
      <c r="H48" s="12"/>
      <c r="I48" s="12"/>
      <c r="J48" s="14"/>
      <c r="K48" s="14"/>
      <c r="L48" s="14"/>
      <c r="M48" s="15"/>
      <c r="N48" s="14"/>
    </row>
    <row r="49" spans="2:14" x14ac:dyDescent="0.35">
      <c r="B49" s="11">
        <v>43</v>
      </c>
      <c r="C49" s="102" t="s">
        <v>124</v>
      </c>
      <c r="D49" s="102"/>
      <c r="E49" s="12" t="s">
        <v>120</v>
      </c>
      <c r="F49" s="12"/>
      <c r="G49" s="12" t="s">
        <v>39</v>
      </c>
      <c r="H49" s="12"/>
      <c r="I49" s="12"/>
      <c r="J49" s="14"/>
      <c r="K49" s="14"/>
      <c r="L49" s="14"/>
      <c r="M49" s="15"/>
      <c r="N49" s="14"/>
    </row>
    <row r="50" spans="2:14" x14ac:dyDescent="0.35">
      <c r="B50" s="16">
        <v>44</v>
      </c>
      <c r="C50" s="102" t="s">
        <v>125</v>
      </c>
      <c r="D50" s="102"/>
      <c r="E50" s="25" t="s">
        <v>120</v>
      </c>
      <c r="F50" s="12">
        <v>20</v>
      </c>
      <c r="G50" s="12"/>
      <c r="H50" s="12"/>
      <c r="I50" s="12"/>
      <c r="J50" s="14"/>
      <c r="K50" s="14"/>
      <c r="L50" s="14"/>
      <c r="M50" s="15"/>
      <c r="N50" s="14"/>
    </row>
    <row r="51" spans="2:14" x14ac:dyDescent="0.35">
      <c r="B51" s="11">
        <v>45</v>
      </c>
      <c r="C51" s="102" t="s">
        <v>126</v>
      </c>
      <c r="D51" s="102"/>
      <c r="E51" s="25" t="s">
        <v>120</v>
      </c>
      <c r="F51" s="12">
        <v>80</v>
      </c>
      <c r="G51" s="12"/>
      <c r="H51" s="12"/>
      <c r="I51" s="12"/>
      <c r="J51" s="14"/>
      <c r="K51" s="14"/>
      <c r="L51" s="14"/>
      <c r="M51" s="15"/>
      <c r="N51" s="14"/>
    </row>
    <row r="52" spans="2:14" ht="16.5" customHeight="1" x14ac:dyDescent="0.35">
      <c r="B52" s="16">
        <v>46</v>
      </c>
      <c r="C52" s="129" t="s">
        <v>127</v>
      </c>
      <c r="D52" s="129"/>
      <c r="E52" s="25"/>
      <c r="F52" s="12"/>
      <c r="G52" s="12" t="s">
        <v>39</v>
      </c>
      <c r="H52" s="12"/>
      <c r="I52" s="12"/>
      <c r="J52" s="14"/>
      <c r="K52" s="14"/>
      <c r="L52" s="14"/>
      <c r="M52" s="28"/>
      <c r="N52" s="29"/>
    </row>
    <row r="53" spans="2:14" x14ac:dyDescent="0.35">
      <c r="B53" s="11">
        <v>47</v>
      </c>
      <c r="C53" s="102" t="s">
        <v>128</v>
      </c>
      <c r="D53" s="102"/>
      <c r="E53" s="25"/>
      <c r="F53" s="12">
        <v>100</v>
      </c>
      <c r="G53" s="12"/>
      <c r="H53" s="12"/>
      <c r="I53" s="12" t="s">
        <v>39</v>
      </c>
      <c r="J53" s="14"/>
      <c r="K53" s="14"/>
      <c r="L53" s="14"/>
      <c r="M53" s="15"/>
      <c r="N53" s="14"/>
    </row>
    <row r="54" spans="2:14" x14ac:dyDescent="0.35">
      <c r="B54" s="16">
        <v>48</v>
      </c>
      <c r="C54" s="102" t="s">
        <v>129</v>
      </c>
      <c r="D54" s="102"/>
      <c r="E54" s="25" t="s">
        <v>39</v>
      </c>
      <c r="F54" s="12"/>
      <c r="G54" s="12" t="s">
        <v>39</v>
      </c>
      <c r="H54" s="12"/>
      <c r="I54" s="12"/>
      <c r="J54" s="14"/>
      <c r="K54" s="14"/>
      <c r="L54" s="14"/>
      <c r="M54" s="15"/>
      <c r="N54" s="14"/>
    </row>
    <row r="55" spans="2:14" x14ac:dyDescent="0.35">
      <c r="B55" s="11">
        <v>49</v>
      </c>
      <c r="C55" s="102" t="s">
        <v>130</v>
      </c>
      <c r="D55" s="102"/>
      <c r="E55" s="25" t="s">
        <v>39</v>
      </c>
      <c r="F55" s="12"/>
      <c r="G55" s="12" t="s">
        <v>39</v>
      </c>
      <c r="H55" s="12"/>
      <c r="I55" s="12"/>
      <c r="J55" s="14"/>
      <c r="K55" s="14"/>
      <c r="L55" s="14"/>
      <c r="M55" s="15"/>
      <c r="N55" s="14"/>
    </row>
    <row r="56" spans="2:14" x14ac:dyDescent="0.35">
      <c r="B56" s="16">
        <v>50</v>
      </c>
      <c r="C56" s="102" t="s">
        <v>131</v>
      </c>
      <c r="D56" s="102"/>
      <c r="E56" s="25" t="s">
        <v>39</v>
      </c>
      <c r="F56" s="12">
        <v>80</v>
      </c>
      <c r="G56" s="12"/>
      <c r="H56" s="12"/>
      <c r="I56" s="12" t="s">
        <v>39</v>
      </c>
      <c r="J56" s="14"/>
      <c r="K56" s="14"/>
      <c r="L56" s="14"/>
      <c r="M56" s="15"/>
      <c r="N56" s="14"/>
    </row>
    <row r="57" spans="2:14" x14ac:dyDescent="0.35">
      <c r="B57" s="11">
        <v>51</v>
      </c>
      <c r="C57" s="102" t="s">
        <v>132</v>
      </c>
      <c r="D57" s="102"/>
      <c r="E57" s="25" t="s">
        <v>39</v>
      </c>
      <c r="F57" s="19" t="s">
        <v>46</v>
      </c>
      <c r="G57" s="12"/>
      <c r="H57" s="12" t="s">
        <v>39</v>
      </c>
      <c r="I57" s="12"/>
      <c r="J57" s="14"/>
      <c r="K57" s="14"/>
      <c r="L57" s="14" t="s">
        <v>39</v>
      </c>
      <c r="M57" s="15"/>
      <c r="N57" s="14"/>
    </row>
    <row r="58" spans="2:14" x14ac:dyDescent="0.35">
      <c r="B58" s="16">
        <v>52</v>
      </c>
      <c r="C58" s="102" t="s">
        <v>133</v>
      </c>
      <c r="D58" s="102"/>
      <c r="E58" s="25" t="s">
        <v>39</v>
      </c>
      <c r="F58" s="12"/>
      <c r="G58" s="12" t="s">
        <v>39</v>
      </c>
      <c r="H58" s="12"/>
      <c r="I58" s="12"/>
      <c r="J58" s="14"/>
      <c r="K58" s="14"/>
      <c r="L58" s="14"/>
      <c r="M58" s="15"/>
      <c r="N58" s="14"/>
    </row>
    <row r="59" spans="2:14" x14ac:dyDescent="0.35">
      <c r="B59" s="11">
        <v>53</v>
      </c>
      <c r="C59" s="102" t="s">
        <v>134</v>
      </c>
      <c r="D59" s="102"/>
      <c r="E59" s="25" t="s">
        <v>39</v>
      </c>
      <c r="F59" s="12">
        <v>80</v>
      </c>
      <c r="G59" s="12"/>
      <c r="H59" s="12"/>
      <c r="I59" s="12" t="s">
        <v>39</v>
      </c>
      <c r="J59" s="14"/>
      <c r="K59" s="14"/>
      <c r="L59" s="14"/>
      <c r="M59" s="15"/>
      <c r="N59" s="14"/>
    </row>
    <row r="60" spans="2:14" x14ac:dyDescent="0.35">
      <c r="B60" s="16">
        <v>54</v>
      </c>
      <c r="C60" s="102" t="s">
        <v>135</v>
      </c>
      <c r="D60" s="102"/>
      <c r="E60" s="25" t="s">
        <v>39</v>
      </c>
      <c r="F60" s="19" t="s">
        <v>46</v>
      </c>
      <c r="G60" s="12"/>
      <c r="H60" s="12" t="s">
        <v>39</v>
      </c>
      <c r="I60" s="12"/>
      <c r="J60" s="14"/>
      <c r="K60" s="14"/>
      <c r="L60" s="14" t="s">
        <v>39</v>
      </c>
      <c r="M60" s="15"/>
      <c r="N60" s="14"/>
    </row>
    <row r="61" spans="2:14" x14ac:dyDescent="0.35">
      <c r="B61" s="30"/>
      <c r="E61" s="30"/>
      <c r="F61" s="30"/>
      <c r="G61" s="30"/>
      <c r="H61" s="30"/>
      <c r="I61" s="30"/>
      <c r="J61" s="30"/>
      <c r="K61" s="30"/>
      <c r="L61" s="30"/>
      <c r="M61" s="30"/>
    </row>
    <row r="64" spans="2:14" x14ac:dyDescent="0.35">
      <c r="B64" s="6" t="s">
        <v>66</v>
      </c>
      <c r="C64" s="6"/>
      <c r="D64" s="6"/>
      <c r="E64" s="6"/>
      <c r="F64" s="6"/>
      <c r="G64" s="6"/>
      <c r="H64" s="6"/>
      <c r="I64" s="6"/>
      <c r="J64" s="6"/>
      <c r="K64" s="22"/>
      <c r="L64" s="22"/>
      <c r="M64" s="22"/>
    </row>
    <row r="65" spans="2:10" x14ac:dyDescent="0.35">
      <c r="B65" s="23" t="s">
        <v>25</v>
      </c>
      <c r="C65" s="125" t="s">
        <v>67</v>
      </c>
      <c r="D65" s="126"/>
      <c r="E65" s="125" t="s">
        <v>68</v>
      </c>
      <c r="F65" s="127"/>
      <c r="G65" s="127"/>
      <c r="H65" s="127"/>
      <c r="I65" s="128"/>
      <c r="J65" s="23" t="s">
        <v>28</v>
      </c>
    </row>
    <row r="66" spans="2:10" x14ac:dyDescent="0.35">
      <c r="B66" s="24">
        <v>1</v>
      </c>
      <c r="C66" s="90" t="s">
        <v>136</v>
      </c>
      <c r="D66" s="92"/>
      <c r="E66" s="87" t="s">
        <v>137</v>
      </c>
      <c r="F66" s="88"/>
      <c r="G66" s="88"/>
      <c r="H66" s="88"/>
      <c r="I66" s="124"/>
      <c r="J66" s="31"/>
    </row>
    <row r="67" spans="2:10" x14ac:dyDescent="0.35">
      <c r="B67" s="24">
        <v>2</v>
      </c>
      <c r="C67" s="90" t="s">
        <v>138</v>
      </c>
      <c r="D67" s="92"/>
      <c r="E67" s="87" t="s">
        <v>139</v>
      </c>
      <c r="F67" s="88"/>
      <c r="G67" s="88"/>
      <c r="H67" s="88"/>
      <c r="I67" s="124"/>
      <c r="J67" s="31"/>
    </row>
    <row r="68" spans="2:10" x14ac:dyDescent="0.35">
      <c r="B68" s="24">
        <v>3</v>
      </c>
      <c r="C68" s="90" t="s">
        <v>140</v>
      </c>
      <c r="D68" s="92"/>
      <c r="E68" s="87" t="s">
        <v>141</v>
      </c>
      <c r="F68" s="88"/>
      <c r="G68" s="88"/>
      <c r="H68" s="88"/>
      <c r="I68" s="124"/>
      <c r="J68" s="31"/>
    </row>
    <row r="69" spans="2:10" x14ac:dyDescent="0.35">
      <c r="B69" s="24">
        <v>2</v>
      </c>
      <c r="C69" s="90" t="s">
        <v>69</v>
      </c>
      <c r="D69" s="92"/>
      <c r="E69" s="87" t="s">
        <v>142</v>
      </c>
      <c r="F69" s="88"/>
      <c r="G69" s="88"/>
      <c r="H69" s="88"/>
      <c r="I69" s="124"/>
      <c r="J69" s="31"/>
    </row>
    <row r="70" spans="2:10" ht="15" customHeight="1" x14ac:dyDescent="0.35">
      <c r="B70" s="24">
        <v>2</v>
      </c>
      <c r="C70" s="90" t="s">
        <v>143</v>
      </c>
      <c r="D70" s="92"/>
      <c r="E70" s="87" t="s">
        <v>144</v>
      </c>
      <c r="F70" s="88"/>
      <c r="G70" s="88"/>
      <c r="H70" s="88"/>
      <c r="I70" s="124"/>
      <c r="J70" s="31"/>
    </row>
    <row r="71" spans="2:10" x14ac:dyDescent="0.35">
      <c r="B71" s="24">
        <v>3</v>
      </c>
      <c r="C71" s="90" t="s">
        <v>145</v>
      </c>
      <c r="D71" s="92"/>
      <c r="E71" s="87" t="s">
        <v>146</v>
      </c>
      <c r="F71" s="88"/>
      <c r="G71" s="88"/>
      <c r="H71" s="88"/>
      <c r="I71" s="124"/>
      <c r="J71" s="31"/>
    </row>
    <row r="72" spans="2:10" x14ac:dyDescent="0.35">
      <c r="B72" s="24">
        <v>4</v>
      </c>
      <c r="C72" s="90" t="s">
        <v>147</v>
      </c>
      <c r="D72" s="92"/>
      <c r="E72" s="87" t="s">
        <v>148</v>
      </c>
      <c r="F72" s="88"/>
      <c r="G72" s="88"/>
      <c r="H72" s="88"/>
      <c r="I72" s="124"/>
      <c r="J72" s="31"/>
    </row>
    <row r="73" spans="2:10" x14ac:dyDescent="0.35">
      <c r="B73" s="24">
        <v>5</v>
      </c>
      <c r="C73" s="90" t="s">
        <v>150</v>
      </c>
      <c r="D73" s="92"/>
      <c r="E73" s="87" t="s">
        <v>151</v>
      </c>
      <c r="F73" s="88"/>
      <c r="G73" s="88"/>
      <c r="H73" s="88"/>
      <c r="I73" s="124"/>
      <c r="J73" s="31"/>
    </row>
  </sheetData>
  <mergeCells count="78">
    <mergeCell ref="M5:M6"/>
    <mergeCell ref="N5:N6"/>
    <mergeCell ref="C12:D12"/>
    <mergeCell ref="B1:K2"/>
    <mergeCell ref="B5:B6"/>
    <mergeCell ref="C5:D6"/>
    <mergeCell ref="E5:L5"/>
    <mergeCell ref="C7:D7"/>
    <mergeCell ref="C8:D8"/>
    <mergeCell ref="C9:D9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8:D48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60:D60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5:D65"/>
    <mergeCell ref="E65:I65"/>
    <mergeCell ref="C66:D66"/>
    <mergeCell ref="E66:I66"/>
    <mergeCell ref="C67:D67"/>
    <mergeCell ref="E67:I67"/>
    <mergeCell ref="C68:D68"/>
    <mergeCell ref="E68:I68"/>
    <mergeCell ref="C69:D69"/>
    <mergeCell ref="E69:I69"/>
    <mergeCell ref="C70:D70"/>
    <mergeCell ref="E70:I70"/>
    <mergeCell ref="C71:D71"/>
    <mergeCell ref="E71:I71"/>
    <mergeCell ref="C72:D72"/>
    <mergeCell ref="E72:I72"/>
    <mergeCell ref="C73:D73"/>
    <mergeCell ref="E73:I73"/>
  </mergeCells>
  <conditionalFormatting sqref="M7">
    <cfRule type="containsText" dxfId="13" priority="2" operator="containsText" text="NG">
      <formula>NOT(ISERROR(SEARCH("NG",M7)))</formula>
    </cfRule>
  </conditionalFormatting>
  <conditionalFormatting sqref="M8:M60">
    <cfRule type="containsText" dxfId="12" priority="1" operator="containsText" text="NG">
      <formula>NOT(ISERROR(SEARCH("NG",M8)))</formula>
    </cfRule>
  </conditionalFormatting>
  <dataValidations count="1">
    <dataValidation type="list" allowBlank="1" showInputMessage="1" showErrorMessage="1" sqref="M7:M60" xr:uid="{809FC5A7-2398-4EB9-A528-A71805E6A111}">
      <formula1>"OK,NG"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06B8-FC25-43CD-B7A1-2C42437D9186}">
  <dimension ref="B1:N66"/>
  <sheetViews>
    <sheetView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M18" sqref="M18"/>
    </sheetView>
  </sheetViews>
  <sheetFormatPr defaultRowHeight="14.5" x14ac:dyDescent="0.35"/>
  <cols>
    <col min="1" max="1" width="1.08984375" customWidth="1"/>
    <col min="2" max="2" width="5.36328125" customWidth="1"/>
    <col min="3" max="3" width="12.54296875" customWidth="1"/>
    <col min="4" max="4" width="16.6328125" customWidth="1"/>
    <col min="5" max="9" width="9.6328125" customWidth="1"/>
    <col min="10" max="10" width="11.08984375" customWidth="1"/>
    <col min="11" max="12" width="9.6328125" customWidth="1"/>
    <col min="13" max="13" width="10.6328125" bestFit="1" customWidth="1"/>
    <col min="19" max="20" width="10.36328125" customWidth="1"/>
  </cols>
  <sheetData>
    <row r="1" spans="2:14" x14ac:dyDescent="0.35">
      <c r="B1" s="108" t="s">
        <v>152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2:14" x14ac:dyDescent="0.35">
      <c r="B2" s="111"/>
      <c r="C2" s="112"/>
      <c r="D2" s="112"/>
      <c r="E2" s="112"/>
      <c r="F2" s="112"/>
      <c r="G2" s="112"/>
      <c r="H2" s="112"/>
      <c r="I2" s="112"/>
      <c r="J2" s="112"/>
      <c r="K2" s="113"/>
    </row>
    <row r="4" spans="2:14" x14ac:dyDescent="0.35"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</row>
    <row r="5" spans="2:14" x14ac:dyDescent="0.35">
      <c r="B5" s="114" t="s">
        <v>25</v>
      </c>
      <c r="C5" s="116" t="s">
        <v>26</v>
      </c>
      <c r="D5" s="116"/>
      <c r="E5" s="117" t="s">
        <v>27</v>
      </c>
      <c r="F5" s="118"/>
      <c r="G5" s="118"/>
      <c r="H5" s="118"/>
      <c r="I5" s="118"/>
      <c r="J5" s="118"/>
      <c r="K5" s="118"/>
      <c r="L5" s="119"/>
      <c r="M5" s="107" t="s">
        <v>28</v>
      </c>
      <c r="N5" s="107" t="s">
        <v>29</v>
      </c>
    </row>
    <row r="6" spans="2:14" s="10" customFormat="1" ht="30" customHeight="1" x14ac:dyDescent="0.35">
      <c r="B6" s="115"/>
      <c r="C6" s="130"/>
      <c r="D6" s="130"/>
      <c r="E6" s="32" t="s">
        <v>30</v>
      </c>
      <c r="F6" s="33" t="s">
        <v>31</v>
      </c>
      <c r="G6" s="32" t="s">
        <v>32</v>
      </c>
      <c r="H6" s="32" t="s">
        <v>33</v>
      </c>
      <c r="I6" s="32" t="s">
        <v>34</v>
      </c>
      <c r="J6" s="33" t="s">
        <v>35</v>
      </c>
      <c r="K6" s="32" t="s">
        <v>36</v>
      </c>
      <c r="L6" s="33" t="s">
        <v>37</v>
      </c>
      <c r="M6" s="132"/>
      <c r="N6" s="107"/>
    </row>
    <row r="7" spans="2:14" x14ac:dyDescent="0.35">
      <c r="B7" s="11">
        <v>1</v>
      </c>
      <c r="C7" s="102" t="s">
        <v>153</v>
      </c>
      <c r="D7" s="102"/>
      <c r="E7" s="24" t="s">
        <v>39</v>
      </c>
      <c r="F7" s="24" t="s">
        <v>40</v>
      </c>
      <c r="G7" s="24"/>
      <c r="H7" s="24" t="s">
        <v>39</v>
      </c>
      <c r="I7" s="24"/>
      <c r="J7" s="24"/>
      <c r="K7" s="24"/>
      <c r="L7" s="24"/>
      <c r="M7" s="15"/>
      <c r="N7" s="14"/>
    </row>
    <row r="8" spans="2:14" x14ac:dyDescent="0.35">
      <c r="B8" s="11">
        <v>2</v>
      </c>
      <c r="C8" s="102" t="s">
        <v>38</v>
      </c>
      <c r="D8" s="102"/>
      <c r="E8" s="24" t="s">
        <v>39</v>
      </c>
      <c r="F8" s="24"/>
      <c r="G8" s="24"/>
      <c r="H8" s="24"/>
      <c r="I8" s="24"/>
      <c r="J8" s="24"/>
      <c r="K8" s="24"/>
      <c r="L8" s="24" t="s">
        <v>39</v>
      </c>
      <c r="M8" s="15"/>
      <c r="N8" s="14"/>
    </row>
    <row r="9" spans="2:14" x14ac:dyDescent="0.35">
      <c r="B9" s="11">
        <v>3</v>
      </c>
      <c r="C9" s="102" t="s">
        <v>42</v>
      </c>
      <c r="D9" s="102"/>
      <c r="E9" s="24" t="s">
        <v>39</v>
      </c>
      <c r="F9" s="24" t="s">
        <v>79</v>
      </c>
      <c r="G9" s="24" t="s">
        <v>39</v>
      </c>
      <c r="H9" s="24"/>
      <c r="I9" s="24"/>
      <c r="J9" s="24"/>
      <c r="K9" s="24"/>
      <c r="L9" s="24"/>
      <c r="M9" s="15"/>
      <c r="N9" s="14"/>
    </row>
    <row r="10" spans="2:14" x14ac:dyDescent="0.35">
      <c r="B10" s="11">
        <v>4</v>
      </c>
      <c r="C10" s="102" t="s">
        <v>154</v>
      </c>
      <c r="D10" s="102"/>
      <c r="E10" s="24" t="s">
        <v>39</v>
      </c>
      <c r="F10" s="24">
        <v>100</v>
      </c>
      <c r="G10" s="24" t="s">
        <v>39</v>
      </c>
      <c r="H10" s="24"/>
      <c r="I10" s="24"/>
      <c r="J10" s="24"/>
      <c r="K10" s="24"/>
      <c r="L10" s="24"/>
      <c r="M10" s="15"/>
      <c r="N10" s="14"/>
    </row>
    <row r="11" spans="2:14" x14ac:dyDescent="0.35">
      <c r="B11" s="11">
        <v>5</v>
      </c>
      <c r="C11" s="34" t="s">
        <v>155</v>
      </c>
      <c r="D11" s="34"/>
      <c r="E11" s="24" t="s">
        <v>39</v>
      </c>
      <c r="F11" s="24"/>
      <c r="G11" s="24"/>
      <c r="H11" s="24" t="s">
        <v>39</v>
      </c>
      <c r="I11" s="24"/>
      <c r="J11" s="24"/>
      <c r="K11" s="24"/>
      <c r="L11" s="24"/>
      <c r="M11" s="15"/>
      <c r="N11" s="14"/>
    </row>
    <row r="12" spans="2:14" x14ac:dyDescent="0.35">
      <c r="B12" s="11">
        <v>6</v>
      </c>
      <c r="C12" s="34" t="s">
        <v>156</v>
      </c>
      <c r="D12" s="34"/>
      <c r="E12" s="24" t="s">
        <v>39</v>
      </c>
      <c r="F12" s="24"/>
      <c r="G12" s="24"/>
      <c r="H12" s="24" t="s">
        <v>39</v>
      </c>
      <c r="I12" s="24"/>
      <c r="J12" s="24"/>
      <c r="K12" s="24"/>
      <c r="L12" s="24" t="s">
        <v>39</v>
      </c>
      <c r="M12" s="15"/>
      <c r="N12" s="14"/>
    </row>
    <row r="13" spans="2:14" x14ac:dyDescent="0.35">
      <c r="B13" s="11">
        <v>7</v>
      </c>
      <c r="C13" s="102" t="s">
        <v>157</v>
      </c>
      <c r="D13" s="102"/>
      <c r="E13" s="24" t="s">
        <v>39</v>
      </c>
      <c r="F13" s="24"/>
      <c r="G13" s="24"/>
      <c r="H13" s="24" t="s">
        <v>39</v>
      </c>
      <c r="I13" s="24"/>
      <c r="J13" s="24"/>
      <c r="K13" s="24"/>
      <c r="L13" s="24"/>
      <c r="M13" s="35"/>
      <c r="N13" s="14"/>
    </row>
    <row r="14" spans="2:14" ht="29" x14ac:dyDescent="0.35">
      <c r="B14" s="36">
        <v>8</v>
      </c>
      <c r="C14" s="37" t="s">
        <v>158</v>
      </c>
      <c r="D14" s="37"/>
      <c r="E14" s="38" t="s">
        <v>39</v>
      </c>
      <c r="F14" s="38"/>
      <c r="G14" s="39" t="s">
        <v>159</v>
      </c>
      <c r="H14" s="38"/>
      <c r="I14" s="38"/>
      <c r="J14" s="38"/>
      <c r="K14" s="38"/>
      <c r="L14" s="38"/>
      <c r="M14" s="40"/>
      <c r="N14" s="41"/>
    </row>
    <row r="15" spans="2:14" ht="72.5" x14ac:dyDescent="0.35">
      <c r="B15" s="40">
        <v>9</v>
      </c>
      <c r="C15" s="40" t="s">
        <v>160</v>
      </c>
      <c r="D15" s="40"/>
      <c r="E15" s="42" t="s">
        <v>161</v>
      </c>
      <c r="F15" s="40"/>
      <c r="G15" s="40"/>
      <c r="H15" s="40" t="s">
        <v>39</v>
      </c>
      <c r="I15" s="40"/>
      <c r="J15" s="40"/>
      <c r="K15" s="40"/>
      <c r="L15" s="40"/>
      <c r="M15" s="40"/>
      <c r="N15" s="43"/>
    </row>
    <row r="17" spans="2:13" x14ac:dyDescent="0.35">
      <c r="B17" s="6" t="s">
        <v>66</v>
      </c>
      <c r="C17" s="6"/>
      <c r="D17" s="6"/>
      <c r="E17" s="6"/>
      <c r="F17" s="6"/>
      <c r="G17" s="6"/>
      <c r="H17" s="6"/>
      <c r="I17" s="6"/>
      <c r="J17" s="6"/>
      <c r="K17" s="22"/>
      <c r="L17" s="22"/>
      <c r="M17" s="22"/>
    </row>
    <row r="18" spans="2:13" x14ac:dyDescent="0.35">
      <c r="B18" s="23" t="s">
        <v>25</v>
      </c>
      <c r="C18" s="99" t="s">
        <v>67</v>
      </c>
      <c r="D18" s="100"/>
      <c r="E18" s="100" t="s">
        <v>68</v>
      </c>
      <c r="F18" s="100"/>
      <c r="G18" s="100"/>
      <c r="H18" s="100"/>
      <c r="I18" s="101"/>
      <c r="J18" s="23" t="s">
        <v>28</v>
      </c>
    </row>
    <row r="19" spans="2:13" x14ac:dyDescent="0.35">
      <c r="B19" s="24">
        <v>1</v>
      </c>
      <c r="C19" s="131" t="s">
        <v>162</v>
      </c>
      <c r="D19" s="92"/>
      <c r="E19" s="97" t="s">
        <v>163</v>
      </c>
      <c r="F19" s="97"/>
      <c r="G19" s="97"/>
      <c r="H19" s="97"/>
      <c r="I19" s="98"/>
      <c r="J19" s="44"/>
    </row>
    <row r="66" ht="15" customHeight="1" x14ac:dyDescent="0.35"/>
  </sheetData>
  <mergeCells count="15">
    <mergeCell ref="N5:N6"/>
    <mergeCell ref="B1:K2"/>
    <mergeCell ref="B5:B6"/>
    <mergeCell ref="C5:D6"/>
    <mergeCell ref="E5:L5"/>
    <mergeCell ref="M5:M6"/>
    <mergeCell ref="E18:I18"/>
    <mergeCell ref="C19:D19"/>
    <mergeCell ref="E19:I19"/>
    <mergeCell ref="C7:D7"/>
    <mergeCell ref="C8:D8"/>
    <mergeCell ref="C9:D9"/>
    <mergeCell ref="C10:D10"/>
    <mergeCell ref="C13:D13"/>
    <mergeCell ref="C18:D18"/>
  </mergeCells>
  <conditionalFormatting sqref="M7 M9:M14">
    <cfRule type="containsText" dxfId="11" priority="3" operator="containsText" text="NG">
      <formula>NOT(ISERROR(SEARCH("NG",M7)))</formula>
    </cfRule>
  </conditionalFormatting>
  <conditionalFormatting sqref="M8">
    <cfRule type="containsText" dxfId="10" priority="2" operator="containsText" text="NG">
      <formula>NOT(ISERROR(SEARCH("NG",M8)))</formula>
    </cfRule>
  </conditionalFormatting>
  <conditionalFormatting sqref="M15">
    <cfRule type="containsText" dxfId="9" priority="1" operator="containsText" text="NG">
      <formula>NOT(ISERROR(SEARCH("NG",M15)))</formula>
    </cfRule>
  </conditionalFormatting>
  <dataValidations count="1">
    <dataValidation type="list" allowBlank="1" showInputMessage="1" showErrorMessage="1" sqref="M7:M15" xr:uid="{E49E55B3-8CD4-4904-817B-D3CFA3B2ED86}">
      <formula1>"OK,NG"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E9-53B7-4804-8C64-5AA67BD0B680}">
  <dimension ref="B1:N66"/>
  <sheetViews>
    <sheetView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H34" sqref="H34"/>
    </sheetView>
  </sheetViews>
  <sheetFormatPr defaultRowHeight="14.5" x14ac:dyDescent="0.35"/>
  <cols>
    <col min="1" max="1" width="1.08984375" customWidth="1"/>
    <col min="2" max="2" width="5.36328125" customWidth="1"/>
    <col min="3" max="3" width="12.54296875" customWidth="1"/>
    <col min="4" max="4" width="16.6328125" customWidth="1"/>
    <col min="5" max="9" width="9.6328125" customWidth="1"/>
    <col min="10" max="10" width="11.08984375" customWidth="1"/>
    <col min="11" max="12" width="9.6328125" customWidth="1"/>
    <col min="13" max="13" width="10.6328125" bestFit="1" customWidth="1"/>
    <col min="19" max="20" width="10.36328125" customWidth="1"/>
  </cols>
  <sheetData>
    <row r="1" spans="2:14" x14ac:dyDescent="0.35">
      <c r="B1" s="108" t="s">
        <v>164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2:14" x14ac:dyDescent="0.35">
      <c r="B2" s="111"/>
      <c r="C2" s="112"/>
      <c r="D2" s="112"/>
      <c r="E2" s="112"/>
      <c r="F2" s="112"/>
      <c r="G2" s="112"/>
      <c r="H2" s="112"/>
      <c r="I2" s="112"/>
      <c r="J2" s="112"/>
      <c r="K2" s="113"/>
    </row>
    <row r="4" spans="2:14" x14ac:dyDescent="0.35"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</row>
    <row r="5" spans="2:14" x14ac:dyDescent="0.35">
      <c r="B5" s="114" t="s">
        <v>25</v>
      </c>
      <c r="C5" s="116" t="s">
        <v>26</v>
      </c>
      <c r="D5" s="116"/>
      <c r="E5" s="117" t="s">
        <v>27</v>
      </c>
      <c r="F5" s="118"/>
      <c r="G5" s="118"/>
      <c r="H5" s="118"/>
      <c r="I5" s="118"/>
      <c r="J5" s="118"/>
      <c r="K5" s="118"/>
      <c r="L5" s="119"/>
      <c r="M5" s="107" t="s">
        <v>28</v>
      </c>
      <c r="N5" s="107" t="s">
        <v>29</v>
      </c>
    </row>
    <row r="6" spans="2:14" s="10" customFormat="1" ht="30" customHeight="1" x14ac:dyDescent="0.35">
      <c r="B6" s="115"/>
      <c r="C6" s="130"/>
      <c r="D6" s="130"/>
      <c r="E6" s="32" t="s">
        <v>30</v>
      </c>
      <c r="F6" s="33" t="s">
        <v>31</v>
      </c>
      <c r="G6" s="32" t="s">
        <v>32</v>
      </c>
      <c r="H6" s="32" t="s">
        <v>33</v>
      </c>
      <c r="I6" s="32" t="s">
        <v>34</v>
      </c>
      <c r="J6" s="33" t="s">
        <v>35</v>
      </c>
      <c r="K6" s="32" t="s">
        <v>36</v>
      </c>
      <c r="L6" s="33" t="s">
        <v>37</v>
      </c>
      <c r="M6" s="107"/>
      <c r="N6" s="107"/>
    </row>
    <row r="7" spans="2:14" x14ac:dyDescent="0.35">
      <c r="B7" s="11">
        <v>1</v>
      </c>
      <c r="C7" s="102" t="s">
        <v>165</v>
      </c>
      <c r="D7" s="102"/>
      <c r="E7" s="24" t="s">
        <v>39</v>
      </c>
      <c r="F7" s="24">
        <v>10</v>
      </c>
      <c r="G7" s="24"/>
      <c r="H7" s="24" t="s">
        <v>39</v>
      </c>
      <c r="I7" s="24"/>
      <c r="J7" s="24"/>
      <c r="K7" s="24"/>
      <c r="L7" s="24"/>
      <c r="M7" s="15"/>
      <c r="N7" s="14"/>
    </row>
    <row r="8" spans="2:14" x14ac:dyDescent="0.35">
      <c r="B8" s="11">
        <v>2</v>
      </c>
      <c r="C8" s="102" t="s">
        <v>42</v>
      </c>
      <c r="D8" s="102"/>
      <c r="E8" s="24" t="s">
        <v>39</v>
      </c>
      <c r="F8" s="24"/>
      <c r="G8" s="24" t="s">
        <v>39</v>
      </c>
      <c r="H8" s="24"/>
      <c r="I8" s="24"/>
      <c r="J8" s="24"/>
      <c r="K8" s="24"/>
      <c r="L8" s="24"/>
      <c r="M8" s="15"/>
      <c r="N8" s="14"/>
    </row>
    <row r="9" spans="2:14" x14ac:dyDescent="0.35">
      <c r="B9" s="11">
        <v>3</v>
      </c>
      <c r="C9" s="120" t="s">
        <v>166</v>
      </c>
      <c r="D9" s="121"/>
      <c r="E9" s="12" t="s">
        <v>39</v>
      </c>
      <c r="F9" s="12"/>
      <c r="G9" s="12" t="s">
        <v>39</v>
      </c>
      <c r="H9" s="12"/>
      <c r="I9" s="12"/>
      <c r="J9" s="13"/>
      <c r="K9" s="13"/>
      <c r="L9" s="12"/>
      <c r="M9" s="15"/>
      <c r="N9" s="14"/>
    </row>
    <row r="10" spans="2:14" x14ac:dyDescent="0.35">
      <c r="B10" s="11">
        <v>4</v>
      </c>
      <c r="C10" s="122" t="s">
        <v>167</v>
      </c>
      <c r="D10" s="123"/>
      <c r="E10" s="45" t="s">
        <v>39</v>
      </c>
      <c r="F10" s="45"/>
      <c r="G10" s="45" t="s">
        <v>39</v>
      </c>
      <c r="H10" s="45"/>
      <c r="I10" s="45"/>
      <c r="J10" s="17"/>
      <c r="K10" s="17"/>
      <c r="L10" s="46"/>
      <c r="M10" s="15"/>
      <c r="N10" s="14"/>
    </row>
    <row r="11" spans="2:14" x14ac:dyDescent="0.35">
      <c r="B11" s="11">
        <v>5</v>
      </c>
      <c r="C11" s="102" t="s">
        <v>168</v>
      </c>
      <c r="D11" s="102"/>
      <c r="E11" s="24" t="s">
        <v>39</v>
      </c>
      <c r="F11" s="24">
        <v>100</v>
      </c>
      <c r="G11" s="24"/>
      <c r="H11" s="24"/>
      <c r="I11" s="24"/>
      <c r="J11" s="24"/>
      <c r="K11" s="24"/>
      <c r="L11" s="24" t="s">
        <v>39</v>
      </c>
      <c r="M11" s="15"/>
      <c r="N11" s="14"/>
    </row>
    <row r="12" spans="2:14" x14ac:dyDescent="0.35">
      <c r="B12" s="11">
        <v>6</v>
      </c>
      <c r="C12" s="102" t="s">
        <v>38</v>
      </c>
      <c r="D12" s="102"/>
      <c r="E12" s="24" t="s">
        <v>39</v>
      </c>
      <c r="F12" s="24">
        <v>100</v>
      </c>
      <c r="G12" s="24"/>
      <c r="H12" s="24"/>
      <c r="I12" s="24"/>
      <c r="J12" s="24"/>
      <c r="K12" s="24"/>
      <c r="L12" s="24" t="s">
        <v>39</v>
      </c>
      <c r="M12" s="15"/>
      <c r="N12" s="14"/>
    </row>
    <row r="14" spans="2:14" x14ac:dyDescent="0.35">
      <c r="B14" s="6" t="s">
        <v>66</v>
      </c>
      <c r="C14" s="6"/>
      <c r="D14" s="6"/>
      <c r="E14" s="6"/>
      <c r="F14" s="6"/>
      <c r="G14" s="6"/>
      <c r="H14" s="6"/>
      <c r="I14" s="6"/>
      <c r="J14" s="6"/>
      <c r="K14" s="22"/>
      <c r="L14" s="22"/>
      <c r="M14" s="22"/>
    </row>
    <row r="15" spans="2:14" x14ac:dyDescent="0.35">
      <c r="B15" s="23" t="s">
        <v>25</v>
      </c>
      <c r="C15" s="99" t="s">
        <v>67</v>
      </c>
      <c r="D15" s="100"/>
      <c r="E15" s="100" t="s">
        <v>68</v>
      </c>
      <c r="F15" s="100"/>
      <c r="G15" s="100"/>
      <c r="H15" s="100"/>
      <c r="I15" s="101"/>
      <c r="J15" s="23" t="s">
        <v>28</v>
      </c>
    </row>
    <row r="16" spans="2:14" x14ac:dyDescent="0.35">
      <c r="B16" s="24">
        <v>1</v>
      </c>
      <c r="C16" s="131" t="s">
        <v>169</v>
      </c>
      <c r="D16" s="92"/>
      <c r="E16" s="97" t="s">
        <v>170</v>
      </c>
      <c r="F16" s="97"/>
      <c r="G16" s="97"/>
      <c r="H16" s="97"/>
      <c r="I16" s="98"/>
      <c r="J16" s="15"/>
    </row>
    <row r="17" spans="2:10" x14ac:dyDescent="0.35">
      <c r="B17" s="24">
        <v>2</v>
      </c>
      <c r="C17" s="131" t="s">
        <v>171</v>
      </c>
      <c r="D17" s="92"/>
      <c r="E17" s="97" t="s">
        <v>172</v>
      </c>
      <c r="F17" s="97"/>
      <c r="G17" s="97"/>
      <c r="H17" s="97"/>
      <c r="I17" s="98"/>
      <c r="J17" s="15"/>
    </row>
    <row r="18" spans="2:10" x14ac:dyDescent="0.35">
      <c r="B18" s="24">
        <v>3</v>
      </c>
      <c r="C18" s="131" t="s">
        <v>173</v>
      </c>
      <c r="D18" s="92"/>
      <c r="E18" s="97" t="s">
        <v>174</v>
      </c>
      <c r="F18" s="97"/>
      <c r="G18" s="97"/>
      <c r="H18" s="97"/>
      <c r="I18" s="98"/>
      <c r="J18" s="15"/>
    </row>
    <row r="19" spans="2:10" x14ac:dyDescent="0.35">
      <c r="B19" s="24">
        <v>4</v>
      </c>
      <c r="C19" s="131" t="s">
        <v>175</v>
      </c>
      <c r="D19" s="92"/>
      <c r="E19" s="97" t="s">
        <v>176</v>
      </c>
      <c r="F19" s="97"/>
      <c r="G19" s="97"/>
      <c r="H19" s="97"/>
      <c r="I19" s="98"/>
      <c r="J19" s="15"/>
    </row>
    <row r="20" spans="2:10" x14ac:dyDescent="0.35">
      <c r="B20" s="24">
        <v>5</v>
      </c>
      <c r="C20" s="131" t="s">
        <v>177</v>
      </c>
      <c r="D20" s="92"/>
      <c r="E20" s="97" t="s">
        <v>178</v>
      </c>
      <c r="F20" s="97"/>
      <c r="G20" s="97"/>
      <c r="H20" s="97"/>
      <c r="I20" s="98"/>
      <c r="J20" s="15"/>
    </row>
    <row r="21" spans="2:10" x14ac:dyDescent="0.35">
      <c r="B21" s="24">
        <v>6</v>
      </c>
      <c r="C21" s="131" t="s">
        <v>179</v>
      </c>
      <c r="D21" s="92"/>
      <c r="E21" s="97" t="s">
        <v>180</v>
      </c>
      <c r="F21" s="97"/>
      <c r="G21" s="97"/>
      <c r="H21" s="97"/>
      <c r="I21" s="98"/>
      <c r="J21" s="15"/>
    </row>
    <row r="66" ht="15" customHeight="1" x14ac:dyDescent="0.35"/>
  </sheetData>
  <mergeCells count="26">
    <mergeCell ref="M5:M6"/>
    <mergeCell ref="N5:N6"/>
    <mergeCell ref="C12:D12"/>
    <mergeCell ref="B1:K2"/>
    <mergeCell ref="B5:B6"/>
    <mergeCell ref="C5:D6"/>
    <mergeCell ref="E5:L5"/>
    <mergeCell ref="C7:D7"/>
    <mergeCell ref="C8:D8"/>
    <mergeCell ref="C9:D9"/>
    <mergeCell ref="C10:D10"/>
    <mergeCell ref="C11:D11"/>
    <mergeCell ref="C15:D15"/>
    <mergeCell ref="E15:I15"/>
    <mergeCell ref="C16:D16"/>
    <mergeCell ref="E16:I16"/>
    <mergeCell ref="C17:D17"/>
    <mergeCell ref="E17:I17"/>
    <mergeCell ref="C21:D21"/>
    <mergeCell ref="E21:I21"/>
    <mergeCell ref="C18:D18"/>
    <mergeCell ref="E18:I18"/>
    <mergeCell ref="C19:D19"/>
    <mergeCell ref="E19:I19"/>
    <mergeCell ref="C20:D20"/>
    <mergeCell ref="E20:I20"/>
  </mergeCells>
  <conditionalFormatting sqref="M7:M12">
    <cfRule type="containsText" dxfId="8" priority="2" operator="containsText" text="NG">
      <formula>NOT(ISERROR(SEARCH("NG",M7)))</formula>
    </cfRule>
  </conditionalFormatting>
  <conditionalFormatting sqref="J16:J21">
    <cfRule type="containsText" dxfId="7" priority="1" operator="containsText" text="NG">
      <formula>NOT(ISERROR(SEARCH("NG",J16)))</formula>
    </cfRule>
  </conditionalFormatting>
  <dataValidations count="1">
    <dataValidation type="list" allowBlank="1" showInputMessage="1" showErrorMessage="1" sqref="M7:M12 J16:J21" xr:uid="{7CB4C546-11A1-4488-AC9D-03493778AB15}">
      <formula1>"OK,NG"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2B33-B6C8-43C7-878F-100C8F77DF45}">
  <sheetPr>
    <tabColor rgb="FF00B050"/>
  </sheetPr>
  <dimension ref="A1:I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3" sqref="J13"/>
    </sheetView>
  </sheetViews>
  <sheetFormatPr defaultRowHeight="14" x14ac:dyDescent="0.35"/>
  <cols>
    <col min="1" max="1" width="4.6328125" style="69" bestFit="1" customWidth="1"/>
    <col min="2" max="2" width="19.453125" style="69" bestFit="1" customWidth="1"/>
    <col min="3" max="3" width="12.54296875" style="70" bestFit="1" customWidth="1"/>
    <col min="4" max="4" width="15.7265625" style="70" bestFit="1" customWidth="1"/>
    <col min="5" max="5" width="9.90625" style="71" bestFit="1" customWidth="1"/>
    <col min="6" max="6" width="24.1796875" style="70" bestFit="1" customWidth="1"/>
    <col min="7" max="7" width="6.54296875" style="70" customWidth="1"/>
    <col min="8" max="8" width="11" style="70" bestFit="1" customWidth="1"/>
    <col min="9" max="9" width="26" style="70" bestFit="1" customWidth="1"/>
    <col min="10" max="16384" width="8.7265625" style="70"/>
  </cols>
  <sheetData>
    <row r="1" spans="1:9" s="69" customFormat="1" x14ac:dyDescent="0.35">
      <c r="A1" s="76" t="s">
        <v>295</v>
      </c>
      <c r="B1" s="75" t="s">
        <v>296</v>
      </c>
      <c r="C1" s="75" t="s">
        <v>297</v>
      </c>
      <c r="D1" s="75" t="s">
        <v>298</v>
      </c>
      <c r="E1" s="74" t="s">
        <v>299</v>
      </c>
      <c r="H1" s="69" t="s">
        <v>303</v>
      </c>
    </row>
    <row r="2" spans="1:9" ht="14.5" x14ac:dyDescent="0.35">
      <c r="A2" s="139">
        <v>1</v>
      </c>
      <c r="B2" s="135" t="s">
        <v>307</v>
      </c>
      <c r="C2" s="182" t="s">
        <v>283</v>
      </c>
      <c r="D2" s="134" t="s">
        <v>281</v>
      </c>
      <c r="E2" s="133" t="s">
        <v>282</v>
      </c>
      <c r="F2" s="77" t="s">
        <v>300</v>
      </c>
      <c r="G2" s="77"/>
      <c r="H2" s="138" t="s">
        <v>306</v>
      </c>
    </row>
    <row r="3" spans="1:9" ht="14.5" x14ac:dyDescent="0.35">
      <c r="A3" s="139"/>
      <c r="B3" s="136"/>
      <c r="C3" s="182" t="s">
        <v>284</v>
      </c>
      <c r="D3" s="134"/>
      <c r="E3" s="133"/>
      <c r="F3" s="77" t="s">
        <v>301</v>
      </c>
      <c r="G3" s="77"/>
      <c r="H3" s="138"/>
    </row>
    <row r="4" spans="1:9" ht="14" customHeight="1" x14ac:dyDescent="0.35">
      <c r="A4" s="139"/>
      <c r="B4" s="137"/>
      <c r="C4" s="72" t="s">
        <v>285</v>
      </c>
      <c r="D4" s="134"/>
      <c r="E4" s="133"/>
      <c r="H4" s="70" t="str">
        <f>C9</f>
        <v>Go Live</v>
      </c>
      <c r="I4" s="70" t="s">
        <v>308</v>
      </c>
    </row>
    <row r="5" spans="1:9" ht="14.5" x14ac:dyDescent="0.35">
      <c r="A5" s="73">
        <v>2</v>
      </c>
      <c r="B5" s="73" t="s">
        <v>294</v>
      </c>
      <c r="C5" s="72" t="s">
        <v>280</v>
      </c>
      <c r="D5" s="72" t="s">
        <v>286</v>
      </c>
      <c r="E5" s="71" t="s">
        <v>282</v>
      </c>
      <c r="F5" s="77" t="s">
        <v>302</v>
      </c>
      <c r="G5" s="77"/>
      <c r="H5" s="78">
        <v>43536</v>
      </c>
    </row>
    <row r="6" spans="1:9" x14ac:dyDescent="0.35">
      <c r="A6" s="135">
        <v>3</v>
      </c>
      <c r="B6" s="139" t="s">
        <v>287</v>
      </c>
      <c r="C6" s="72" t="s">
        <v>288</v>
      </c>
      <c r="D6" s="134" t="s">
        <v>281</v>
      </c>
      <c r="E6" s="133" t="s">
        <v>292</v>
      </c>
      <c r="H6" s="78" t="str">
        <f>H2</f>
        <v>22/11/2019</v>
      </c>
    </row>
    <row r="7" spans="1:9" x14ac:dyDescent="0.35">
      <c r="A7" s="136"/>
      <c r="B7" s="139"/>
      <c r="C7" s="72" t="s">
        <v>285</v>
      </c>
      <c r="D7" s="134"/>
      <c r="E7" s="133"/>
      <c r="H7" s="70" t="s">
        <v>304</v>
      </c>
    </row>
    <row r="8" spans="1:9" x14ac:dyDescent="0.35">
      <c r="A8" s="137"/>
      <c r="B8" s="139"/>
      <c r="C8" s="72" t="s">
        <v>289</v>
      </c>
      <c r="D8" s="134" t="s">
        <v>293</v>
      </c>
      <c r="H8" s="70" t="s">
        <v>305</v>
      </c>
    </row>
    <row r="9" spans="1:9" x14ac:dyDescent="0.35">
      <c r="A9" s="73">
        <v>4</v>
      </c>
      <c r="B9" s="73" t="s">
        <v>290</v>
      </c>
      <c r="C9" s="72" t="s">
        <v>291</v>
      </c>
      <c r="D9" s="134"/>
      <c r="H9" s="78">
        <v>43831</v>
      </c>
    </row>
  </sheetData>
  <mergeCells count="10">
    <mergeCell ref="E2:E4"/>
    <mergeCell ref="E6:E7"/>
    <mergeCell ref="D8:D9"/>
    <mergeCell ref="A6:A8"/>
    <mergeCell ref="H2:H3"/>
    <mergeCell ref="B2:B4"/>
    <mergeCell ref="A2:A4"/>
    <mergeCell ref="B6:B8"/>
    <mergeCell ref="D6:D7"/>
    <mergeCell ref="D2:D4"/>
  </mergeCells>
  <hyperlinks>
    <hyperlink ref="F2" r:id="rId1" xr:uid="{8AD5C97E-2C1B-4060-934A-7A0F1511E6C5}"/>
    <hyperlink ref="F3" r:id="rId2" xr:uid="{93AB6B07-3964-4A46-9313-3D4F69421DA4}"/>
    <hyperlink ref="F5" r:id="rId3" xr:uid="{D0A7FD38-4B3B-492A-BEFA-CA9B25261EA8}"/>
    <hyperlink ref="C2" r:id="rId4" xr:uid="{3ED0B22E-93F2-41DB-A162-71421065BC11}"/>
    <hyperlink ref="C3" r:id="rId5" xr:uid="{230BF015-A70B-4053-A337-E1796FC118AB}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5221-1046-4C75-92DC-5BE19B71870B}">
  <sheetPr>
    <tabColor rgb="FFFF0000"/>
  </sheetPr>
  <dimension ref="A1:K42"/>
  <sheetViews>
    <sheetView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RowHeight="14.5" x14ac:dyDescent="0.35"/>
  <cols>
    <col min="1" max="1" width="8" customWidth="1"/>
    <col min="2" max="2" width="21.54296875" customWidth="1"/>
    <col min="3" max="3" width="26" customWidth="1"/>
    <col min="4" max="4" width="6.36328125" customWidth="1"/>
    <col min="5" max="5" width="42.54296875" customWidth="1"/>
    <col min="6" max="6" width="40.54296875" customWidth="1"/>
    <col min="7" max="7" width="35.54296875" customWidth="1"/>
    <col min="8" max="8" width="11.453125" customWidth="1"/>
    <col min="9" max="9" width="21.08984375" bestFit="1" customWidth="1"/>
    <col min="10" max="11" width="10.6328125" bestFit="1" customWidth="1"/>
  </cols>
  <sheetData>
    <row r="1" spans="1:11" x14ac:dyDescent="0.35">
      <c r="A1" s="156" t="s">
        <v>181</v>
      </c>
      <c r="B1" s="157"/>
      <c r="C1" s="160"/>
      <c r="D1" s="161"/>
      <c r="E1" s="161"/>
      <c r="F1" s="161"/>
      <c r="G1" s="162"/>
      <c r="H1" s="5" t="s">
        <v>182</v>
      </c>
      <c r="I1" s="34" t="s">
        <v>183</v>
      </c>
      <c r="J1" s="5" t="s">
        <v>184</v>
      </c>
      <c r="K1" s="48">
        <v>43718</v>
      </c>
    </row>
    <row r="2" spans="1:11" x14ac:dyDescent="0.35">
      <c r="A2" s="158"/>
      <c r="B2" s="159"/>
      <c r="C2" s="163"/>
      <c r="D2" s="164"/>
      <c r="E2" s="164"/>
      <c r="F2" s="164"/>
      <c r="G2" s="165"/>
      <c r="H2" s="5" t="s">
        <v>185</v>
      </c>
      <c r="I2" s="49" t="s">
        <v>183</v>
      </c>
      <c r="J2" s="5" t="s">
        <v>186</v>
      </c>
      <c r="K2" s="48">
        <v>43718</v>
      </c>
    </row>
    <row r="3" spans="1:11" ht="15" customHeight="1" x14ac:dyDescent="0.35">
      <c r="A3" s="166" t="s">
        <v>187</v>
      </c>
      <c r="B3" s="167"/>
      <c r="C3" s="172"/>
      <c r="D3" s="173"/>
      <c r="E3" s="173"/>
      <c r="F3" s="173"/>
      <c r="G3" s="174"/>
      <c r="H3" s="5" t="s">
        <v>188</v>
      </c>
      <c r="I3" s="87">
        <f>COUNT(D8:D907)</f>
        <v>28</v>
      </c>
      <c r="J3" s="88"/>
      <c r="K3" s="89"/>
    </row>
    <row r="4" spans="1:11" x14ac:dyDescent="0.35">
      <c r="A4" s="168"/>
      <c r="B4" s="169"/>
      <c r="C4" s="175"/>
      <c r="D4" s="176"/>
      <c r="E4" s="176"/>
      <c r="F4" s="176"/>
      <c r="G4" s="177"/>
      <c r="H4" s="5" t="s">
        <v>41</v>
      </c>
      <c r="I4" s="47">
        <f>COUNTIF($H$8:H907,"OK")</f>
        <v>0</v>
      </c>
      <c r="J4" s="50" t="s">
        <v>149</v>
      </c>
      <c r="K4" s="47">
        <f>COUNTIF($H$8:H907,"Pending")</f>
        <v>0</v>
      </c>
    </row>
    <row r="5" spans="1:11" x14ac:dyDescent="0.35">
      <c r="A5" s="170"/>
      <c r="B5" s="171"/>
      <c r="C5" s="178"/>
      <c r="D5" s="179"/>
      <c r="E5" s="179"/>
      <c r="F5" s="179"/>
      <c r="G5" s="180"/>
      <c r="H5" s="5" t="s">
        <v>189</v>
      </c>
      <c r="I5" s="47">
        <f>COUNTIF($H$8:H907,"NG")</f>
        <v>0</v>
      </c>
      <c r="J5" s="50" t="s">
        <v>190</v>
      </c>
      <c r="K5" s="47">
        <f>COUNT(D8:D1005)-SUM(COUNTIF(H8:H1005,"OK"),COUNTIF(H8:H1005,"NG"),COUNTIF(H8:H1005,"Pending"))</f>
        <v>28</v>
      </c>
    </row>
    <row r="7" spans="1:11" x14ac:dyDescent="0.35">
      <c r="A7" s="51" t="s">
        <v>191</v>
      </c>
      <c r="B7" s="51" t="s">
        <v>192</v>
      </c>
      <c r="C7" s="51" t="s">
        <v>193</v>
      </c>
      <c r="D7" s="51" t="s">
        <v>194</v>
      </c>
      <c r="E7" s="51" t="s">
        <v>195</v>
      </c>
      <c r="F7" s="51" t="s">
        <v>196</v>
      </c>
      <c r="G7" s="51" t="s">
        <v>197</v>
      </c>
      <c r="H7" s="51" t="s">
        <v>28</v>
      </c>
      <c r="I7" s="181" t="s">
        <v>29</v>
      </c>
      <c r="J7" s="181"/>
      <c r="K7" s="181"/>
    </row>
    <row r="8" spans="1:11" ht="70.5" customHeight="1" x14ac:dyDescent="0.35">
      <c r="A8" s="150" t="s">
        <v>198</v>
      </c>
      <c r="B8" s="144" t="s">
        <v>199</v>
      </c>
      <c r="C8" s="52"/>
      <c r="D8" s="53">
        <v>1</v>
      </c>
      <c r="E8" s="54" t="s">
        <v>200</v>
      </c>
      <c r="F8" s="54" t="s">
        <v>201</v>
      </c>
      <c r="G8" s="55"/>
      <c r="H8" s="56"/>
      <c r="I8" s="140"/>
      <c r="J8" s="140"/>
      <c r="K8" s="140"/>
    </row>
    <row r="9" spans="1:11" ht="72" hidden="1" customHeight="1" x14ac:dyDescent="0.35">
      <c r="A9" s="151"/>
      <c r="B9" s="144"/>
      <c r="C9" s="57"/>
      <c r="D9" s="58"/>
      <c r="E9" s="59" t="s">
        <v>202</v>
      </c>
      <c r="F9" s="59" t="s">
        <v>203</v>
      </c>
      <c r="G9" s="60"/>
      <c r="H9" s="56"/>
      <c r="I9" s="140"/>
      <c r="J9" s="140"/>
      <c r="K9" s="140"/>
    </row>
    <row r="10" spans="1:11" ht="60" customHeight="1" x14ac:dyDescent="0.35">
      <c r="A10" s="151"/>
      <c r="B10" s="144"/>
      <c r="C10" s="61" t="s">
        <v>204</v>
      </c>
      <c r="D10" s="53">
        <v>3</v>
      </c>
      <c r="E10" s="54" t="s">
        <v>205</v>
      </c>
      <c r="F10" s="54" t="s">
        <v>206</v>
      </c>
      <c r="G10" s="62"/>
      <c r="H10" s="56"/>
      <c r="I10" s="140"/>
      <c r="J10" s="140"/>
      <c r="K10" s="140"/>
    </row>
    <row r="11" spans="1:11" ht="60" customHeight="1" x14ac:dyDescent="0.35">
      <c r="A11" s="151"/>
      <c r="B11" s="144"/>
      <c r="C11" s="61" t="s">
        <v>207</v>
      </c>
      <c r="D11" s="53">
        <v>4</v>
      </c>
      <c r="E11" s="54" t="s">
        <v>205</v>
      </c>
      <c r="F11" s="54" t="s">
        <v>208</v>
      </c>
      <c r="G11" s="62"/>
      <c r="H11" s="56"/>
      <c r="I11" s="140"/>
      <c r="J11" s="140"/>
      <c r="K11" s="140"/>
    </row>
    <row r="12" spans="1:11" ht="63" hidden="1" x14ac:dyDescent="0.35">
      <c r="A12" s="151"/>
      <c r="B12" s="144"/>
      <c r="C12" s="63" t="s">
        <v>209</v>
      </c>
      <c r="D12" s="58"/>
      <c r="E12" s="59" t="s">
        <v>210</v>
      </c>
      <c r="F12" s="59" t="s">
        <v>211</v>
      </c>
      <c r="G12" s="60"/>
      <c r="H12" s="53"/>
      <c r="I12" s="140"/>
      <c r="J12" s="140"/>
      <c r="K12" s="140"/>
    </row>
    <row r="13" spans="1:11" ht="63" hidden="1" x14ac:dyDescent="0.35">
      <c r="A13" s="151"/>
      <c r="B13" s="144"/>
      <c r="C13" s="63" t="s">
        <v>212</v>
      </c>
      <c r="D13" s="58"/>
      <c r="E13" s="59" t="s">
        <v>213</v>
      </c>
      <c r="F13" s="59" t="s">
        <v>214</v>
      </c>
      <c r="G13" s="60"/>
      <c r="H13" s="53"/>
      <c r="I13" s="140"/>
      <c r="J13" s="140"/>
      <c r="K13" s="140"/>
    </row>
    <row r="14" spans="1:11" ht="63" hidden="1" x14ac:dyDescent="0.35">
      <c r="A14" s="151"/>
      <c r="B14" s="144"/>
      <c r="C14" s="63" t="s">
        <v>212</v>
      </c>
      <c r="D14" s="58"/>
      <c r="E14" s="59" t="s">
        <v>215</v>
      </c>
      <c r="F14" s="59" t="s">
        <v>216</v>
      </c>
      <c r="G14" s="60"/>
      <c r="H14" s="53"/>
      <c r="I14" s="140"/>
      <c r="J14" s="140"/>
      <c r="K14" s="140"/>
    </row>
    <row r="15" spans="1:11" ht="63" hidden="1" x14ac:dyDescent="0.35">
      <c r="A15" s="151"/>
      <c r="B15" s="144"/>
      <c r="C15" s="63" t="s">
        <v>212</v>
      </c>
      <c r="D15" s="58"/>
      <c r="E15" s="59" t="s">
        <v>217</v>
      </c>
      <c r="F15" s="59" t="s">
        <v>218</v>
      </c>
      <c r="G15" s="60"/>
      <c r="H15" s="53"/>
      <c r="I15" s="140"/>
      <c r="J15" s="140"/>
      <c r="K15" s="140"/>
    </row>
    <row r="16" spans="1:11" ht="63" x14ac:dyDescent="0.35">
      <c r="A16" s="151"/>
      <c r="B16" s="144"/>
      <c r="C16" s="61" t="s">
        <v>219</v>
      </c>
      <c r="D16" s="53">
        <v>9</v>
      </c>
      <c r="E16" s="54" t="s">
        <v>220</v>
      </c>
      <c r="F16" s="54" t="s">
        <v>221</v>
      </c>
      <c r="G16" s="64"/>
      <c r="H16" s="53"/>
      <c r="I16" s="140"/>
      <c r="J16" s="140"/>
      <c r="K16" s="140"/>
    </row>
    <row r="17" spans="1:11" ht="63" x14ac:dyDescent="0.35">
      <c r="A17" s="150" t="s">
        <v>222</v>
      </c>
      <c r="B17" s="152" t="s">
        <v>223</v>
      </c>
      <c r="C17" s="147" t="s">
        <v>224</v>
      </c>
      <c r="D17" s="53">
        <v>1</v>
      </c>
      <c r="E17" s="54" t="s">
        <v>225</v>
      </c>
      <c r="F17" s="54" t="s">
        <v>226</v>
      </c>
      <c r="G17" s="62"/>
      <c r="H17" s="56"/>
      <c r="I17" s="154"/>
      <c r="J17" s="154"/>
      <c r="K17" s="154"/>
    </row>
    <row r="18" spans="1:11" ht="63" x14ac:dyDescent="0.35">
      <c r="A18" s="151"/>
      <c r="B18" s="153"/>
      <c r="C18" s="148"/>
      <c r="D18" s="53">
        <v>2</v>
      </c>
      <c r="E18" s="54" t="s">
        <v>227</v>
      </c>
      <c r="F18" s="54" t="s">
        <v>228</v>
      </c>
      <c r="G18" s="62"/>
      <c r="H18" s="56"/>
      <c r="I18" s="155"/>
      <c r="J18" s="155"/>
      <c r="K18" s="155"/>
    </row>
    <row r="19" spans="1:11" ht="50.5" x14ac:dyDescent="0.35">
      <c r="A19" s="151"/>
      <c r="B19" s="153"/>
      <c r="C19" s="149"/>
      <c r="D19" s="53">
        <v>3</v>
      </c>
      <c r="E19" s="54" t="s">
        <v>229</v>
      </c>
      <c r="F19" s="54" t="s">
        <v>230</v>
      </c>
      <c r="G19" s="62"/>
      <c r="H19" s="56"/>
      <c r="I19" s="140"/>
      <c r="J19" s="140"/>
      <c r="K19" s="140"/>
    </row>
    <row r="20" spans="1:11" ht="63" x14ac:dyDescent="0.35">
      <c r="A20" s="151"/>
      <c r="B20" s="153"/>
      <c r="C20" s="61" t="s">
        <v>231</v>
      </c>
      <c r="D20" s="53">
        <v>4</v>
      </c>
      <c r="E20" s="54" t="s">
        <v>232</v>
      </c>
      <c r="F20" s="54" t="s">
        <v>211</v>
      </c>
      <c r="G20" s="62"/>
      <c r="H20" s="56"/>
      <c r="I20" s="140"/>
      <c r="J20" s="140"/>
      <c r="K20" s="140"/>
    </row>
    <row r="21" spans="1:11" ht="63" x14ac:dyDescent="0.35">
      <c r="A21" s="151"/>
      <c r="B21" s="153"/>
      <c r="C21" s="61" t="s">
        <v>233</v>
      </c>
      <c r="D21" s="53">
        <v>5</v>
      </c>
      <c r="E21" s="54" t="s">
        <v>234</v>
      </c>
      <c r="F21" s="54" t="s">
        <v>214</v>
      </c>
      <c r="G21" s="62"/>
      <c r="H21" s="56"/>
      <c r="I21" s="140"/>
      <c r="J21" s="140"/>
      <c r="K21" s="140"/>
    </row>
    <row r="22" spans="1:11" ht="63" x14ac:dyDescent="0.35">
      <c r="A22" s="151"/>
      <c r="B22" s="153"/>
      <c r="C22" s="61" t="s">
        <v>233</v>
      </c>
      <c r="D22" s="53">
        <v>6</v>
      </c>
      <c r="E22" s="54" t="s">
        <v>235</v>
      </c>
      <c r="F22" s="54" t="s">
        <v>216</v>
      </c>
      <c r="G22" s="62"/>
      <c r="H22" s="56"/>
      <c r="I22" s="140"/>
      <c r="J22" s="140"/>
      <c r="K22" s="140"/>
    </row>
    <row r="23" spans="1:11" ht="63" x14ac:dyDescent="0.35">
      <c r="A23" s="151"/>
      <c r="B23" s="153"/>
      <c r="C23" s="61" t="s">
        <v>236</v>
      </c>
      <c r="D23" s="53">
        <v>7</v>
      </c>
      <c r="E23" s="54" t="s">
        <v>237</v>
      </c>
      <c r="F23" s="54" t="s">
        <v>218</v>
      </c>
      <c r="G23" s="62"/>
      <c r="H23" s="56"/>
      <c r="I23" s="140"/>
      <c r="J23" s="140"/>
      <c r="K23" s="140"/>
    </row>
    <row r="24" spans="1:11" ht="50.5" x14ac:dyDescent="0.35">
      <c r="A24" s="151"/>
      <c r="B24" s="153"/>
      <c r="C24" s="65" t="s">
        <v>238</v>
      </c>
      <c r="D24" s="53">
        <v>8</v>
      </c>
      <c r="E24" s="54" t="s">
        <v>239</v>
      </c>
      <c r="F24" s="54" t="s">
        <v>240</v>
      </c>
      <c r="G24" s="62"/>
      <c r="H24" s="56"/>
      <c r="I24" s="140"/>
      <c r="J24" s="140"/>
      <c r="K24" s="140"/>
    </row>
    <row r="25" spans="1:11" ht="62.5" x14ac:dyDescent="0.35">
      <c r="A25" s="146" t="s">
        <v>241</v>
      </c>
      <c r="B25" s="144" t="s">
        <v>242</v>
      </c>
      <c r="C25" s="147" t="s">
        <v>243</v>
      </c>
      <c r="D25" s="53">
        <v>1</v>
      </c>
      <c r="E25" s="54" t="s">
        <v>244</v>
      </c>
      <c r="F25" s="54" t="s">
        <v>245</v>
      </c>
      <c r="G25" s="62"/>
      <c r="H25" s="56"/>
      <c r="I25" s="140"/>
      <c r="J25" s="140"/>
      <c r="K25" s="140"/>
    </row>
    <row r="26" spans="1:11" ht="50" x14ac:dyDescent="0.35">
      <c r="A26" s="146"/>
      <c r="B26" s="144"/>
      <c r="C26" s="148"/>
      <c r="D26" s="53">
        <v>2</v>
      </c>
      <c r="E26" s="54" t="s">
        <v>246</v>
      </c>
      <c r="F26" s="54" t="s">
        <v>247</v>
      </c>
      <c r="G26" s="62"/>
      <c r="H26" s="56"/>
      <c r="I26" s="140"/>
      <c r="J26" s="140"/>
      <c r="K26" s="140"/>
    </row>
    <row r="27" spans="1:11" ht="75" x14ac:dyDescent="0.35">
      <c r="A27" s="146"/>
      <c r="B27" s="144"/>
      <c r="C27" s="149"/>
      <c r="D27" s="66">
        <v>3</v>
      </c>
      <c r="E27" s="54" t="s">
        <v>248</v>
      </c>
      <c r="F27" s="54" t="s">
        <v>249</v>
      </c>
      <c r="G27" s="62"/>
      <c r="H27" s="56"/>
      <c r="I27" s="140"/>
      <c r="J27" s="140"/>
      <c r="K27" s="140"/>
    </row>
    <row r="28" spans="1:11" ht="56.25" customHeight="1" x14ac:dyDescent="0.35">
      <c r="A28" s="144" t="s">
        <v>250</v>
      </c>
      <c r="B28" s="144" t="s">
        <v>251</v>
      </c>
      <c r="C28" s="145" t="s">
        <v>252</v>
      </c>
      <c r="D28" s="53">
        <v>1</v>
      </c>
      <c r="E28" s="54" t="s">
        <v>253</v>
      </c>
      <c r="F28" s="54" t="s">
        <v>254</v>
      </c>
      <c r="G28" s="64"/>
      <c r="H28" s="53"/>
      <c r="I28" s="140"/>
      <c r="J28" s="140"/>
      <c r="K28" s="140"/>
    </row>
    <row r="29" spans="1:11" ht="25" x14ac:dyDescent="0.35">
      <c r="A29" s="144"/>
      <c r="B29" s="144"/>
      <c r="C29" s="145"/>
      <c r="D29" s="53">
        <v>2</v>
      </c>
      <c r="E29" s="54" t="s">
        <v>255</v>
      </c>
      <c r="F29" s="54" t="s">
        <v>256</v>
      </c>
      <c r="G29" s="62"/>
      <c r="H29" s="53"/>
      <c r="I29" s="140"/>
      <c r="J29" s="140"/>
      <c r="K29" s="140"/>
    </row>
    <row r="30" spans="1:11" ht="25" x14ac:dyDescent="0.35">
      <c r="A30" s="144"/>
      <c r="B30" s="144"/>
      <c r="C30" s="145"/>
      <c r="D30" s="53">
        <v>3</v>
      </c>
      <c r="E30" s="54" t="s">
        <v>257</v>
      </c>
      <c r="F30" s="54" t="s">
        <v>258</v>
      </c>
      <c r="G30" s="62"/>
      <c r="H30" s="53"/>
      <c r="I30" s="140"/>
      <c r="J30" s="140"/>
      <c r="K30" s="140"/>
    </row>
    <row r="31" spans="1:11" ht="25" x14ac:dyDescent="0.35">
      <c r="A31" s="144"/>
      <c r="B31" s="144"/>
      <c r="C31" s="145"/>
      <c r="D31" s="53">
        <v>4</v>
      </c>
      <c r="E31" s="54" t="s">
        <v>259</v>
      </c>
      <c r="F31" s="54" t="s">
        <v>260</v>
      </c>
      <c r="G31" s="62"/>
      <c r="H31" s="53"/>
      <c r="I31" s="140"/>
      <c r="J31" s="140"/>
      <c r="K31" s="140"/>
    </row>
    <row r="32" spans="1:11" ht="25" x14ac:dyDescent="0.35">
      <c r="A32" s="144"/>
      <c r="B32" s="144"/>
      <c r="C32" s="145"/>
      <c r="D32" s="53">
        <v>5</v>
      </c>
      <c r="E32" s="54" t="s">
        <v>261</v>
      </c>
      <c r="F32" s="54" t="s">
        <v>262</v>
      </c>
      <c r="G32" s="62"/>
      <c r="H32" s="53"/>
      <c r="I32" s="140"/>
      <c r="J32" s="140"/>
      <c r="K32" s="140"/>
    </row>
    <row r="33" spans="1:11" ht="37.5" x14ac:dyDescent="0.35">
      <c r="A33" s="144"/>
      <c r="B33" s="144"/>
      <c r="C33" s="145"/>
      <c r="D33" s="53">
        <v>6</v>
      </c>
      <c r="E33" s="54" t="s">
        <v>263</v>
      </c>
      <c r="F33" s="54" t="s">
        <v>264</v>
      </c>
      <c r="G33" s="62"/>
      <c r="H33" s="53"/>
      <c r="I33" s="140"/>
      <c r="J33" s="140"/>
      <c r="K33" s="140"/>
    </row>
    <row r="34" spans="1:11" ht="50" x14ac:dyDescent="0.35">
      <c r="A34" s="144"/>
      <c r="B34" s="144"/>
      <c r="C34" s="145"/>
      <c r="D34" s="53">
        <v>7</v>
      </c>
      <c r="E34" s="54" t="s">
        <v>265</v>
      </c>
      <c r="F34" s="54" t="s">
        <v>247</v>
      </c>
      <c r="G34" s="62"/>
      <c r="H34" s="53"/>
      <c r="I34" s="140"/>
      <c r="J34" s="140"/>
      <c r="K34" s="140"/>
    </row>
    <row r="35" spans="1:11" ht="75" x14ac:dyDescent="0.35">
      <c r="A35" s="144"/>
      <c r="B35" s="144"/>
      <c r="C35" s="145"/>
      <c r="D35" s="53">
        <v>8</v>
      </c>
      <c r="E35" s="54" t="s">
        <v>266</v>
      </c>
      <c r="F35" s="54" t="s">
        <v>249</v>
      </c>
      <c r="G35" s="62"/>
      <c r="H35" s="53"/>
      <c r="I35" s="140"/>
      <c r="J35" s="140"/>
      <c r="K35" s="140"/>
    </row>
    <row r="36" spans="1:11" ht="50" x14ac:dyDescent="0.35">
      <c r="A36" s="67" t="s">
        <v>267</v>
      </c>
      <c r="B36" s="67" t="s">
        <v>268</v>
      </c>
      <c r="C36" s="61" t="s">
        <v>269</v>
      </c>
      <c r="D36" s="53">
        <v>1</v>
      </c>
      <c r="E36" s="54" t="s">
        <v>270</v>
      </c>
      <c r="F36" s="54" t="s">
        <v>271</v>
      </c>
      <c r="G36" s="68"/>
      <c r="H36" s="53"/>
      <c r="I36" s="140"/>
      <c r="J36" s="140"/>
      <c r="K36" s="140"/>
    </row>
    <row r="37" spans="1:11" ht="25" x14ac:dyDescent="0.35">
      <c r="A37" s="141" t="s">
        <v>272</v>
      </c>
      <c r="B37" s="141" t="s">
        <v>273</v>
      </c>
      <c r="C37" s="61" t="s">
        <v>274</v>
      </c>
      <c r="D37" s="53">
        <v>2</v>
      </c>
      <c r="E37" s="54" t="s">
        <v>275</v>
      </c>
      <c r="F37" s="54" t="s">
        <v>276</v>
      </c>
      <c r="G37" s="62"/>
      <c r="H37" s="53"/>
      <c r="I37" s="140"/>
      <c r="J37" s="140"/>
      <c r="K37" s="140"/>
    </row>
    <row r="38" spans="1:11" ht="25" x14ac:dyDescent="0.35">
      <c r="A38" s="142"/>
      <c r="B38" s="142"/>
      <c r="C38" s="61" t="s">
        <v>277</v>
      </c>
      <c r="D38" s="53">
        <v>3</v>
      </c>
      <c r="E38" s="54" t="s">
        <v>275</v>
      </c>
      <c r="F38" s="54" t="s">
        <v>276</v>
      </c>
      <c r="G38" s="68"/>
      <c r="H38" s="53"/>
      <c r="I38" s="140"/>
      <c r="J38" s="140"/>
      <c r="K38" s="140"/>
    </row>
    <row r="39" spans="1:11" ht="25" x14ac:dyDescent="0.35">
      <c r="A39" s="142"/>
      <c r="B39" s="142"/>
      <c r="C39" s="61" t="s">
        <v>278</v>
      </c>
      <c r="D39" s="53">
        <v>4</v>
      </c>
      <c r="E39" s="54" t="s">
        <v>275</v>
      </c>
      <c r="F39" s="54" t="s">
        <v>276</v>
      </c>
      <c r="G39" s="68"/>
      <c r="H39" s="53"/>
      <c r="I39" s="140"/>
      <c r="J39" s="140"/>
      <c r="K39" s="140"/>
    </row>
    <row r="40" spans="1:11" ht="25" x14ac:dyDescent="0.35">
      <c r="A40" s="143"/>
      <c r="B40" s="143"/>
      <c r="C40" s="61" t="s">
        <v>279</v>
      </c>
      <c r="D40" s="53">
        <v>5</v>
      </c>
      <c r="E40" s="54" t="s">
        <v>275</v>
      </c>
      <c r="F40" s="54" t="s">
        <v>276</v>
      </c>
      <c r="G40" s="68"/>
      <c r="H40" s="53"/>
      <c r="I40" s="140"/>
      <c r="J40" s="140"/>
      <c r="K40" s="140"/>
    </row>
    <row r="41" spans="1:11" x14ac:dyDescent="0.35">
      <c r="A41" s="67"/>
      <c r="B41" s="67"/>
      <c r="C41" s="61"/>
      <c r="D41" s="53"/>
      <c r="E41" s="54"/>
      <c r="F41" s="54"/>
      <c r="G41" s="68"/>
      <c r="H41" s="34"/>
      <c r="I41" s="140"/>
      <c r="J41" s="140"/>
      <c r="K41" s="140"/>
    </row>
    <row r="42" spans="1:11" x14ac:dyDescent="0.35">
      <c r="A42" s="67"/>
      <c r="B42" s="67"/>
      <c r="C42" s="61"/>
      <c r="D42" s="53"/>
      <c r="E42" s="54"/>
      <c r="F42" s="54"/>
      <c r="G42" s="68"/>
      <c r="H42" s="34"/>
      <c r="I42" s="140"/>
      <c r="J42" s="140"/>
      <c r="K42" s="140"/>
    </row>
  </sheetData>
  <mergeCells count="54">
    <mergeCell ref="I12:K12"/>
    <mergeCell ref="I13:K13"/>
    <mergeCell ref="I14:K14"/>
    <mergeCell ref="I15:K15"/>
    <mergeCell ref="A1:B2"/>
    <mergeCell ref="C1:G2"/>
    <mergeCell ref="A3:B5"/>
    <mergeCell ref="C3:G5"/>
    <mergeCell ref="I3:K3"/>
    <mergeCell ref="I7:K7"/>
    <mergeCell ref="I16:K16"/>
    <mergeCell ref="A17:A24"/>
    <mergeCell ref="B17:B24"/>
    <mergeCell ref="C17:C19"/>
    <mergeCell ref="I17:K17"/>
    <mergeCell ref="I18:K18"/>
    <mergeCell ref="I19:K19"/>
    <mergeCell ref="I20:K20"/>
    <mergeCell ref="I21:K21"/>
    <mergeCell ref="I22:K22"/>
    <mergeCell ref="A8:A16"/>
    <mergeCell ref="B8:B16"/>
    <mergeCell ref="I8:K8"/>
    <mergeCell ref="I9:K9"/>
    <mergeCell ref="I10:K10"/>
    <mergeCell ref="I11:K11"/>
    <mergeCell ref="A25:A27"/>
    <mergeCell ref="B25:B27"/>
    <mergeCell ref="C25:C27"/>
    <mergeCell ref="I25:K25"/>
    <mergeCell ref="I26:K26"/>
    <mergeCell ref="I27:K27"/>
    <mergeCell ref="I31:K31"/>
    <mergeCell ref="I32:K32"/>
    <mergeCell ref="I33:K33"/>
    <mergeCell ref="I34:K34"/>
    <mergeCell ref="I23:K23"/>
    <mergeCell ref="I24:K24"/>
    <mergeCell ref="I41:K41"/>
    <mergeCell ref="I42:K42"/>
    <mergeCell ref="I35:K35"/>
    <mergeCell ref="I36:K36"/>
    <mergeCell ref="A37:A40"/>
    <mergeCell ref="B37:B40"/>
    <mergeCell ref="I37:K37"/>
    <mergeCell ref="I38:K38"/>
    <mergeCell ref="I39:K39"/>
    <mergeCell ref="I40:K40"/>
    <mergeCell ref="A28:A35"/>
    <mergeCell ref="B28:B35"/>
    <mergeCell ref="C28:C35"/>
    <mergeCell ref="I28:K28"/>
    <mergeCell ref="I29:K29"/>
    <mergeCell ref="I30:K30"/>
  </mergeCells>
  <conditionalFormatting sqref="H1:H18 H43:H1048576 H20:H35">
    <cfRule type="cellIs" dxfId="6" priority="7" operator="equal">
      <formula>"NG"</formula>
    </cfRule>
  </conditionalFormatting>
  <conditionalFormatting sqref="H41:H42">
    <cfRule type="cellIs" dxfId="5" priority="4" operator="equal">
      <formula>"NG"</formula>
    </cfRule>
  </conditionalFormatting>
  <conditionalFormatting sqref="H19">
    <cfRule type="cellIs" dxfId="4" priority="3" operator="equal">
      <formula>"NG"</formula>
    </cfRule>
  </conditionalFormatting>
  <conditionalFormatting sqref="H37:H40">
    <cfRule type="cellIs" dxfId="3" priority="2" operator="equal">
      <formula>"NG"</formula>
    </cfRule>
  </conditionalFormatting>
  <conditionalFormatting sqref="H36">
    <cfRule type="cellIs" dxfId="2" priority="1" operator="equal">
      <formula>"NG"</formula>
    </cfRule>
  </conditionalFormatting>
  <dataValidations count="1">
    <dataValidation type="list" allowBlank="1" showInputMessage="1" showErrorMessage="1" sqref="H8:H40" xr:uid="{C1F233E2-7A54-4E91-A7BC-08A3961473A0}">
      <formula1>"OK,NG,Pending"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99CD132-75DB-4069-9721-20EC9A5CE57D}">
            <xm:f>NOT(ISERROR(SEARCH("NG",A18)))</xm:f>
            <xm:f>"NG"</xm:f>
            <x14:dxf>
              <fill>
                <patternFill>
                  <fgColor rgb="FFFF0000"/>
                  <bgColor rgb="FFFF3300"/>
                </patternFill>
              </fill>
            </x14:dxf>
          </x14:cfRule>
          <xm:sqref>A18:B23 I18 L18:XFD23 D18 D20 D22 D24</xm:sqref>
        </x14:conditionalFormatting>
        <x14:conditionalFormatting xmlns:xm="http://schemas.microsoft.com/office/excel/2006/main">
          <x14:cfRule type="containsText" priority="5" operator="containsText" id="{9C2D9FF8-7626-4956-A6C7-9D2293D137F9}">
            <xm:f>NOT(ISERROR(SEARCH("NG",A26)))</xm:f>
            <xm:f>"NG"</xm:f>
            <x14:dxf>
              <fill>
                <patternFill>
                  <fgColor rgb="FFFF0000"/>
                  <bgColor rgb="FFFF3300"/>
                </patternFill>
              </fill>
            </x14:dxf>
          </x14:cfRule>
          <xm:sqref>A26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LOV</vt:lpstr>
      <vt:lpstr>API list</vt:lpstr>
      <vt:lpstr>API 1</vt:lpstr>
      <vt:lpstr>API 2</vt:lpstr>
      <vt:lpstr>API 3</vt:lpstr>
      <vt:lpstr>API 4</vt:lpstr>
      <vt:lpstr>Check List</vt:lpstr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Vu Trong Hoang</dc:creator>
  <cp:lastModifiedBy>Thinh, Le Huynh Cong</cp:lastModifiedBy>
  <dcterms:created xsi:type="dcterms:W3CDTF">2019-11-08T01:54:41Z</dcterms:created>
  <dcterms:modified xsi:type="dcterms:W3CDTF">2019-11-13T08:07:20Z</dcterms:modified>
</cp:coreProperties>
</file>