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bookViews>
    <workbookView xWindow="-1260" yWindow="3045" windowWidth="27075" windowHeight="10470" firstSheet="10" activeTab="14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RecordOption" sheetId="22" r:id="rId9"/>
    <sheet name="RecordFinder" sheetId="23" r:id="rId10"/>
    <sheet name="Column" sheetId="3" r:id="rId11"/>
    <sheet name="MapColumns" sheetId="2" r:id="rId12"/>
    <sheet name="ArrayColumns" sheetId="20" r:id="rId13"/>
    <sheet name="ArrayOption" sheetId="21" r:id="rId14"/>
    <sheet name="IterateTable" sheetId="4" r:id="rId15"/>
    <sheet name="Hint" sheetId="7" r:id="rId16"/>
    <sheet name="Converter" sheetId="10" r:id="rId17"/>
    <sheet name="XlsFormula" sheetId="15" r:id="rId18"/>
  </sheets>
  <calcPr calcId="162913"/>
  <fileRecoveryPr autoRecover="0"/>
</workbook>
</file>

<file path=xl/calcChain.xml><?xml version="1.0" encoding="utf-8"?>
<calcChain xmlns="http://schemas.openxmlformats.org/spreadsheetml/2006/main">
  <c r="M27" i="23" l="1"/>
  <c r="M26" i="23"/>
  <c r="M25" i="23"/>
  <c r="G23" i="23"/>
  <c r="G22" i="23"/>
  <c r="I13" i="23" l="1"/>
  <c r="I12" i="23"/>
  <c r="I11" i="23"/>
  <c r="I9" i="23"/>
  <c r="I8" i="23"/>
  <c r="O95" i="1"/>
  <c r="O94" i="1"/>
  <c r="O93" i="1"/>
  <c r="O91" i="1"/>
  <c r="O90" i="1"/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<sst xmlns="http://schemas.openxmlformats.org/spreadsheetml/2006/main" count="612" uniqueCount="246">
  <si>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</si>
  <si>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</si>
  <si>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</si>
  <si>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</si>
  <si>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</si>
  <si>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</si>
  <si>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</si>
  <si>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</si>
  <si>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</si>
  <si>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</si>
  <si>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</si>
  <si>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</si>
  <si>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</si>
  <si>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</si>
  <si>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</si>
  <si>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</si>
  <si>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</si>
  <si>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</si>
  <si>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</si>
  <si>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</si>
  <si>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</si>
  <si>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</si>
  <si>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</si>
  <si>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</si>
  <si>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</si>
  <si>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</si>
  <si>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</si>
  <si>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</si>
  <si>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</si>
  <si>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</si>
  <si>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</si>
  <si>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</si>
  <si>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</si>
  <si>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</si>
  <si>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</si>
  <si>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</si>
  <si>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</si>
  <si>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</si>
  <si>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</si>
  <si>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</si>
  <si>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</si>
  <si>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</si>
  <si>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</si>
  <si>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</si>
  <si>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</si>
  <si>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</si>
  <si>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</si>
  <si>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</si>
  <si>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</si>
  <si>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</si>
  <si>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</si>
  <si>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</si>
  <si>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</si>
  <si>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</si>
  <si>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</si>
  <si>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</si>
  <si>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</si>
  <si>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</si>
  <si>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</si>
  <si>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</si>
  <si>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</si>
  <si>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</si>
  <si>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</si>
  <si>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</si>
  <si>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</si>
  <si>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</si>
  <si>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</si>
  <si>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</si>
  <si>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</si>
  <si>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</si>
  <si>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</si>
  <si>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</si>
  <si>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</si>
  <si>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</si>
  <si>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</si>
  <si>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</si>
  <si>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</si>
  <si>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</si>
  <si>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</si>
  <si>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</si>
  <si>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</si>
  <si>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</si>
  <si>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</si>
  <si>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</si>
  <si>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</si>
  <si>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</si>
  <si>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</si>
  <si>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</si>
  <si>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</si>
  <si>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</si>
  <si>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</si>
  <si>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</si>
  <si>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</si>
  <si>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</si>
  <si>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</si>
  <si>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</si>
  <si>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</si>
  <si>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</si>
  <si>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</si>
  <si>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</si>
  <si>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</si>
  <si>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</si>
  <si>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</si>
  <si>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</si>
  <si>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</si>
  <si>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</si>
  <si>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</si>
  <si>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</si>
  <si>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</si>
  <si>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</si>
  <si>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</si>
  <si>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</si>
  <si>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</si>
  <si>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</si>
  <si>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</si>
  <si>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</si>
  <si>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</si>
  <si>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</si>
  <si>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</si>
  <si>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</si>
  <si>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</si>
  <si>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</si>
  <si>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</si>
  <si>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</si>
  <si>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</si>
  <si>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</si>
  <si>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</si>
  <si>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</si>
  <si>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</si>
  <si>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</si>
  <si>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</si>
  <si>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</si>
  <si>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</si>
  <si>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</si>
  <si>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</si>
  <si>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</si>
  <si>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</si>
  <si>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</si>
  <si>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</si>
  <si>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</si>
  <si>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</si>
  <si>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</si>
  <si>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</si>
  <si>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</si>
  <si>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</si>
  <si>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</si>
  <si>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</si>
  <si>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</si>
  <si>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</si>
  <si>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</si>
  <si>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</si>
  <si>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</si>
  <si>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</si>
  <si>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</si>
  <si>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</si>
  <si>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</si>
  <si>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</si>
  <si>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</si>
  <si>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</si>
  <si>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</si>
  <si>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</si>
  <si>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</si>
  <si>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</si>
  <si>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</si>
  <si>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</si>
  <si>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</si>
  <si>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</si>
  <si>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</si>
  <si>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</si>
  <si>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</si>
  <si>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</si>
  <si>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</si>
  <si>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</si>
  <si>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</si>
  <si>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</si>
  <si>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</si>
  <si>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</si>
  <si>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</si>
  <si>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</si>
  <si>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</si>
  <si>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</si>
  <si>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</si>
  <si>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</si>
  <si>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</si>
  <si>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</si>
  <si>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</si>
  <si>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</si>
  <si>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</si>
  <si>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</si>
  <si>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</si>
  <si>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</si>
  <si>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</si>
  <si>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</si>
  <si>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</si>
  <si>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</si>
  <si>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</si>
  <si>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</si>
  <si>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</si>
  <si>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</si>
  <si>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</si>
  <si>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</si>
  <si>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</si>
  <si>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</si>
  <si>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</si>
  <si>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</si>
  <si>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</si>
  <si>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</si>
  <si>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</si>
  <si>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</si>
  <si>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</si>
  <si>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</si>
  <si>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</si>
  <si>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</si>
  <si>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</si>
  <si>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</si>
  <si>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</si>
  <si>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</si>
  <si>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</si>
  <si>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</si>
  <si>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</si>
  <si>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</si>
  <si>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</si>
  <si>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</si>
  <si>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</si>
  <si>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</si>
  <si>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</si>
  <si>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</si>
  <si>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</si>
  <si>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</si>
  <si>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</si>
  <si>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</si>
  <si>
    <t>Ichiro Suzuki</t>
    <phoneticPr fontId="1"/>
  </si>
  <si>
    <t>山田　花子</t>
    <rPh sb="0" eb="2">
      <t>ヤマダ</t>
    </rPh>
    <rPh sb="3" eb="5">
      <t>ハナコ</t>
    </rPh>
    <phoneticPr fontId="1"/>
  </si>
  <si>
    <t>鈴木　一郎</t>
    <rPh sb="0" eb="2">
      <t>スズキ</t>
    </rPh>
    <rPh sb="3" eb="5">
      <t>イチロウ</t>
    </rPh>
    <phoneticPr fontId="1"/>
  </si>
  <si>
    <t>成績一覧</t>
    <rPh sb="0" eb="2">
      <t>セイセキ</t>
    </rPh>
    <rPh sb="2" eb="4">
      <t>イチラン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</si>
  <si>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</si>
  <si>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</si>
  <si>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4"/>
  </si>
  <si>
    <t>林明</t>
    <rPh sb="0" eb="1">
      <t>ハヤシ</t>
    </rPh>
    <rPh sb="1" eb="2">
      <t>アキラ</t>
    </rPh>
    <phoneticPr fontId="4"/>
  </si>
  <si>
    <t>阿部昌子</t>
    <rPh sb="0" eb="2">
      <t>アベ</t>
    </rPh>
    <rPh sb="2" eb="4">
      <t>マサコ</t>
    </rPh>
    <phoneticPr fontId="4"/>
  </si>
  <si>
    <t>2月1日</t>
    <rPh sb="1" eb="2">
      <t>ガツ</t>
    </rPh>
    <rPh sb="3" eb="4">
      <t>ニチ</t>
    </rPh>
    <phoneticPr fontId="1"/>
  </si>
  <si>
    <t>2月2日</t>
    <rPh sb="1" eb="2">
      <t>ガツ</t>
    </rPh>
    <rPh sb="3" eb="4">
      <t>ニチ</t>
    </rPh>
    <phoneticPr fontId="1"/>
  </si>
  <si>
    <t>RecordFinder</t>
    <phoneticPr fontId="1"/>
  </si>
  <si>
    <t>観測情報(1)</t>
    <rPh sb="0" eb="2">
      <t>カンソク</t>
    </rPh>
    <rPh sb="2" eb="4">
      <t>ジョウホウ</t>
    </rPh>
    <phoneticPr fontId="1"/>
  </si>
  <si>
    <t>日付</t>
    <rPh sb="0" eb="2">
      <t>ヒヅケ</t>
    </rPh>
    <phoneticPr fontId="1"/>
  </si>
  <si>
    <t>観測情報(2)</t>
    <rPh sb="0" eb="2">
      <t>カンソク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</si>
</sst>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5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49" fontId="0" fillId="8" borderId="46" xfId="0" applyNumberFormat="1" applyFill="1" applyBorder="1" applyAlignment="1">
      <alignment horizontal="center" vertical="center"/>
    </xf>
    <xf numFmtId="9" fontId="0" fillId="8" borderId="46" xfId="0" applyNumberForma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0" fillId="3" borderId="59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19" xfId="0" applyFill="1" applyBorder="1" applyAlignment="1"/>
    <xf numFmtId="176" fontId="0" fillId="3" borderId="20" xfId="0" applyNumberFormat="1" applyFill="1" applyBorder="1" applyAlignment="1"/>
    <xf numFmtId="0" fontId="0" fillId="3" borderId="61" xfId="0" applyFill="1" applyBorder="1" applyAlignment="1">
      <alignment horizontal="center"/>
    </xf>
    <xf numFmtId="0" fontId="0" fillId="3" borderId="18" xfId="0" applyFill="1" applyBorder="1" applyAlignment="1"/>
    <xf numFmtId="176" fontId="0" fillId="3" borderId="62" xfId="0" applyNumberFormat="1" applyFill="1" applyBorder="1" applyAlignment="1"/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49" fontId="0" fillId="10" borderId="17" xfId="0" applyNumberFormat="1" applyFill="1" applyBorder="1" applyAlignment="1">
      <alignment horizontal="center" vertical="center"/>
    </xf>
    <xf numFmtId="49" fontId="0" fillId="10" borderId="11" xfId="0" applyNumberForma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3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/>
    </xf>
    <xf numFmtId="14" fontId="0" fillId="3" borderId="63" xfId="0" applyNumberFormat="1" applyFill="1" applyBorder="1">
      <alignment vertical="center"/>
    </xf>
    <xf numFmtId="0" fontId="3" fillId="4" borderId="64" xfId="0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0" fillId="0" borderId="65" xfId="0" applyNumberFormat="1" applyBorder="1">
      <alignment vertical="center"/>
    </xf>
    <xf numFmtId="9" fontId="0" fillId="0" borderId="5" xfId="0" applyNumberFormat="1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18</xdr:row>
      <xdr:rowOff>19050</xdr:rowOff>
    </xdr:from>
    <xdr:to>
      <xdr:col>22</xdr:col>
      <xdr:colOff>733425</xdr:colOff>
      <xdr:row>19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19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12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27</xdr:row>
      <xdr:rowOff>133352</xdr:rowOff>
    </xdr:from>
    <xdr:to>
      <xdr:col>8</xdr:col>
      <xdr:colOff>266700</xdr:colOff>
      <xdr:row>28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26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26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33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29</xdr:row>
      <xdr:rowOff>152400</xdr:rowOff>
    </xdr:from>
    <xdr:to>
      <xdr:col>10</xdr:col>
      <xdr:colOff>19049</xdr:colOff>
      <xdr:row>31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30</xdr:row>
      <xdr:rowOff>152400</xdr:rowOff>
    </xdr:from>
    <xdr:to>
      <xdr:col>9</xdr:col>
      <xdr:colOff>9524</xdr:colOff>
      <xdr:row>32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28</xdr:row>
      <xdr:rowOff>66676</xdr:rowOff>
    </xdr:from>
    <xdr:to>
      <xdr:col>9</xdr:col>
      <xdr:colOff>180975</xdr:colOff>
      <xdr:row>29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32</xdr:row>
      <xdr:rowOff>19603</xdr:rowOff>
    </xdr:from>
    <xdr:to>
      <xdr:col>8</xdr:col>
      <xdr:colOff>171450</xdr:colOff>
      <xdr:row>33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38100</xdr:colOff>
      <xdr:row>4</xdr:row>
      <xdr:rowOff>38100</xdr:rowOff>
    </xdr:from>
    <xdr:to>
      <xdr:col>18</xdr:col>
      <xdr:colOff>476252</xdr:colOff>
      <xdr:row>4</xdr:row>
      <xdr:rowOff>38100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3E1D0895-23EF-4FDA-B644-701CBB090D83}"/>
            </a:ext>
          </a:extLst>
        </xdr:cNvPr>
        <xdr:cNvSpPr>
          <a:spLocks noChangeShapeType="1"/>
        </xdr:cNvSpPr>
      </xdr:nvSpPr>
      <xdr:spPr bwMode="auto">
        <a:xfrm flipH="1">
          <a:off x="12125325" y="7524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428628</xdr:colOff>
      <xdr:row>3</xdr:row>
      <xdr:rowOff>76200</xdr:rowOff>
    </xdr:from>
    <xdr:ext cx="190045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B4BDD7-8766-4CEE-B9CE-286C201DF27D}"/>
            </a:ext>
          </a:extLst>
        </xdr:cNvPr>
        <xdr:cNvSpPr txBox="1"/>
      </xdr:nvSpPr>
      <xdr:spPr>
        <a:xfrm>
          <a:off x="12515853" y="609600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21</xdr:col>
      <xdr:colOff>9525</xdr:colOff>
      <xdr:row>5</xdr:row>
      <xdr:rowOff>0</xdr:rowOff>
    </xdr:from>
    <xdr:to>
      <xdr:col>21</xdr:col>
      <xdr:colOff>266700</xdr:colOff>
      <xdr:row>7</xdr:row>
      <xdr:rowOff>9525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F16412E3-3FCC-417D-B9E3-6CDA0B6842B7}"/>
            </a:ext>
          </a:extLst>
        </xdr:cNvPr>
        <xdr:cNvSpPr>
          <a:spLocks/>
        </xdr:cNvSpPr>
      </xdr:nvSpPr>
      <xdr:spPr bwMode="auto">
        <a:xfrm>
          <a:off x="14154150" y="895350"/>
          <a:ext cx="257175" cy="37147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21</xdr:col>
      <xdr:colOff>238125</xdr:colOff>
      <xdr:row>5</xdr:row>
      <xdr:rowOff>19051</xdr:rowOff>
    </xdr:from>
    <xdr:ext cx="1526315" cy="45910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8BA484-CDD7-4682-8B7C-4F125DF3DE47}"/>
            </a:ext>
          </a:extLst>
        </xdr:cNvPr>
        <xdr:cNvSpPr txBox="1"/>
      </xdr:nvSpPr>
      <xdr:spPr>
        <a:xfrm>
          <a:off x="14382750" y="914401"/>
          <a:ext cx="15263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@XlsVerticalRecords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15</xdr:col>
      <xdr:colOff>590550</xdr:colOff>
      <xdr:row>2</xdr:row>
      <xdr:rowOff>47625</xdr:rowOff>
    </xdr:from>
    <xdr:to>
      <xdr:col>21</xdr:col>
      <xdr:colOff>200025</xdr:colOff>
      <xdr:row>7</xdr:row>
      <xdr:rowOff>114300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F152B814-34D1-40FE-A6ED-20A3D297004B}"/>
            </a:ext>
          </a:extLst>
        </xdr:cNvPr>
        <xdr:cNvSpPr>
          <a:spLocks noChangeArrowheads="1"/>
        </xdr:cNvSpPr>
      </xdr:nvSpPr>
      <xdr:spPr bwMode="auto">
        <a:xfrm>
          <a:off x="10582275" y="400050"/>
          <a:ext cx="3762375" cy="97155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342900</xdr:colOff>
      <xdr:row>0</xdr:row>
      <xdr:rowOff>133350</xdr:rowOff>
    </xdr:from>
    <xdr:ext cx="2286000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5419C591-0B68-487C-94A3-C8DD878CC618}"/>
            </a:ext>
          </a:extLst>
        </xdr:cNvPr>
        <xdr:cNvSpPr txBox="1"/>
      </xdr:nvSpPr>
      <xdr:spPr>
        <a:xfrm>
          <a:off x="10334625" y="133350"/>
          <a:ext cx="2286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このテーブルが繰り返されている</a:t>
          </a:r>
        </a:p>
      </xdr:txBody>
    </xdr:sp>
    <xdr:clientData/>
  </xdr:oneCellAnchor>
  <xdr:twoCellAnchor>
    <xdr:from>
      <xdr:col>15</xdr:col>
      <xdr:colOff>409575</xdr:colOff>
      <xdr:row>9</xdr:row>
      <xdr:rowOff>85725</xdr:rowOff>
    </xdr:from>
    <xdr:to>
      <xdr:col>15</xdr:col>
      <xdr:colOff>666750</xdr:colOff>
      <xdr:row>11</xdr:row>
      <xdr:rowOff>66678</xdr:rowOff>
    </xdr:to>
    <xdr:sp macro="" textlink="">
      <xdr:nvSpPr>
        <xdr:cNvPr id="23" name="右矢印 13">
          <a:extLst>
            <a:ext uri="{FF2B5EF4-FFF2-40B4-BE49-F238E27FC236}">
              <a16:creationId xmlns:a16="http://schemas.microsoft.com/office/drawing/2014/main" id="{D3BAF498-B8C3-4D55-A9C2-EF4876F9E1DC}"/>
            </a:ext>
          </a:extLst>
        </xdr:cNvPr>
        <xdr:cNvSpPr/>
      </xdr:nvSpPr>
      <xdr:spPr>
        <a:xfrm rot="5400000">
          <a:off x="10358436" y="1747839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342902</xdr:colOff>
      <xdr:row>13</xdr:row>
      <xdr:rowOff>123825</xdr:rowOff>
    </xdr:from>
    <xdr:ext cx="5391148" cy="45910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E09C589-6D1F-429C-B481-53BDC9DE2139}"/>
            </a:ext>
          </a:extLst>
        </xdr:cNvPr>
        <xdr:cNvSpPr txBox="1"/>
      </xdr:nvSpPr>
      <xdr:spPr>
        <a:xfrm>
          <a:off x="10334627" y="2457450"/>
          <a:ext cx="53911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  <a:p>
          <a:r>
            <a:rPr kumimoji="1" lang="ja-JP" altLang="en-US" sz="1100"/>
            <a:t>このとき、</a:t>
          </a:r>
          <a:r>
            <a:rPr kumimoji="1" lang="en-US" altLang="ja-JP" sz="1100"/>
            <a:t>@XlsVerticalRecords</a:t>
          </a:r>
          <a:r>
            <a:rPr kumimoji="1" lang="ja-JP" altLang="en-US" sz="1100"/>
            <a:t>の</a:t>
          </a:r>
          <a:r>
            <a:rPr kumimoji="1" lang="ja-JP" altLang="en-US" sz="1100" b="1"/>
            <a:t>属性 </a:t>
          </a:r>
          <a:r>
            <a:rPr kumimoji="1" lang="en-US" altLang="ja-JP" sz="1100" b="1"/>
            <a:t>tableLabelAbove=true</a:t>
          </a:r>
          <a:r>
            <a:rPr kumimoji="1" lang="ja-JP" altLang="en-US" sz="1100"/>
            <a:t>は自動的に有効になります。</a:t>
          </a:r>
          <a:endParaRPr kumimoji="1" lang="en-US" altLang="ja-JP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24</xdr:row>
      <xdr:rowOff>9524</xdr:rowOff>
    </xdr:from>
    <xdr:to>
      <xdr:col>6</xdr:col>
      <xdr:colOff>504825</xdr:colOff>
      <xdr:row>26</xdr:row>
      <xdr:rowOff>114299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171949"/>
          <a:ext cx="280035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9524</xdr:colOff>
      <xdr:row>31</xdr:row>
      <xdr:rowOff>57149</xdr:rowOff>
    </xdr:from>
    <xdr:to>
      <xdr:col>6</xdr:col>
      <xdr:colOff>600075</xdr:colOff>
      <xdr:row>33</xdr:row>
      <xdr:rowOff>161924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28874" y="5419724"/>
          <a:ext cx="289560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14</xdr:col>
      <xdr:colOff>571499</xdr:colOff>
      <xdr:row>88</xdr:row>
      <xdr:rowOff>85725</xdr:rowOff>
    </xdr:from>
    <xdr:to>
      <xdr:col>15</xdr:col>
      <xdr:colOff>285749</xdr:colOff>
      <xdr:row>88</xdr:row>
      <xdr:rowOff>85725</xdr:rowOff>
    </xdr:to>
    <xdr:sp macro="" textlink="">
      <xdr:nvSpPr>
        <xdr:cNvPr id="85" name="Line 2">
          <a:extLst>
            <a:ext uri="{FF2B5EF4-FFF2-40B4-BE49-F238E27FC236}">
              <a16:creationId xmlns:a16="http://schemas.microsoft.com/office/drawing/2014/main" id="{E04A0141-BDE0-461C-9F04-2A994DA94FBF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257176</xdr:colOff>
      <xdr:row>87</xdr:row>
      <xdr:rowOff>142875</xdr:rowOff>
    </xdr:from>
    <xdr:ext cx="1357744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88F9B5D-53DF-4309-AE94-A1B5BFD0261D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14</xdr:col>
      <xdr:colOff>571500</xdr:colOff>
      <xdr:row>91</xdr:row>
      <xdr:rowOff>95250</xdr:rowOff>
    </xdr:from>
    <xdr:to>
      <xdr:col>15</xdr:col>
      <xdr:colOff>276225</xdr:colOff>
      <xdr:row>91</xdr:row>
      <xdr:rowOff>95250</xdr:rowOff>
    </xdr:to>
    <xdr:sp macro="" textlink="">
      <xdr:nvSpPr>
        <xdr:cNvPr id="87" name="Line 2">
          <a:extLst>
            <a:ext uri="{FF2B5EF4-FFF2-40B4-BE49-F238E27FC236}">
              <a16:creationId xmlns:a16="http://schemas.microsoft.com/office/drawing/2014/main" id="{67195B45-39F7-4DD6-A332-450418F41BE8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247651</xdr:colOff>
      <xdr:row>90</xdr:row>
      <xdr:rowOff>152400</xdr:rowOff>
    </xdr:from>
    <xdr:ext cx="1357744" cy="45910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6EE27B6-FF36-4ECA-A13B-F0378659E365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7</xdr:col>
      <xdr:colOff>514350</xdr:colOff>
      <xdr:row>88</xdr:row>
      <xdr:rowOff>152400</xdr:rowOff>
    </xdr:from>
    <xdr:ext cx="1476375" cy="459100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1F25CD15-AE8D-4A41-844B-0C466AE9E157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414336</xdr:colOff>
      <xdr:row>88</xdr:row>
      <xdr:rowOff>23810</xdr:rowOff>
    </xdr:from>
    <xdr:to>
      <xdr:col>10</xdr:col>
      <xdr:colOff>19049</xdr:colOff>
      <xdr:row>91</xdr:row>
      <xdr:rowOff>19049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36264955-9CF7-4C15-BBC2-5C93E59FEBD5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533400</xdr:colOff>
      <xdr:row>92</xdr:row>
      <xdr:rowOff>38100</xdr:rowOff>
    </xdr:from>
    <xdr:ext cx="1476375" cy="459100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C80F109C-3E6B-4A15-828C-CA5F33F9B539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404810</xdr:colOff>
      <xdr:row>91</xdr:row>
      <xdr:rowOff>33334</xdr:rowOff>
    </xdr:from>
    <xdr:to>
      <xdr:col>10</xdr:col>
      <xdr:colOff>9523</xdr:colOff>
      <xdr:row>94</xdr:row>
      <xdr:rowOff>161924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0252916D-6D6B-4335-B5A5-52FBD648D0EE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76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82</xdr:row>
      <xdr:rowOff>1</xdr:rowOff>
    </xdr:from>
    <xdr:to>
      <xdr:col>3</xdr:col>
      <xdr:colOff>19050</xdr:colOff>
      <xdr:row>82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80</xdr:row>
      <xdr:rowOff>19050</xdr:rowOff>
    </xdr:from>
    <xdr:to>
      <xdr:col>2</xdr:col>
      <xdr:colOff>314325</xdr:colOff>
      <xdr:row>81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86</xdr:row>
      <xdr:rowOff>66674</xdr:rowOff>
    </xdr:from>
    <xdr:to>
      <xdr:col>4</xdr:col>
      <xdr:colOff>38099</xdr:colOff>
      <xdr:row>88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86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485775</xdr:colOff>
      <xdr:row>103</xdr:row>
      <xdr:rowOff>114300</xdr:rowOff>
    </xdr:from>
    <xdr:to>
      <xdr:col>7</xdr:col>
      <xdr:colOff>47625</xdr:colOff>
      <xdr:row>106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7552A30-7BEB-4613-99FA-6137B4AF9D74}"/>
            </a:ext>
          </a:extLst>
        </xdr:cNvPr>
        <xdr:cNvSpPr/>
      </xdr:nvSpPr>
      <xdr:spPr>
        <a:xfrm>
          <a:off x="3771900" y="14173200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476250</xdr:colOff>
      <xdr:row>107</xdr:row>
      <xdr:rowOff>123825</xdr:rowOff>
    </xdr:from>
    <xdr:to>
      <xdr:col>8</xdr:col>
      <xdr:colOff>38100</xdr:colOff>
      <xdr:row>110</xdr:row>
      <xdr:rowOff>57150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07E27F9-9D29-4C91-83D0-4091DAF45B36}"/>
            </a:ext>
          </a:extLst>
        </xdr:cNvPr>
        <xdr:cNvSpPr/>
      </xdr:nvSpPr>
      <xdr:spPr>
        <a:xfrm>
          <a:off x="4305300" y="14868525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99</xdr:row>
      <xdr:rowOff>152400</xdr:rowOff>
    </xdr:from>
    <xdr:to>
      <xdr:col>8</xdr:col>
      <xdr:colOff>123826</xdr:colOff>
      <xdr:row>102</xdr:row>
      <xdr:rowOff>85725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C57A0E-7019-40B4-85A6-4BFDB2DD2330}"/>
            </a:ext>
          </a:extLst>
        </xdr:cNvPr>
        <xdr:cNvSpPr>
          <a:spLocks noChangeArrowheads="1"/>
        </xdr:cNvSpPr>
      </xdr:nvSpPr>
      <xdr:spPr bwMode="auto">
        <a:xfrm>
          <a:off x="2238375" y="13525500"/>
          <a:ext cx="2800351" cy="447675"/>
        </a:xfrm>
        <a:prstGeom prst="wedgeRoundRectCallout">
          <a:avLst>
            <a:gd name="adj1" fmla="val 14999"/>
            <a:gd name="adj2" fmla="val 90480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3</xdr:col>
      <xdr:colOff>457200</xdr:colOff>
      <xdr:row>111</xdr:row>
      <xdr:rowOff>38100</xdr:rowOff>
    </xdr:from>
    <xdr:to>
      <xdr:col>8</xdr:col>
      <xdr:colOff>495301</xdr:colOff>
      <xdr:row>113</xdr:row>
      <xdr:rowOff>142875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987D2323-A63C-4B27-A71D-565E7F295BF4}"/>
            </a:ext>
          </a:extLst>
        </xdr:cNvPr>
        <xdr:cNvSpPr>
          <a:spLocks noChangeArrowheads="1"/>
        </xdr:cNvSpPr>
      </xdr:nvSpPr>
      <xdr:spPr bwMode="auto">
        <a:xfrm>
          <a:off x="2514600" y="15468600"/>
          <a:ext cx="2895601" cy="447675"/>
        </a:xfrm>
        <a:prstGeom prst="wedgeRoundRectCallout">
          <a:avLst>
            <a:gd name="adj1" fmla="val 22066"/>
            <a:gd name="adj2" fmla="val -8611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2</xdr:col>
      <xdr:colOff>173830</xdr:colOff>
      <xdr:row>57</xdr:row>
      <xdr:rowOff>161930</xdr:rowOff>
    </xdr:from>
    <xdr:to>
      <xdr:col>2</xdr:col>
      <xdr:colOff>431005</xdr:colOff>
      <xdr:row>60</xdr:row>
      <xdr:rowOff>21436</xdr:rowOff>
    </xdr:to>
    <xdr:sp macro="" textlink="">
      <xdr:nvSpPr>
        <xdr:cNvPr id="39" name="右矢印 35">
          <a:extLst>
            <a:ext uri="{FF2B5EF4-FFF2-40B4-BE49-F238E27FC236}">
              <a16:creationId xmlns:a16="http://schemas.microsoft.com/office/drawing/2014/main" id="{6017289D-E5EE-4A52-8B34-14428D0CF64E}"/>
            </a:ext>
          </a:extLst>
        </xdr:cNvPr>
        <xdr:cNvSpPr/>
      </xdr:nvSpPr>
      <xdr:spPr>
        <a:xfrm rot="5400000">
          <a:off x="1487090" y="793552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58</xdr:row>
      <xdr:rowOff>117231</xdr:rowOff>
    </xdr:from>
    <xdr:to>
      <xdr:col>4</xdr:col>
      <xdr:colOff>234460</xdr:colOff>
      <xdr:row>58</xdr:row>
      <xdr:rowOff>117231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F8D60437-BB08-4E57-B7E2-CD607D1693F5}"/>
            </a:ext>
          </a:extLst>
        </xdr:cNvPr>
        <xdr:cNvSpPr>
          <a:spLocks noChangeShapeType="1"/>
        </xdr:cNvSpPr>
      </xdr:nvSpPr>
      <xdr:spPr bwMode="auto">
        <a:xfrm flipH="1">
          <a:off x="1752598" y="8003931"/>
          <a:ext cx="122506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556847</xdr:colOff>
      <xdr:row>52</xdr:row>
      <xdr:rowOff>132618</xdr:rowOff>
    </xdr:from>
    <xdr:ext cx="2101216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6E958B7-706B-490D-A1E9-B56FE9A75A36}"/>
            </a:ext>
          </a:extLst>
        </xdr:cNvPr>
        <xdr:cNvSpPr txBox="1"/>
      </xdr:nvSpPr>
      <xdr:spPr>
        <a:xfrm>
          <a:off x="1242647" y="9048018"/>
          <a:ext cx="210121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にて、</a:t>
          </a:r>
          <a:endParaRPr kumimoji="1" lang="en-US" altLang="ja-JP" sz="1100"/>
        </a:p>
        <a:p>
          <a:r>
            <a:rPr kumimoji="1" lang="ja-JP" altLang="en-US" sz="1100"/>
            <a:t>表の名称が上部にある場合。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235927</xdr:colOff>
      <xdr:row>57</xdr:row>
      <xdr:rowOff>13923</xdr:rowOff>
    </xdr:from>
    <xdr:ext cx="2886368" cy="4591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19E0CDC-B897-4F5E-AF3E-3950E8BC04E0}"/>
            </a:ext>
          </a:extLst>
        </xdr:cNvPr>
        <xdr:cNvSpPr txBox="1"/>
      </xdr:nvSpPr>
      <xdr:spPr>
        <a:xfrm>
          <a:off x="2979127" y="9272223"/>
          <a:ext cx="288636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下から表が開始</a:t>
          </a:r>
          <a:r>
            <a:rPr kumimoji="1" lang="ja-JP" altLang="en-US" sz="1100"/>
            <a:t>するので、</a:t>
          </a:r>
          <a:endParaRPr kumimoji="1" lang="en-US" altLang="ja-JP" sz="1100"/>
        </a:p>
        <a:p>
          <a:r>
            <a:rPr kumimoji="1" lang="en-US" altLang="ja-JP" sz="1100" b="1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352425</xdr:colOff>
      <xdr:row>55</xdr:row>
      <xdr:rowOff>47625</xdr:rowOff>
    </xdr:from>
    <xdr:to>
      <xdr:col>2</xdr:col>
      <xdr:colOff>352425</xdr:colOff>
      <xdr:row>56</xdr:row>
      <xdr:rowOff>133350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2ACE6F53-6620-426E-A6B0-68F170AC4F08}"/>
            </a:ext>
          </a:extLst>
        </xdr:cNvPr>
        <xdr:cNvSpPr>
          <a:spLocks noChangeShapeType="1"/>
        </xdr:cNvSpPr>
      </xdr:nvSpPr>
      <xdr:spPr bwMode="auto">
        <a:xfrm flipH="1">
          <a:off x="1724025" y="947737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122</xdr:row>
      <xdr:rowOff>133349</xdr:rowOff>
    </xdr:from>
    <xdr:to>
      <xdr:col>16</xdr:col>
      <xdr:colOff>657225</xdr:colOff>
      <xdr:row>123</xdr:row>
      <xdr:rowOff>142874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235128C7-71D1-495F-8078-62131B1CC5F4}"/>
            </a:ext>
          </a:extLst>
        </xdr:cNvPr>
        <xdr:cNvSpPr>
          <a:spLocks/>
        </xdr:cNvSpPr>
      </xdr:nvSpPr>
      <xdr:spPr bwMode="auto">
        <a:xfrm rot="5400000" flipH="1">
          <a:off x="9139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13</xdr:col>
      <xdr:colOff>19543</xdr:colOff>
      <xdr:row>120</xdr:row>
      <xdr:rowOff>151249</xdr:rowOff>
    </xdr:from>
    <xdr:ext cx="2095008" cy="27571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69FC250-9DD9-4D2E-8E06-6D8FA675ED82}"/>
            </a:ext>
          </a:extLst>
        </xdr:cNvPr>
        <xdr:cNvSpPr txBox="1"/>
      </xdr:nvSpPr>
      <xdr:spPr>
        <a:xfrm>
          <a:off x="8096743" y="2072524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28575</xdr:colOff>
      <xdr:row>122</xdr:row>
      <xdr:rowOff>133349</xdr:rowOff>
    </xdr:from>
    <xdr:to>
      <xdr:col>21</xdr:col>
      <xdr:colOff>657225</xdr:colOff>
      <xdr:row>123</xdr:row>
      <xdr:rowOff>142874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533F307-94B5-4F3F-85DC-60ABF8CB21B3}"/>
            </a:ext>
          </a:extLst>
        </xdr:cNvPr>
        <xdr:cNvSpPr>
          <a:spLocks/>
        </xdr:cNvSpPr>
      </xdr:nvSpPr>
      <xdr:spPr bwMode="auto">
        <a:xfrm rot="5400000" flipH="1">
          <a:off x="12568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18</xdr:col>
      <xdr:colOff>105268</xdr:colOff>
      <xdr:row>120</xdr:row>
      <xdr:rowOff>170299</xdr:rowOff>
    </xdr:from>
    <xdr:ext cx="2095008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4D3FCE40-8584-4A78-8E83-3533C45D8C7F}"/>
            </a:ext>
          </a:extLst>
        </xdr:cNvPr>
        <xdr:cNvSpPr txBox="1"/>
      </xdr:nvSpPr>
      <xdr:spPr>
        <a:xfrm>
          <a:off x="10992343" y="2074429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390527</xdr:colOff>
      <xdr:row>126</xdr:row>
      <xdr:rowOff>152400</xdr:rowOff>
    </xdr:from>
    <xdr:ext cx="1395510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52736EA-4332-4042-8188-8DF9CCEEA266}"/>
            </a:ext>
          </a:extLst>
        </xdr:cNvPr>
        <xdr:cNvSpPr txBox="1"/>
      </xdr:nvSpPr>
      <xdr:spPr>
        <a:xfrm>
          <a:off x="7219952" y="21755100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12</xdr:col>
      <xdr:colOff>266700</xdr:colOff>
      <xdr:row>125</xdr:row>
      <xdr:rowOff>151533</xdr:rowOff>
    </xdr:from>
    <xdr:to>
      <xdr:col>12</xdr:col>
      <xdr:colOff>266700</xdr:colOff>
      <xdr:row>127</xdr:row>
      <xdr:rowOff>28575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D68AA768-064E-4C6D-ADED-0B01045BAFC6}"/>
            </a:ext>
          </a:extLst>
        </xdr:cNvPr>
        <xdr:cNvSpPr>
          <a:spLocks noChangeShapeType="1"/>
        </xdr:cNvSpPr>
      </xdr:nvSpPr>
      <xdr:spPr bwMode="auto">
        <a:xfrm flipH="1" flipV="1">
          <a:off x="7781925" y="21582783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390525</xdr:colOff>
      <xdr:row>126</xdr:row>
      <xdr:rowOff>143742</xdr:rowOff>
    </xdr:from>
    <xdr:ext cx="1395510" cy="45910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54966C9-67B1-4D60-9366-766E43FA5FE7}"/>
            </a:ext>
          </a:extLst>
        </xdr:cNvPr>
        <xdr:cNvSpPr txBox="1"/>
      </xdr:nvSpPr>
      <xdr:spPr>
        <a:xfrm>
          <a:off x="10153650" y="21746442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266698</xdr:colOff>
      <xdr:row>125</xdr:row>
      <xdr:rowOff>142875</xdr:rowOff>
    </xdr:from>
    <xdr:to>
      <xdr:col>17</xdr:col>
      <xdr:colOff>266698</xdr:colOff>
      <xdr:row>127</xdr:row>
      <xdr:rowOff>19917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D726080B-2075-49F4-962B-BDFA46C3A5CB}"/>
            </a:ext>
          </a:extLst>
        </xdr:cNvPr>
        <xdr:cNvSpPr>
          <a:spLocks noChangeShapeType="1"/>
        </xdr:cNvSpPr>
      </xdr:nvSpPr>
      <xdr:spPr bwMode="auto">
        <a:xfrm flipH="1" flipV="1">
          <a:off x="10591798" y="21574125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16</xdr:row>
      <xdr:rowOff>123825</xdr:rowOff>
    </xdr:from>
    <xdr:ext cx="1994649" cy="102758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FF1D5B-AFA4-4489-943D-1AEB6D0FC23C}"/>
            </a:ext>
          </a:extLst>
        </xdr:cNvPr>
        <xdr:cNvSpPr txBox="1"/>
      </xdr:nvSpPr>
      <xdr:spPr>
        <a:xfrm>
          <a:off x="1581150" y="3038475"/>
          <a:ext cx="1994649" cy="1027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3, name : "</a:t>
          </a:r>
          <a:r>
            <a:rPr kumimoji="1" lang="ja-JP" altLang="en-US" sz="1150"/>
            <a:t>鈴木　一郎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oneCellAnchor>
    <xdr:from>
      <xdr:col>4</xdr:col>
      <xdr:colOff>114300</xdr:colOff>
      <xdr:row>6</xdr:row>
      <xdr:rowOff>28575</xdr:rowOff>
    </xdr:from>
    <xdr:ext cx="225446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667ACA-3A02-44BA-8F79-B9FF3D960676}"/>
            </a:ext>
          </a:extLst>
        </xdr:cNvPr>
        <xdr:cNvSpPr txBox="1"/>
      </xdr:nvSpPr>
      <xdr:spPr>
        <a:xfrm>
          <a:off x="2247900" y="1057275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4</xdr:col>
      <xdr:colOff>295274</xdr:colOff>
      <xdr:row>12</xdr:row>
      <xdr:rowOff>152401</xdr:rowOff>
    </xdr:from>
    <xdr:ext cx="2657475" cy="49529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4E3A70F-FD5D-4DDD-8F00-363D889A7B0B}"/>
            </a:ext>
          </a:extLst>
        </xdr:cNvPr>
        <xdr:cNvSpPr txBox="1"/>
      </xdr:nvSpPr>
      <xdr:spPr>
        <a:xfrm>
          <a:off x="2428874" y="118110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4</xdr:col>
      <xdr:colOff>116815</xdr:colOff>
      <xdr:row>14</xdr:row>
      <xdr:rowOff>72372</xdr:rowOff>
    </xdr:from>
    <xdr:to>
      <xdr:col>4</xdr:col>
      <xdr:colOff>355493</xdr:colOff>
      <xdr:row>14</xdr:row>
      <xdr:rowOff>72372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B8C9E2B-A84D-42F2-8D87-E57EBF9A2C6E}"/>
            </a:ext>
          </a:extLst>
        </xdr:cNvPr>
        <xdr:cNvSpPr>
          <a:spLocks noChangeShapeType="1"/>
        </xdr:cNvSpPr>
      </xdr:nvSpPr>
      <xdr:spPr bwMode="auto">
        <a:xfrm rot="5400000" flipH="1">
          <a:off x="2369754" y="132463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285749</xdr:colOff>
      <xdr:row>17</xdr:row>
      <xdr:rowOff>104776</xdr:rowOff>
    </xdr:from>
    <xdr:to>
      <xdr:col>6</xdr:col>
      <xdr:colOff>466725</xdr:colOff>
      <xdr:row>22</xdr:row>
      <xdr:rowOff>66675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6237987-B363-4786-84F8-B0AAE482896F}"/>
            </a:ext>
          </a:extLst>
        </xdr:cNvPr>
        <xdr:cNvSpPr>
          <a:spLocks/>
        </xdr:cNvSpPr>
      </xdr:nvSpPr>
      <xdr:spPr bwMode="auto">
        <a:xfrm>
          <a:off x="3486149" y="3190876"/>
          <a:ext cx="180976" cy="8191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485775</xdr:colOff>
      <xdr:row>19</xdr:row>
      <xdr:rowOff>47627</xdr:rowOff>
    </xdr:from>
    <xdr:ext cx="175260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1D1B51-EA9E-40B5-80C4-EE6B567573D8}"/>
            </a:ext>
          </a:extLst>
        </xdr:cNvPr>
        <xdr:cNvSpPr txBox="1"/>
      </xdr:nvSpPr>
      <xdr:spPr>
        <a:xfrm>
          <a:off x="3686175" y="330517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0</xdr:col>
      <xdr:colOff>438150</xdr:colOff>
      <xdr:row>13</xdr:row>
      <xdr:rowOff>133350</xdr:rowOff>
    </xdr:from>
    <xdr:to>
      <xdr:col>4</xdr:col>
      <xdr:colOff>76199</xdr:colOff>
      <xdr:row>15</xdr:row>
      <xdr:rowOff>28576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0274104-D34E-4399-A32C-AD211716553C}"/>
            </a:ext>
          </a:extLst>
        </xdr:cNvPr>
        <xdr:cNvSpPr/>
      </xdr:nvSpPr>
      <xdr:spPr>
        <a:xfrm>
          <a:off x="1504950" y="1333500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6</xdr:row>
      <xdr:rowOff>23813</xdr:rowOff>
    </xdr:from>
    <xdr:to>
      <xdr:col>4</xdr:col>
      <xdr:colOff>142875</xdr:colOff>
      <xdr:row>7</xdr:row>
      <xdr:rowOff>161924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FFB53823-7ED4-47EF-B94B-3EDC3A68DAA4}"/>
            </a:ext>
          </a:extLst>
        </xdr:cNvPr>
        <xdr:cNvSpPr>
          <a:spLocks/>
        </xdr:cNvSpPr>
      </xdr:nvSpPr>
      <xdr:spPr bwMode="auto">
        <a:xfrm>
          <a:off x="3209924" y="1052513"/>
          <a:ext cx="133351" cy="309561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38098</xdr:colOff>
      <xdr:row>8</xdr:row>
      <xdr:rowOff>47629</xdr:rowOff>
    </xdr:from>
    <xdr:to>
      <xdr:col>3</xdr:col>
      <xdr:colOff>95249</xdr:colOff>
      <xdr:row>10</xdr:row>
      <xdr:rowOff>19055</xdr:rowOff>
    </xdr:to>
    <xdr:sp macro="" textlink="">
      <xdr:nvSpPr>
        <xdr:cNvPr id="12" name="右矢印 4">
          <a:extLst>
            <a:ext uri="{FF2B5EF4-FFF2-40B4-BE49-F238E27FC236}">
              <a16:creationId xmlns:a16="http://schemas.microsoft.com/office/drawing/2014/main" id="{0C2EA03D-3023-4CD5-8281-DA39F4B6B725}"/>
            </a:ext>
          </a:extLst>
        </xdr:cNvPr>
        <xdr:cNvSpPr/>
      </xdr:nvSpPr>
      <xdr:spPr>
        <a:xfrm rot="5400000">
          <a:off x="2309811" y="1281116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57150</xdr:colOff>
      <xdr:row>8</xdr:row>
      <xdr:rowOff>66675</xdr:rowOff>
    </xdr:from>
    <xdr:ext cx="1530804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DD5358-8E86-4A9E-AA64-79DBFF626272}"/>
            </a:ext>
          </a:extLst>
        </xdr:cNvPr>
        <xdr:cNvSpPr txBox="1"/>
      </xdr:nvSpPr>
      <xdr:spPr>
        <a:xfrm>
          <a:off x="2724150" y="1438275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0</xdr:col>
      <xdr:colOff>447675</xdr:colOff>
      <xdr:row>16</xdr:row>
      <xdr:rowOff>133350</xdr:rowOff>
    </xdr:from>
    <xdr:ext cx="1285160" cy="28405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8CE4BB-37F2-457B-8619-8014F757F318}"/>
            </a:ext>
          </a:extLst>
        </xdr:cNvPr>
        <xdr:cNvSpPr txBox="1"/>
      </xdr:nvSpPr>
      <xdr:spPr>
        <a:xfrm>
          <a:off x="447675" y="304800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  <xdr:oneCellAnchor>
    <xdr:from>
      <xdr:col>4</xdr:col>
      <xdr:colOff>152400</xdr:colOff>
      <xdr:row>33</xdr:row>
      <xdr:rowOff>133350</xdr:rowOff>
    </xdr:from>
    <xdr:ext cx="225446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7B8840F-984D-4C92-B4ED-252DAB52990A}"/>
            </a:ext>
          </a:extLst>
        </xdr:cNvPr>
        <xdr:cNvSpPr txBox="1"/>
      </xdr:nvSpPr>
      <xdr:spPr>
        <a:xfrm>
          <a:off x="2286000" y="5791200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4</xdr:col>
      <xdr:colOff>9524</xdr:colOff>
      <xdr:row>33</xdr:row>
      <xdr:rowOff>23813</xdr:rowOff>
    </xdr:from>
    <xdr:to>
      <xdr:col>4</xdr:col>
      <xdr:colOff>190500</xdr:colOff>
      <xdr:row>36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91AC264-2BE4-4168-ACBB-AD36D5EE8EDD}"/>
            </a:ext>
          </a:extLst>
        </xdr:cNvPr>
        <xdr:cNvSpPr>
          <a:spLocks/>
        </xdr:cNvSpPr>
      </xdr:nvSpPr>
      <xdr:spPr bwMode="auto">
        <a:xfrm>
          <a:off x="2143124" y="5681663"/>
          <a:ext cx="180976" cy="490537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485773</xdr:colOff>
      <xdr:row>36</xdr:row>
      <xdr:rowOff>57155</xdr:rowOff>
    </xdr:from>
    <xdr:to>
      <xdr:col>3</xdr:col>
      <xdr:colOff>9524</xdr:colOff>
      <xdr:row>38</xdr:row>
      <xdr:rowOff>28581</xdr:rowOff>
    </xdr:to>
    <xdr:sp macro="" textlink="">
      <xdr:nvSpPr>
        <xdr:cNvPr id="17" name="右矢印 4">
          <a:extLst>
            <a:ext uri="{FF2B5EF4-FFF2-40B4-BE49-F238E27FC236}">
              <a16:creationId xmlns:a16="http://schemas.microsoft.com/office/drawing/2014/main" id="{980DAADA-14FF-47FC-9156-5E3A50D70537}"/>
            </a:ext>
          </a:extLst>
        </xdr:cNvPr>
        <xdr:cNvSpPr/>
      </xdr:nvSpPr>
      <xdr:spPr>
        <a:xfrm rot="5400000">
          <a:off x="1157286" y="6091242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476250</xdr:colOff>
      <xdr:row>36</xdr:row>
      <xdr:rowOff>95250</xdr:rowOff>
    </xdr:from>
    <xdr:ext cx="1530804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301F3AE-FCC8-4156-AC59-04CB23B14573}"/>
            </a:ext>
          </a:extLst>
        </xdr:cNvPr>
        <xdr:cNvSpPr txBox="1"/>
      </xdr:nvSpPr>
      <xdr:spPr>
        <a:xfrm>
          <a:off x="1543050" y="6267450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4</xdr:col>
      <xdr:colOff>295274</xdr:colOff>
      <xdr:row>40</xdr:row>
      <xdr:rowOff>152400</xdr:rowOff>
    </xdr:from>
    <xdr:ext cx="2657475" cy="49529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2F480C2-D641-4925-9469-0537A724CB7B}"/>
            </a:ext>
          </a:extLst>
        </xdr:cNvPr>
        <xdr:cNvSpPr txBox="1"/>
      </xdr:nvSpPr>
      <xdr:spPr>
        <a:xfrm>
          <a:off x="2428874" y="7010400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レコードが余った場合、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remainedOperation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0</xdr:col>
      <xdr:colOff>438150</xdr:colOff>
      <xdr:row>41</xdr:row>
      <xdr:rowOff>133349</xdr:rowOff>
    </xdr:from>
    <xdr:to>
      <xdr:col>4</xdr:col>
      <xdr:colOff>76199</xdr:colOff>
      <xdr:row>43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F9CA2F4-E518-469F-B7C2-EF7B9E639E34}"/>
            </a:ext>
          </a:extLst>
        </xdr:cNvPr>
        <xdr:cNvSpPr/>
      </xdr:nvSpPr>
      <xdr:spPr>
        <a:xfrm>
          <a:off x="438150" y="7162799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4</xdr:col>
      <xdr:colOff>333928</xdr:colOff>
      <xdr:row>42</xdr:row>
      <xdr:rowOff>66675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A8AA720F-6DD2-418E-AF10-6CDFFF6DDD3C}"/>
            </a:ext>
          </a:extLst>
        </xdr:cNvPr>
        <xdr:cNvSpPr>
          <a:spLocks noChangeShapeType="1"/>
        </xdr:cNvSpPr>
      </xdr:nvSpPr>
      <xdr:spPr bwMode="auto">
        <a:xfrm rot="5400000" flipH="1">
          <a:off x="2348189" y="714823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38100</xdr:colOff>
      <xdr:row>44</xdr:row>
      <xdr:rowOff>85725</xdr:rowOff>
    </xdr:from>
    <xdr:ext cx="1994649" cy="83587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8C5C6A-F1FC-4397-89F9-843646D4D621}"/>
            </a:ext>
          </a:extLst>
        </xdr:cNvPr>
        <xdr:cNvSpPr txBox="1"/>
      </xdr:nvSpPr>
      <xdr:spPr>
        <a:xfrm>
          <a:off x="1638300" y="7629525"/>
          <a:ext cx="1994649" cy="835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twoCellAnchor>
    <xdr:from>
      <xdr:col>6</xdr:col>
      <xdr:colOff>342899</xdr:colOff>
      <xdr:row>45</xdr:row>
      <xdr:rowOff>66676</xdr:rowOff>
    </xdr:from>
    <xdr:to>
      <xdr:col>6</xdr:col>
      <xdr:colOff>514350</xdr:colOff>
      <xdr:row>49</xdr:row>
      <xdr:rowOff>9525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7EA4B33-655B-4856-815B-177E4BAD7692}"/>
            </a:ext>
          </a:extLst>
        </xdr:cNvPr>
        <xdr:cNvSpPr>
          <a:spLocks/>
        </xdr:cNvSpPr>
      </xdr:nvSpPr>
      <xdr:spPr bwMode="auto">
        <a:xfrm>
          <a:off x="3543299" y="7781926"/>
          <a:ext cx="171451" cy="6286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514350</xdr:colOff>
      <xdr:row>46</xdr:row>
      <xdr:rowOff>85727</xdr:rowOff>
    </xdr:from>
    <xdr:ext cx="1752600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E519653-6A51-47C5-886D-F169C423B31A}"/>
            </a:ext>
          </a:extLst>
        </xdr:cNvPr>
        <xdr:cNvSpPr txBox="1"/>
      </xdr:nvSpPr>
      <xdr:spPr>
        <a:xfrm>
          <a:off x="3714750" y="797242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0</xdr:col>
      <xdr:colOff>504825</xdr:colOff>
      <xdr:row>44</xdr:row>
      <xdr:rowOff>95250</xdr:rowOff>
    </xdr:from>
    <xdr:ext cx="1285160" cy="284052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27EB9CA-ADDD-4060-9304-A2DCB53AEDA1}"/>
            </a:ext>
          </a:extLst>
        </xdr:cNvPr>
        <xdr:cNvSpPr txBox="1"/>
      </xdr:nvSpPr>
      <xdr:spPr>
        <a:xfrm>
          <a:off x="504825" y="763905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6</xdr:row>
      <xdr:rowOff>85725</xdr:rowOff>
    </xdr:from>
    <xdr:to>
      <xdr:col>9</xdr:col>
      <xdr:colOff>285749</xdr:colOff>
      <xdr:row>6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DED7782D-C5F1-45AC-A1C6-C28618D27B53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257176</xdr:colOff>
      <xdr:row>5</xdr:row>
      <xdr:rowOff>142875</xdr:rowOff>
    </xdr:from>
    <xdr:ext cx="135774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A25063-E14E-421B-BD15-34002F3F3388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8</xdr:col>
      <xdr:colOff>571500</xdr:colOff>
      <xdr:row>9</xdr:row>
      <xdr:rowOff>95250</xdr:rowOff>
    </xdr:from>
    <xdr:to>
      <xdr:col>9</xdr:col>
      <xdr:colOff>276225</xdr:colOff>
      <xdr:row>9</xdr:row>
      <xdr:rowOff>95250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8A38944-3F23-46D3-AF9C-139D4EA3B9CA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247651</xdr:colOff>
      <xdr:row>8</xdr:row>
      <xdr:rowOff>152400</xdr:rowOff>
    </xdr:from>
    <xdr:ext cx="1357744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3CC2CD6-F725-45E3-A1BB-5CE75C6738C9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1</xdr:col>
      <xdr:colOff>514350</xdr:colOff>
      <xdr:row>6</xdr:row>
      <xdr:rowOff>152400</xdr:rowOff>
    </xdr:from>
    <xdr:ext cx="1476375" cy="4591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3799B7A-6254-482B-B7AA-B13826C262ED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414336</xdr:colOff>
      <xdr:row>6</xdr:row>
      <xdr:rowOff>23810</xdr:rowOff>
    </xdr:from>
    <xdr:to>
      <xdr:col>4</xdr:col>
      <xdr:colOff>19049</xdr:colOff>
      <xdr:row>9</xdr:row>
      <xdr:rowOff>19049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EB2FD94-F8C3-437E-A3AB-74C824C56648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533400</xdr:colOff>
      <xdr:row>10</xdr:row>
      <xdr:rowOff>38100</xdr:rowOff>
    </xdr:from>
    <xdr:ext cx="1476375" cy="4591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057D4D3-003F-41CC-B93B-DAAF23A53F25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404810</xdr:colOff>
      <xdr:row>9</xdr:row>
      <xdr:rowOff>33334</xdr:rowOff>
    </xdr:from>
    <xdr:to>
      <xdr:col>4</xdr:col>
      <xdr:colOff>9523</xdr:colOff>
      <xdr:row>12</xdr:row>
      <xdr:rowOff>161924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456CD916-C878-4F0F-B49D-2490F072DE3D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121419</xdr:colOff>
      <xdr:row>13</xdr:row>
      <xdr:rowOff>40342</xdr:rowOff>
    </xdr:from>
    <xdr:to>
      <xdr:col>6</xdr:col>
      <xdr:colOff>26170</xdr:colOff>
      <xdr:row>17</xdr:row>
      <xdr:rowOff>158597</xdr:rowOff>
    </xdr:to>
    <xdr:sp macro="" textlink="">
      <xdr:nvSpPr>
        <xdr:cNvPr id="23" name="右矢印 4">
          <a:extLst>
            <a:ext uri="{FF2B5EF4-FFF2-40B4-BE49-F238E27FC236}">
              <a16:creationId xmlns:a16="http://schemas.microsoft.com/office/drawing/2014/main" id="{0647C126-2C7D-4E79-BC2C-808A8661115D}"/>
            </a:ext>
          </a:extLst>
        </xdr:cNvPr>
        <xdr:cNvSpPr/>
      </xdr:nvSpPr>
      <xdr:spPr>
        <a:xfrm rot="7500354">
          <a:off x="3443667" y="2375944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7120</xdr:colOff>
      <xdr:row>13</xdr:row>
      <xdr:rowOff>30816</xdr:rowOff>
    </xdr:from>
    <xdr:to>
      <xdr:col>7</xdr:col>
      <xdr:colOff>597671</xdr:colOff>
      <xdr:row>17</xdr:row>
      <xdr:rowOff>149071</xdr:rowOff>
    </xdr:to>
    <xdr:sp macro="" textlink="">
      <xdr:nvSpPr>
        <xdr:cNvPr id="24" name="右矢印 4">
          <a:extLst>
            <a:ext uri="{FF2B5EF4-FFF2-40B4-BE49-F238E27FC236}">
              <a16:creationId xmlns:a16="http://schemas.microsoft.com/office/drawing/2014/main" id="{44BD1838-7024-4D16-BD29-E58BDCCCE848}"/>
            </a:ext>
          </a:extLst>
        </xdr:cNvPr>
        <xdr:cNvSpPr/>
      </xdr:nvSpPr>
      <xdr:spPr>
        <a:xfrm rot="2814542">
          <a:off x="4700968" y="2366418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57151</xdr:colOff>
      <xdr:row>14</xdr:row>
      <xdr:rowOff>19050</xdr:rowOff>
    </xdr:from>
    <xdr:ext cx="1566583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0F6C22A-C466-4CFB-9FB9-6848E35B5D14}"/>
            </a:ext>
          </a:extLst>
        </xdr:cNvPr>
        <xdr:cNvSpPr txBox="1"/>
      </xdr:nvSpPr>
      <xdr:spPr>
        <a:xfrm>
          <a:off x="5543551" y="2419350"/>
          <a:ext cx="15665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分割してマッピングする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 x14ac:dyDescent="0.15"/>
  <cols>
    <col min="1" max="1" width="9" style="107"/>
    <col min="2" max="2" width="9" style="107" customWidth="1"/>
    <col min="3" max="3" width="11.25" style="107" customWidth="1"/>
    <col min="4" max="4" width="10.5" style="107" customWidth="1"/>
    <col min="5" max="5" width="10.875" style="107" customWidth="1"/>
    <col min="6" max="16384" width="9" style="107"/>
  </cols>
  <sheetData>
    <row r="3" spans="2:5" x14ac:dyDescent="0.15">
      <c r="B3" s="105" t="s">
        <v>88</v>
      </c>
      <c r="C3" s="106"/>
    </row>
    <row r="5" spans="2:5" x14ac:dyDescent="0.15">
      <c r="B5" s="108" t="s">
        <v>89</v>
      </c>
    </row>
    <row r="6" spans="2:5" x14ac:dyDescent="0.15">
      <c r="B6" s="109" t="s">
        <v>90</v>
      </c>
      <c r="C6" s="109" t="s">
        <v>91</v>
      </c>
      <c r="D6" s="105" t="s">
        <v>92</v>
      </c>
      <c r="E6" s="109" t="s">
        <v>93</v>
      </c>
    </row>
    <row r="7" spans="2:5" x14ac:dyDescent="0.15">
      <c r="B7" s="110"/>
      <c r="C7" s="110"/>
      <c r="D7" s="111"/>
      <c r="E7" s="11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S20" sqref="S20"/>
    </sheetView>
  </sheetViews>
  <sheetFormatPr defaultRowHeight="13.5" x14ac:dyDescent="0.15"/>
  <sheetData>
    <row r="1" spans="2:18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 x14ac:dyDescent="0.1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 x14ac:dyDescent="0.1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2:18" x14ac:dyDescent="0.15">
      <c r="B4" s="13"/>
      <c r="C4" s="13"/>
      <c r="D4" s="13"/>
      <c r="E4" s="202" t="s">
        <v>234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 x14ac:dyDescent="0.15">
      <c r="B5" s="13"/>
      <c r="C5" s="13"/>
      <c r="D5" s="13"/>
      <c r="E5" s="254" t="s">
        <v>36</v>
      </c>
      <c r="F5" s="254" t="s">
        <v>37</v>
      </c>
      <c r="G5" s="251" t="s">
        <v>35</v>
      </c>
      <c r="H5" s="252"/>
      <c r="I5" s="253"/>
      <c r="J5" s="13"/>
      <c r="K5" s="13"/>
      <c r="L5" s="13"/>
      <c r="M5" s="13"/>
      <c r="N5" s="13"/>
      <c r="O5" s="13"/>
      <c r="P5" s="13"/>
      <c r="Q5" s="13"/>
      <c r="R5" s="13"/>
    </row>
    <row r="6" spans="2:18" x14ac:dyDescent="0.15">
      <c r="B6" s="13"/>
      <c r="C6" s="13"/>
      <c r="D6" s="13"/>
      <c r="E6" s="255"/>
      <c r="F6" s="255"/>
      <c r="G6" s="54" t="s">
        <v>39</v>
      </c>
      <c r="H6" s="54" t="s">
        <v>40</v>
      </c>
      <c r="I6" s="54" t="s">
        <v>41</v>
      </c>
      <c r="J6" s="13"/>
      <c r="K6" s="13"/>
      <c r="L6" s="13"/>
      <c r="M6" s="13"/>
      <c r="N6" s="13"/>
      <c r="O6" s="13"/>
      <c r="P6" s="13"/>
      <c r="Q6" s="13"/>
      <c r="R6" s="13"/>
    </row>
    <row r="7" spans="2:18" x14ac:dyDescent="0.15">
      <c r="B7" s="13"/>
      <c r="C7" s="13"/>
      <c r="D7" s="13"/>
      <c r="E7" s="256" t="s">
        <v>235</v>
      </c>
      <c r="F7" s="256"/>
      <c r="G7" s="256"/>
      <c r="H7" s="256"/>
      <c r="I7" s="256"/>
      <c r="J7" s="13"/>
      <c r="K7" s="13"/>
      <c r="L7" s="13"/>
      <c r="M7" s="13"/>
      <c r="N7" s="13"/>
      <c r="O7" s="13"/>
      <c r="P7" s="13"/>
      <c r="Q7" s="13"/>
      <c r="R7" s="13"/>
    </row>
    <row r="8" spans="2:18" x14ac:dyDescent="0.15">
      <c r="B8" s="13"/>
      <c r="C8" s="13"/>
      <c r="D8" s="13"/>
      <c r="E8" s="90">
        <v>1</v>
      </c>
      <c r="F8" s="40" t="s">
        <v>42</v>
      </c>
      <c r="G8" s="40">
        <v>90</v>
      </c>
      <c r="H8" s="40">
        <v>70</v>
      </c>
      <c r="I8" s="55">
        <f>SUM(G8:H8)</f>
        <v>160</v>
      </c>
      <c r="J8" s="13"/>
      <c r="K8" s="13"/>
      <c r="L8" s="13"/>
      <c r="M8" s="13"/>
      <c r="N8" s="13"/>
      <c r="O8" s="13"/>
      <c r="P8" s="13"/>
      <c r="Q8" s="13"/>
      <c r="R8" s="13"/>
    </row>
    <row r="9" spans="2:18" x14ac:dyDescent="0.15">
      <c r="B9" s="13"/>
      <c r="C9" s="13"/>
      <c r="D9" s="13"/>
      <c r="E9" s="90">
        <v>2</v>
      </c>
      <c r="F9" s="40" t="s">
        <v>43</v>
      </c>
      <c r="G9" s="40">
        <v>80</v>
      </c>
      <c r="H9" s="40">
        <v>90</v>
      </c>
      <c r="I9" s="55">
        <f>SUM(G9:H9)</f>
        <v>170</v>
      </c>
      <c r="J9" s="13"/>
      <c r="K9" s="13"/>
      <c r="L9" s="13"/>
      <c r="M9" s="13"/>
      <c r="N9" s="13"/>
      <c r="O9" s="13"/>
      <c r="P9" s="13"/>
      <c r="Q9" s="13"/>
      <c r="R9" s="13"/>
    </row>
    <row r="10" spans="2:18" x14ac:dyDescent="0.15">
      <c r="B10" s="13"/>
      <c r="C10" s="13"/>
      <c r="D10" s="13"/>
      <c r="E10" s="256" t="s">
        <v>236</v>
      </c>
      <c r="F10" s="256"/>
      <c r="G10" s="256"/>
      <c r="H10" s="256"/>
      <c r="I10" s="256"/>
      <c r="J10" s="13"/>
      <c r="K10" s="13"/>
      <c r="L10" s="13"/>
      <c r="M10" s="13"/>
      <c r="N10" s="13"/>
      <c r="O10" s="13"/>
      <c r="P10" s="13"/>
      <c r="Q10" s="13"/>
      <c r="R10" s="13"/>
    </row>
    <row r="11" spans="2:18" x14ac:dyDescent="0.15">
      <c r="B11" s="13"/>
      <c r="C11" s="13"/>
      <c r="D11" s="13"/>
      <c r="E11" s="90">
        <v>1</v>
      </c>
      <c r="F11" s="40" t="s">
        <v>237</v>
      </c>
      <c r="G11" s="40">
        <v>70</v>
      </c>
      <c r="H11" s="40">
        <v>80</v>
      </c>
      <c r="I11" s="47">
        <f>SUM(G11:H11)</f>
        <v>150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2:18" x14ac:dyDescent="0.15">
      <c r="B12" s="13"/>
      <c r="C12" s="13"/>
      <c r="D12" s="13"/>
      <c r="E12" s="90">
        <v>2</v>
      </c>
      <c r="F12" s="40" t="s">
        <v>238</v>
      </c>
      <c r="G12" s="40">
        <v>75</v>
      </c>
      <c r="H12" s="40">
        <v>85</v>
      </c>
      <c r="I12" s="47">
        <f>SUM(G12:H12)</f>
        <v>160</v>
      </c>
      <c r="J12" s="13"/>
      <c r="K12" s="13"/>
      <c r="L12" s="13"/>
      <c r="M12" s="13"/>
      <c r="N12" s="13"/>
      <c r="O12" s="13"/>
      <c r="P12" s="13"/>
      <c r="Q12" s="13"/>
      <c r="R12" s="13"/>
    </row>
    <row r="13" spans="2:18" x14ac:dyDescent="0.15">
      <c r="B13" s="13"/>
      <c r="C13" s="13"/>
      <c r="D13" s="13"/>
      <c r="E13" s="90">
        <v>3</v>
      </c>
      <c r="F13" s="40" t="s">
        <v>239</v>
      </c>
      <c r="G13" s="40">
        <v>90</v>
      </c>
      <c r="H13" s="40">
        <v>75</v>
      </c>
      <c r="I13" s="47">
        <f>SUM(G13:H13)</f>
        <v>165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2:18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18" x14ac:dyDescent="0.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18" x14ac:dyDescent="0.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15">
      <c r="B18" s="13"/>
      <c r="C18" s="202" t="s">
        <v>234</v>
      </c>
      <c r="D18" s="13"/>
      <c r="E18" s="13"/>
      <c r="F18" s="13"/>
      <c r="G18" s="13"/>
      <c r="H18" s="13"/>
      <c r="I18" s="202" t="s">
        <v>234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18" x14ac:dyDescent="0.15">
      <c r="B19" s="13"/>
      <c r="C19" s="254" t="s">
        <v>36</v>
      </c>
      <c r="D19" s="254" t="s">
        <v>37</v>
      </c>
      <c r="E19" s="251" t="s">
        <v>35</v>
      </c>
      <c r="F19" s="252"/>
      <c r="G19" s="253"/>
      <c r="H19" s="13"/>
      <c r="I19" s="254" t="s">
        <v>36</v>
      </c>
      <c r="J19" s="254" t="s">
        <v>37</v>
      </c>
      <c r="K19" s="251" t="s">
        <v>35</v>
      </c>
      <c r="L19" s="252"/>
      <c r="M19" s="253"/>
      <c r="N19" s="13"/>
      <c r="O19" s="13"/>
      <c r="P19" s="13"/>
      <c r="Q19" s="13"/>
      <c r="R19" s="13"/>
    </row>
    <row r="20" spans="2:18" x14ac:dyDescent="0.15">
      <c r="B20" s="13"/>
      <c r="C20" s="255"/>
      <c r="D20" s="255"/>
      <c r="E20" s="54" t="s">
        <v>39</v>
      </c>
      <c r="F20" s="54" t="s">
        <v>40</v>
      </c>
      <c r="G20" s="54" t="s">
        <v>41</v>
      </c>
      <c r="H20" s="13"/>
      <c r="I20" s="255"/>
      <c r="J20" s="255"/>
      <c r="K20" s="54" t="s">
        <v>39</v>
      </c>
      <c r="L20" s="54" t="s">
        <v>40</v>
      </c>
      <c r="M20" s="54" t="s">
        <v>41</v>
      </c>
      <c r="N20" s="13"/>
      <c r="O20" s="13"/>
      <c r="P20" s="13"/>
      <c r="Q20" s="13"/>
      <c r="R20" s="13"/>
    </row>
    <row r="21" spans="2:18" x14ac:dyDescent="0.15">
      <c r="B21" s="13"/>
      <c r="C21" s="256" t="s">
        <v>235</v>
      </c>
      <c r="D21" s="256"/>
      <c r="E21" s="256"/>
      <c r="F21" s="256"/>
      <c r="G21" s="256"/>
      <c r="H21" s="13"/>
      <c r="I21" s="203"/>
      <c r="J21" s="204"/>
      <c r="K21" s="204"/>
      <c r="L21" s="204"/>
      <c r="M21" s="205"/>
      <c r="N21" s="13"/>
      <c r="O21" s="13"/>
      <c r="P21" s="13"/>
      <c r="Q21" s="13"/>
      <c r="R21" s="13"/>
    </row>
    <row r="22" spans="2:18" x14ac:dyDescent="0.15">
      <c r="B22" s="13"/>
      <c r="C22" s="90">
        <v>1</v>
      </c>
      <c r="D22" s="40" t="s">
        <v>42</v>
      </c>
      <c r="E22" s="40">
        <v>90</v>
      </c>
      <c r="F22" s="40">
        <v>70</v>
      </c>
      <c r="G22" s="55">
        <f>SUM(E22:F22)</f>
        <v>160</v>
      </c>
      <c r="H22" s="13"/>
      <c r="I22" s="206"/>
      <c r="J22" s="207"/>
      <c r="K22" s="207"/>
      <c r="L22" s="207"/>
      <c r="M22" s="208"/>
      <c r="N22" s="13"/>
      <c r="O22" s="13"/>
      <c r="P22" s="13"/>
      <c r="Q22" s="13"/>
      <c r="R22" s="13"/>
    </row>
    <row r="23" spans="2:18" x14ac:dyDescent="0.15">
      <c r="B23" s="13"/>
      <c r="C23" s="90">
        <v>2</v>
      </c>
      <c r="D23" s="40" t="s">
        <v>43</v>
      </c>
      <c r="E23" s="40">
        <v>80</v>
      </c>
      <c r="F23" s="40">
        <v>90</v>
      </c>
      <c r="G23" s="55">
        <f>SUM(E23:F23)</f>
        <v>170</v>
      </c>
      <c r="H23" s="13"/>
      <c r="I23" s="209"/>
      <c r="J23" s="210"/>
      <c r="K23" s="210"/>
      <c r="L23" s="210"/>
      <c r="M23" s="211"/>
      <c r="N23" s="13"/>
      <c r="O23" s="13"/>
      <c r="P23" s="13"/>
      <c r="Q23" s="13"/>
      <c r="R23" s="13"/>
    </row>
    <row r="24" spans="2:18" x14ac:dyDescent="0.15">
      <c r="B24" s="13"/>
      <c r="C24" s="256" t="s">
        <v>236</v>
      </c>
      <c r="D24" s="256"/>
      <c r="E24" s="256"/>
      <c r="F24" s="256"/>
      <c r="G24" s="256"/>
      <c r="H24" s="13"/>
      <c r="I24" s="256" t="s">
        <v>236</v>
      </c>
      <c r="J24" s="256"/>
      <c r="K24" s="256"/>
      <c r="L24" s="256"/>
      <c r="M24" s="256"/>
      <c r="N24" s="13"/>
      <c r="O24" s="13"/>
      <c r="P24" s="13"/>
      <c r="Q24" s="13"/>
      <c r="R24" s="13"/>
    </row>
    <row r="25" spans="2:18" x14ac:dyDescent="0.15">
      <c r="B25" s="13"/>
      <c r="C25" s="13"/>
      <c r="D25" s="13"/>
      <c r="E25" s="13"/>
      <c r="F25" s="13"/>
      <c r="G25" s="13"/>
      <c r="H25" s="13"/>
      <c r="I25" s="90">
        <v>1</v>
      </c>
      <c r="J25" s="40" t="s">
        <v>237</v>
      </c>
      <c r="K25" s="40">
        <v>70</v>
      </c>
      <c r="L25" s="40">
        <v>80</v>
      </c>
      <c r="M25" s="47">
        <f>SUM(K25:L25)</f>
        <v>150</v>
      </c>
      <c r="N25" s="13"/>
      <c r="O25" s="13"/>
      <c r="P25" s="13"/>
      <c r="Q25" s="13"/>
      <c r="R25" s="13"/>
    </row>
    <row r="26" spans="2:18" x14ac:dyDescent="0.15">
      <c r="B26" s="13"/>
      <c r="C26" s="13"/>
      <c r="D26" s="13"/>
      <c r="E26" s="13"/>
      <c r="F26" s="13"/>
      <c r="G26" s="13"/>
      <c r="H26" s="13"/>
      <c r="I26" s="90">
        <v>2</v>
      </c>
      <c r="J26" s="40" t="s">
        <v>238</v>
      </c>
      <c r="K26" s="40">
        <v>75</v>
      </c>
      <c r="L26" s="40">
        <v>85</v>
      </c>
      <c r="M26" s="47">
        <f>SUM(K26:L26)</f>
        <v>160</v>
      </c>
      <c r="N26" s="13"/>
      <c r="O26" s="13"/>
      <c r="P26" s="13"/>
      <c r="Q26" s="13"/>
      <c r="R26" s="13"/>
    </row>
    <row r="27" spans="2:18" x14ac:dyDescent="0.15">
      <c r="B27" s="13"/>
      <c r="C27" s="13"/>
      <c r="D27" s="13"/>
      <c r="E27" s="13"/>
      <c r="F27" s="13"/>
      <c r="G27" s="13"/>
      <c r="H27" s="13"/>
      <c r="I27" s="90">
        <v>3</v>
      </c>
      <c r="J27" s="40" t="s">
        <v>239</v>
      </c>
      <c r="K27" s="40">
        <v>90</v>
      </c>
      <c r="L27" s="40">
        <v>75</v>
      </c>
      <c r="M27" s="47">
        <f>SUM(K27:L27)</f>
        <v>165</v>
      </c>
      <c r="N27" s="13"/>
      <c r="O27" s="13"/>
      <c r="P27" s="13"/>
      <c r="Q27" s="13"/>
      <c r="R27" s="13"/>
    </row>
    <row r="28" spans="2:18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8" x14ac:dyDescent="0.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2:18" x14ac:dyDescent="0.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2:18" x14ac:dyDescent="0.1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2:18" x14ac:dyDescent="0.1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8" x14ac:dyDescent="0.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8" x14ac:dyDescent="0.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14">
    <mergeCell ref="C21:G21"/>
    <mergeCell ref="I19:I20"/>
    <mergeCell ref="J19:J20"/>
    <mergeCell ref="K19:M19"/>
    <mergeCell ref="I24:M24"/>
    <mergeCell ref="C24:G24"/>
    <mergeCell ref="C19:C20"/>
    <mergeCell ref="D19:D20"/>
    <mergeCell ref="E19:G19"/>
    <mergeCell ref="E5:E6"/>
    <mergeCell ref="F5:F6"/>
    <mergeCell ref="G5:I5"/>
    <mergeCell ref="E7:I7"/>
    <mergeCell ref="E10:I10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57" t="s">
        <v>7</v>
      </c>
      <c r="E5" s="257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62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63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59">
        <v>3</v>
      </c>
      <c r="J10" s="59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59">
        <v>4</v>
      </c>
      <c r="J11" s="59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5"/>
      <c r="C24" s="66"/>
      <c r="D24" s="29"/>
      <c r="E24" s="13"/>
    </row>
    <row r="25" spans="1:5" x14ac:dyDescent="0.15">
      <c r="A25" s="13"/>
      <c r="B25" s="67"/>
      <c r="C25" s="29"/>
      <c r="D25" s="29"/>
      <c r="E25" s="13"/>
    </row>
    <row r="26" spans="1:5" x14ac:dyDescent="0.15">
      <c r="A26" s="13"/>
      <c r="B26" s="67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Normal="100" workbookViewId="0">
      <selection activeCell="B18" sqref="B18:C2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47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247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47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247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4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47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247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39"/>
      <c r="D44" s="39"/>
      <c r="E44" s="13"/>
      <c r="F44" s="13"/>
      <c r="G44" s="13"/>
      <c r="H44" s="13"/>
    </row>
    <row r="45" spans="1:8" x14ac:dyDescent="0.15">
      <c r="A45" s="13"/>
      <c r="B45" s="113" t="s">
        <v>97</v>
      </c>
      <c r="C45" s="115" t="s">
        <v>2</v>
      </c>
      <c r="D45" s="116" t="s">
        <v>96</v>
      </c>
      <c r="E45" s="13"/>
      <c r="F45" s="13"/>
      <c r="G45" s="13"/>
      <c r="H45" s="13"/>
    </row>
    <row r="46" spans="1:8" x14ac:dyDescent="0.15">
      <c r="A46" s="13"/>
      <c r="B46" s="17"/>
      <c r="C46" s="117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3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"/>
  <sheetViews>
    <sheetView workbookViewId="0">
      <selection activeCell="F16" sqref="F16"/>
    </sheetView>
  </sheetViews>
  <sheetFormatPr defaultRowHeight="13.5" x14ac:dyDescent="0.1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5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5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15">
      <c r="A6" s="13"/>
      <c r="B6" s="168" t="s">
        <v>1</v>
      </c>
      <c r="C6" s="15" t="s">
        <v>2</v>
      </c>
      <c r="D6" s="257" t="s">
        <v>199</v>
      </c>
      <c r="E6" s="257"/>
      <c r="F6" s="257"/>
      <c r="G6" s="257"/>
      <c r="H6" s="257"/>
      <c r="I6" s="257"/>
      <c r="J6" s="257"/>
      <c r="K6" s="257"/>
      <c r="L6" s="257"/>
      <c r="M6" s="257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5" x14ac:dyDescent="0.15">
      <c r="A7" s="13"/>
      <c r="B7" s="17">
        <v>1</v>
      </c>
      <c r="C7" s="2" t="s">
        <v>210</v>
      </c>
      <c r="D7" s="184" t="s">
        <v>163</v>
      </c>
      <c r="E7" s="185" t="s">
        <v>164</v>
      </c>
      <c r="F7" s="185" t="s">
        <v>165</v>
      </c>
      <c r="G7" s="185"/>
      <c r="H7" s="185" t="s">
        <v>166</v>
      </c>
      <c r="I7" s="185" t="s">
        <v>167</v>
      </c>
      <c r="J7" s="185" t="s">
        <v>168</v>
      </c>
      <c r="K7" s="185"/>
      <c r="L7" s="185"/>
      <c r="M7" s="186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5" x14ac:dyDescent="0.15">
      <c r="A8" s="13"/>
      <c r="B8" s="17">
        <v>2</v>
      </c>
      <c r="C8" s="2" t="s">
        <v>211</v>
      </c>
      <c r="D8" s="184" t="s">
        <v>169</v>
      </c>
      <c r="E8" s="185" t="s">
        <v>170</v>
      </c>
      <c r="F8" s="185" t="s">
        <v>171</v>
      </c>
      <c r="G8" s="185"/>
      <c r="H8" s="185" t="s">
        <v>172</v>
      </c>
      <c r="I8" s="185" t="s">
        <v>167</v>
      </c>
      <c r="J8" s="185" t="s">
        <v>168</v>
      </c>
      <c r="K8" s="185"/>
      <c r="L8" s="185"/>
      <c r="M8" s="186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5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5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5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5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15"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15"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O15" s="13"/>
      <c r="P15" s="13"/>
      <c r="Q15" s="13"/>
      <c r="R15" s="173"/>
      <c r="S15" s="173"/>
      <c r="T15" s="173"/>
      <c r="U15" s="173"/>
      <c r="V15" s="173"/>
      <c r="W15" s="173"/>
      <c r="X15" s="13"/>
      <c r="Y15" s="13"/>
    </row>
    <row r="16" spans="1:25" x14ac:dyDescent="0.15">
      <c r="O16" s="13"/>
      <c r="P16" s="168" t="s">
        <v>1</v>
      </c>
      <c r="Q16" s="15" t="s">
        <v>2</v>
      </c>
      <c r="R16" s="224" t="s">
        <v>7</v>
      </c>
      <c r="S16" s="224"/>
      <c r="T16" s="224"/>
      <c r="U16" s="224"/>
      <c r="V16" s="224"/>
      <c r="W16" s="224"/>
      <c r="X16" s="13"/>
    </row>
    <row r="17" spans="1:24" x14ac:dyDescent="0.15">
      <c r="O17" s="13"/>
      <c r="P17" s="17">
        <v>1</v>
      </c>
      <c r="Q17" s="2" t="s">
        <v>210</v>
      </c>
      <c r="R17" s="187" t="s">
        <v>212</v>
      </c>
      <c r="S17" s="264" t="s">
        <v>213</v>
      </c>
      <c r="T17" s="265"/>
      <c r="U17" s="266"/>
      <c r="V17" s="267" t="s">
        <v>214</v>
      </c>
      <c r="W17" s="268"/>
      <c r="X17" s="13"/>
    </row>
    <row r="18" spans="1:24" x14ac:dyDescent="0.15">
      <c r="O18" s="13"/>
      <c r="P18" s="17">
        <v>2</v>
      </c>
      <c r="Q18" s="2" t="s">
        <v>211</v>
      </c>
      <c r="R18" s="187" t="s">
        <v>215</v>
      </c>
      <c r="S18" s="264" t="s">
        <v>216</v>
      </c>
      <c r="T18" s="265"/>
      <c r="U18" s="266"/>
      <c r="V18" s="267" t="s">
        <v>217</v>
      </c>
      <c r="W18" s="268"/>
      <c r="X18" s="13"/>
    </row>
    <row r="19" spans="1:24" x14ac:dyDescent="0.15">
      <c r="O19" s="13"/>
      <c r="P19" s="13"/>
      <c r="Q19" s="13"/>
      <c r="R19" s="174"/>
      <c r="S19" s="174"/>
      <c r="T19" s="174"/>
      <c r="U19" s="174"/>
      <c r="V19" s="174"/>
      <c r="W19" s="174"/>
      <c r="X19" s="13"/>
    </row>
    <row r="20" spans="1:24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4" spans="1:2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2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2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 x14ac:dyDescent="0.15">
      <c r="A29" s="13"/>
      <c r="B29" s="13" t="s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 x14ac:dyDescent="0.15">
      <c r="A30" s="13"/>
      <c r="B30" s="183" t="s">
        <v>1</v>
      </c>
      <c r="C30" s="15" t="s">
        <v>2</v>
      </c>
      <c r="D30" s="214" t="s">
        <v>199</v>
      </c>
      <c r="E30" s="215"/>
      <c r="F30" s="215"/>
      <c r="G30" s="215"/>
      <c r="H30" s="215"/>
      <c r="I30" s="216"/>
      <c r="J30" s="182"/>
      <c r="K30" s="182"/>
      <c r="L30" s="182"/>
      <c r="M30" s="182"/>
      <c r="N30" s="13"/>
      <c r="O30" s="13"/>
      <c r="P30" s="13"/>
    </row>
    <row r="31" spans="1:24" x14ac:dyDescent="0.15">
      <c r="A31" s="13"/>
      <c r="B31" s="17">
        <v>1</v>
      </c>
      <c r="C31" s="2" t="s">
        <v>210</v>
      </c>
      <c r="D31" s="184" t="s">
        <v>163</v>
      </c>
      <c r="E31" s="185" t="s">
        <v>164</v>
      </c>
      <c r="F31" s="185" t="s">
        <v>165</v>
      </c>
      <c r="G31" s="191"/>
      <c r="H31" s="191" t="s">
        <v>229</v>
      </c>
      <c r="I31" s="186" t="s">
        <v>230</v>
      </c>
      <c r="J31" s="192" t="s">
        <v>222</v>
      </c>
      <c r="K31" s="67"/>
      <c r="L31" s="67"/>
      <c r="M31" s="67"/>
      <c r="N31" s="13"/>
      <c r="O31" s="13"/>
      <c r="P31" s="13"/>
    </row>
    <row r="32" spans="1:24" x14ac:dyDescent="0.15">
      <c r="A32" s="13"/>
      <c r="B32" s="17">
        <v>2</v>
      </c>
      <c r="C32" s="2" t="s">
        <v>221</v>
      </c>
      <c r="D32" s="184" t="s">
        <v>187</v>
      </c>
      <c r="E32" s="185" t="s">
        <v>218</v>
      </c>
      <c r="F32" s="185"/>
      <c r="G32" s="191" t="s">
        <v>219</v>
      </c>
      <c r="H32" s="191" t="s">
        <v>220</v>
      </c>
      <c r="I32" s="186"/>
      <c r="J32" s="67"/>
      <c r="K32" s="67"/>
      <c r="L32" s="67"/>
      <c r="M32" s="67"/>
      <c r="N32" s="13"/>
      <c r="O32" s="13"/>
      <c r="P32" s="13"/>
    </row>
    <row r="33" spans="1:16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</sheetData>
  <mergeCells count="7">
    <mergeCell ref="D30:I30"/>
    <mergeCell ref="D6:M6"/>
    <mergeCell ref="S17:U17"/>
    <mergeCell ref="V17:W17"/>
    <mergeCell ref="S18:U18"/>
    <mergeCell ref="V18:W18"/>
    <mergeCell ref="R16:W1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7"/>
  <sheetViews>
    <sheetView zoomScaleNormal="100" workbookViewId="0">
      <selection activeCell="M20" sqref="M20"/>
    </sheetView>
  </sheetViews>
  <sheetFormatPr defaultRowHeight="13.5" x14ac:dyDescent="0.15"/>
  <cols>
    <col min="4" max="11" width="4.125" customWidth="1"/>
    <col min="12" max="17" width="3.75" customWidth="1"/>
  </cols>
  <sheetData>
    <row r="5" spans="2:21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 x14ac:dyDescent="0.15">
      <c r="B8" s="13"/>
      <c r="C8" s="13"/>
      <c r="D8" s="13"/>
      <c r="E8" s="13"/>
      <c r="F8" s="269"/>
      <c r="G8" s="269"/>
      <c r="H8" s="269"/>
      <c r="I8" s="269"/>
      <c r="J8" s="269"/>
      <c r="K8" s="269"/>
      <c r="L8" s="182"/>
      <c r="M8" s="182"/>
      <c r="N8" s="182"/>
      <c r="O8" s="182"/>
      <c r="P8" s="13"/>
      <c r="Q8" s="13"/>
      <c r="R8" s="13"/>
      <c r="S8" s="13"/>
      <c r="T8" s="13"/>
      <c r="U8" s="13"/>
    </row>
    <row r="9" spans="2:21" x14ac:dyDescent="0.15">
      <c r="B9" s="13"/>
      <c r="C9" s="13"/>
      <c r="D9" s="225" t="s">
        <v>223</v>
      </c>
      <c r="E9" s="225"/>
      <c r="F9" s="184" t="s">
        <v>163</v>
      </c>
      <c r="G9" s="185" t="s">
        <v>164</v>
      </c>
      <c r="H9" s="185" t="s">
        <v>165</v>
      </c>
      <c r="I9" s="191"/>
      <c r="J9" s="191" t="s">
        <v>229</v>
      </c>
      <c r="K9" s="186" t="s">
        <v>230</v>
      </c>
      <c r="L9" s="192" t="s">
        <v>222</v>
      </c>
      <c r="M9" s="67"/>
      <c r="N9" s="67"/>
      <c r="O9" s="67"/>
      <c r="P9" s="13"/>
      <c r="Q9" s="13"/>
      <c r="R9" s="13"/>
      <c r="S9" s="13"/>
      <c r="T9" s="13"/>
      <c r="U9" s="13"/>
    </row>
    <row r="10" spans="2:21" x14ac:dyDescent="0.15">
      <c r="B10" s="13"/>
      <c r="C10" s="13"/>
      <c r="D10" s="13"/>
      <c r="E10" s="13"/>
      <c r="F10" s="60"/>
      <c r="G10" s="60"/>
      <c r="H10" s="60"/>
      <c r="I10" s="60"/>
      <c r="J10" s="60"/>
      <c r="K10" s="60"/>
      <c r="L10" s="67"/>
      <c r="M10" s="67"/>
      <c r="N10" s="67"/>
      <c r="O10" s="67"/>
      <c r="P10" s="13"/>
      <c r="Q10" s="13"/>
      <c r="R10" s="13"/>
      <c r="S10" s="13"/>
      <c r="T10" s="13"/>
      <c r="U10" s="13"/>
    </row>
    <row r="11" spans="2:21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15">
      <c r="C21" s="13"/>
      <c r="D21" s="13"/>
      <c r="E21" s="13"/>
      <c r="F21" s="269"/>
      <c r="G21" s="269"/>
      <c r="H21" s="269"/>
      <c r="I21" s="269"/>
      <c r="J21" s="269"/>
      <c r="K21" s="269"/>
      <c r="L21" s="182"/>
      <c r="M21" s="182"/>
      <c r="N21" s="182"/>
      <c r="O21" s="182"/>
      <c r="P21" s="13"/>
      <c r="Q21" s="13"/>
      <c r="R21" s="13"/>
      <c r="S21" s="13"/>
    </row>
    <row r="22" spans="3:19" x14ac:dyDescent="0.15">
      <c r="C22" s="13"/>
      <c r="D22" s="225" t="s">
        <v>223</v>
      </c>
      <c r="E22" s="225"/>
      <c r="F22" s="184" t="s">
        <v>187</v>
      </c>
      <c r="G22" s="185" t="s">
        <v>218</v>
      </c>
      <c r="H22" s="185"/>
      <c r="I22" s="191" t="s">
        <v>187</v>
      </c>
      <c r="J22" s="191" t="s">
        <v>220</v>
      </c>
      <c r="K22" s="186"/>
      <c r="L22" s="13"/>
      <c r="M22" s="67"/>
      <c r="N22" s="67"/>
      <c r="O22" s="67"/>
      <c r="P22" s="13"/>
      <c r="Q22" s="13"/>
      <c r="R22" s="13"/>
      <c r="S22" s="13"/>
    </row>
    <row r="23" spans="3:19" x14ac:dyDescent="0.15">
      <c r="C23" s="13"/>
      <c r="D23" s="13"/>
      <c r="E23" s="13"/>
      <c r="F23" s="60"/>
      <c r="G23" s="60"/>
      <c r="H23" s="60"/>
      <c r="I23" s="60"/>
      <c r="J23" s="60"/>
      <c r="K23" s="60"/>
      <c r="L23" s="67"/>
      <c r="M23" s="67"/>
      <c r="N23" s="67"/>
      <c r="O23" s="67"/>
      <c r="P23" s="13"/>
      <c r="Q23" s="13"/>
      <c r="R23" s="13"/>
      <c r="S23" s="13"/>
    </row>
    <row r="24" spans="3:19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B1" workbookViewId="0">
      <selection activeCell="W11" sqref="W1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  <col min="14" max="14" width="9" style="162"/>
    <col min="18" max="18" width="9.5" bestFit="1" customWidth="1"/>
  </cols>
  <sheetData>
    <row r="1" spans="1:25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5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  <c r="M2" s="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  <c r="M3" s="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thickBot="1" x14ac:dyDescent="0.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  <c r="M4" s="1"/>
      <c r="O4" s="13"/>
      <c r="P4" s="13"/>
      <c r="Q4" s="13" t="s">
        <v>243</v>
      </c>
      <c r="R4" s="13"/>
      <c r="S4" s="13"/>
      <c r="T4" s="13"/>
      <c r="U4" s="13"/>
      <c r="V4" s="13"/>
      <c r="W4" s="13"/>
      <c r="X4" s="13"/>
      <c r="Y4" s="13"/>
    </row>
    <row r="5" spans="1:25" ht="14.25" thickBot="1" x14ac:dyDescent="0.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  <c r="M5" s="1"/>
      <c r="O5" s="13"/>
      <c r="P5" s="13"/>
      <c r="Q5" s="274" t="s">
        <v>244</v>
      </c>
      <c r="R5" s="275">
        <v>43101</v>
      </c>
      <c r="S5" s="13"/>
      <c r="T5" s="13"/>
      <c r="U5" s="13"/>
      <c r="V5" s="13"/>
      <c r="W5" s="13"/>
      <c r="X5" s="13"/>
      <c r="Y5" s="13"/>
    </row>
    <row r="6" spans="1:25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  <c r="M6" s="1"/>
      <c r="O6" s="13"/>
      <c r="P6" s="13"/>
      <c r="Q6" s="276" t="s">
        <v>54</v>
      </c>
      <c r="R6" s="277" t="s">
        <v>56</v>
      </c>
      <c r="S6" s="277" t="s">
        <v>57</v>
      </c>
      <c r="T6" s="277" t="s">
        <v>58</v>
      </c>
      <c r="U6" s="278" t="s">
        <v>59</v>
      </c>
      <c r="V6" s="13"/>
      <c r="W6" s="13"/>
      <c r="X6" s="13"/>
      <c r="Y6" s="13"/>
    </row>
    <row r="7" spans="1:25" ht="14.25" thickBot="1" x14ac:dyDescent="0.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  <c r="M7" s="1"/>
      <c r="O7" s="13"/>
      <c r="P7" s="13"/>
      <c r="Q7" s="279" t="s">
        <v>55</v>
      </c>
      <c r="R7" s="280">
        <v>0.7</v>
      </c>
      <c r="S7" s="280">
        <v>0.5</v>
      </c>
      <c r="T7" s="280">
        <v>0</v>
      </c>
      <c r="U7" s="281">
        <v>0.3</v>
      </c>
      <c r="V7" s="13"/>
      <c r="W7" s="13"/>
      <c r="X7" s="13"/>
      <c r="Y7" s="13"/>
    </row>
    <row r="8" spans="1:25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  <c r="M8" s="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  <c r="M9" s="1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thickBot="1" x14ac:dyDescent="0.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  <c r="M10" s="1"/>
      <c r="O10" s="13"/>
      <c r="P10" s="13"/>
      <c r="Q10" s="13" t="s">
        <v>245</v>
      </c>
      <c r="R10" s="13"/>
      <c r="S10" s="13"/>
      <c r="T10" s="13"/>
      <c r="U10" s="13"/>
      <c r="V10" s="13"/>
      <c r="W10" s="13"/>
      <c r="X10" s="13"/>
      <c r="Y10" s="13"/>
    </row>
    <row r="11" spans="1:25" ht="14.25" thickBot="1" x14ac:dyDescent="0.2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  <c r="M11" s="1"/>
      <c r="O11" s="13"/>
      <c r="P11" s="13"/>
      <c r="Q11" s="274" t="s">
        <v>244</v>
      </c>
      <c r="R11" s="275">
        <v>43102</v>
      </c>
      <c r="S11" s="13"/>
      <c r="T11" s="13"/>
      <c r="U11" s="13"/>
      <c r="V11" s="13"/>
      <c r="W11" s="13"/>
      <c r="X11" s="13"/>
      <c r="Y11" s="13"/>
    </row>
    <row r="12" spans="1:25" x14ac:dyDescent="0.15">
      <c r="A12" s="13"/>
      <c r="B12" s="13"/>
      <c r="C12" s="13"/>
      <c r="D12" s="1"/>
      <c r="E12" s="76">
        <v>2</v>
      </c>
      <c r="F12" s="77" t="s">
        <v>62</v>
      </c>
      <c r="G12" s="1"/>
      <c r="H12" s="1"/>
      <c r="I12" s="1"/>
      <c r="J12" s="1"/>
      <c r="K12" s="1"/>
      <c r="L12" s="1"/>
      <c r="M12" s="1"/>
      <c r="O12" s="13"/>
      <c r="P12" s="13"/>
      <c r="Q12" s="276" t="s">
        <v>54</v>
      </c>
      <c r="R12" s="277" t="s">
        <v>56</v>
      </c>
      <c r="S12" s="277" t="s">
        <v>57</v>
      </c>
      <c r="T12" s="277" t="s">
        <v>58</v>
      </c>
      <c r="U12" s="278" t="s">
        <v>59</v>
      </c>
      <c r="V12" s="13"/>
      <c r="W12" s="13"/>
      <c r="X12" s="13"/>
      <c r="Y12" s="13"/>
    </row>
    <row r="13" spans="1:25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  <c r="M13" s="1"/>
      <c r="O13" s="13"/>
      <c r="P13" s="13"/>
      <c r="Q13" s="279" t="s">
        <v>55</v>
      </c>
      <c r="R13" s="280">
        <v>0.1</v>
      </c>
      <c r="S13" s="280">
        <v>0</v>
      </c>
      <c r="T13" s="280">
        <v>0</v>
      </c>
      <c r="U13" s="281">
        <v>0.2</v>
      </c>
      <c r="V13" s="13"/>
      <c r="W13" s="13"/>
      <c r="X13" s="13"/>
      <c r="Y13" s="13"/>
    </row>
    <row r="14" spans="1:25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15">
      <c r="L18" s="1"/>
      <c r="M18" s="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15"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15"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15"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247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247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5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1">
        <v>1</v>
      </c>
      <c r="C5" s="79" t="s">
        <v>17</v>
      </c>
      <c r="D5" s="2"/>
      <c r="E5" s="247"/>
      <c r="F5" s="1"/>
      <c r="G5" s="1"/>
      <c r="H5" s="1"/>
    </row>
    <row r="6" spans="1:8" x14ac:dyDescent="0.15">
      <c r="A6" s="1"/>
      <c r="B6" s="81">
        <v>2</v>
      </c>
      <c r="C6" s="79" t="s">
        <v>18</v>
      </c>
      <c r="D6" s="2"/>
      <c r="E6" s="247"/>
      <c r="F6" s="1"/>
      <c r="G6" s="1"/>
      <c r="H6" s="1"/>
    </row>
    <row r="7" spans="1:8" x14ac:dyDescent="0.15">
      <c r="A7" s="1"/>
      <c r="B7" s="82">
        <v>3</v>
      </c>
      <c r="C7" s="80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4" t="s">
        <v>155</v>
      </c>
      <c r="B3" s="39"/>
      <c r="C3" s="39"/>
      <c r="D3" s="39"/>
      <c r="E3" s="39"/>
    </row>
    <row r="4" spans="1:5" x14ac:dyDescent="0.15">
      <c r="A4" s="270" t="s">
        <v>156</v>
      </c>
      <c r="B4" s="271" t="s">
        <v>157</v>
      </c>
      <c r="C4" s="272" t="s">
        <v>35</v>
      </c>
      <c r="D4" s="273"/>
      <c r="E4" s="273"/>
    </row>
    <row r="5" spans="1:5" x14ac:dyDescent="0.15">
      <c r="A5" s="270"/>
      <c r="B5" s="271"/>
      <c r="C5" s="155" t="s">
        <v>158</v>
      </c>
      <c r="D5" s="155" t="s">
        <v>159</v>
      </c>
      <c r="E5" s="155" t="s">
        <v>160</v>
      </c>
    </row>
    <row r="6" spans="1:5" x14ac:dyDescent="0.15">
      <c r="A6" s="90">
        <v>1</v>
      </c>
      <c r="B6" s="40" t="s">
        <v>42</v>
      </c>
      <c r="C6" s="40">
        <v>90</v>
      </c>
      <c r="D6" s="40">
        <v>85</v>
      </c>
      <c r="E6" s="47">
        <f>SUM(C6:D6)</f>
        <v>175</v>
      </c>
    </row>
    <row r="7" spans="1:5" x14ac:dyDescent="0.15">
      <c r="A7" s="90">
        <v>2</v>
      </c>
      <c r="B7" s="40" t="s">
        <v>161</v>
      </c>
      <c r="C7" s="40">
        <v>85</v>
      </c>
      <c r="D7" s="40">
        <v>80</v>
      </c>
      <c r="E7" s="47">
        <f>SUM(C7:D7)</f>
        <v>165</v>
      </c>
    </row>
    <row r="8" spans="1:5" x14ac:dyDescent="0.15">
      <c r="A8" s="90">
        <v>3</v>
      </c>
      <c r="B8" s="40" t="s">
        <v>162</v>
      </c>
      <c r="C8" s="40">
        <v>80</v>
      </c>
      <c r="D8" s="40">
        <v>60</v>
      </c>
      <c r="E8" s="47">
        <f>SUM(C8:D8)</f>
        <v>140</v>
      </c>
    </row>
    <row r="9" spans="1:5" x14ac:dyDescent="0.15">
      <c r="A9" s="156">
        <v>4</v>
      </c>
      <c r="B9" s="157" t="s">
        <v>44</v>
      </c>
      <c r="C9" s="157">
        <f>AVERAGE(C6:C8)</f>
        <v>85</v>
      </c>
      <c r="D9" s="157">
        <f>AVERAGE(D6:D8)</f>
        <v>75</v>
      </c>
      <c r="E9" s="157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5" t="s">
        <v>75</v>
      </c>
      <c r="C3" s="106">
        <v>42437</v>
      </c>
      <c r="D3" s="107"/>
      <c r="E3" s="107"/>
    </row>
    <row r="4" spans="2:5" x14ac:dyDescent="0.15">
      <c r="B4" s="107"/>
      <c r="C4" s="107"/>
      <c r="D4" s="107"/>
      <c r="E4" s="107"/>
    </row>
    <row r="5" spans="2:5" x14ac:dyDescent="0.15">
      <c r="B5" s="108" t="s">
        <v>76</v>
      </c>
      <c r="C5" s="107"/>
      <c r="D5" s="107"/>
      <c r="E5" s="107"/>
    </row>
    <row r="6" spans="2:5" x14ac:dyDescent="0.15">
      <c r="B6" s="109" t="s">
        <v>77</v>
      </c>
      <c r="C6" s="109" t="s">
        <v>78</v>
      </c>
      <c r="D6" s="105" t="s">
        <v>79</v>
      </c>
      <c r="E6" s="109" t="s">
        <v>80</v>
      </c>
    </row>
    <row r="7" spans="2:5" x14ac:dyDescent="0.15">
      <c r="B7" s="110">
        <v>1</v>
      </c>
      <c r="C7" s="212" t="s">
        <v>81</v>
      </c>
      <c r="D7" s="111" t="s">
        <v>82</v>
      </c>
      <c r="E7" s="112" t="s">
        <v>83</v>
      </c>
    </row>
    <row r="8" spans="2:5" x14ac:dyDescent="0.15">
      <c r="B8" s="110">
        <v>2</v>
      </c>
      <c r="C8" s="212"/>
      <c r="D8" s="111" t="s">
        <v>84</v>
      </c>
      <c r="E8" s="114" t="s">
        <v>95</v>
      </c>
    </row>
    <row r="9" spans="2:5" x14ac:dyDescent="0.15">
      <c r="B9" s="110">
        <v>3</v>
      </c>
      <c r="C9" s="212"/>
      <c r="D9" s="111" t="s">
        <v>85</v>
      </c>
      <c r="E9" s="112" t="s">
        <v>83</v>
      </c>
    </row>
    <row r="10" spans="2:5" x14ac:dyDescent="0.15">
      <c r="B10" s="110">
        <v>4</v>
      </c>
      <c r="C10" s="110" t="s">
        <v>86</v>
      </c>
      <c r="D10" s="111" t="s">
        <v>87</v>
      </c>
      <c r="E10" s="112" t="s">
        <v>83</v>
      </c>
    </row>
    <row r="11" spans="2:5" x14ac:dyDescent="0.15">
      <c r="B11" s="110"/>
      <c r="C11" s="110"/>
      <c r="D11" s="111"/>
      <c r="E11" s="110"/>
    </row>
    <row r="12" spans="2:5" x14ac:dyDescent="0.15">
      <c r="B12" s="110"/>
      <c r="C12" s="110"/>
      <c r="D12" s="111"/>
      <c r="E12" s="110"/>
    </row>
    <row r="13" spans="2:5" x14ac:dyDescent="0.15">
      <c r="B13" s="110"/>
      <c r="C13" s="110"/>
      <c r="D13" s="111"/>
      <c r="E13" s="110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8" t="s">
        <v>27</v>
      </c>
      <c r="L6" s="171"/>
      <c r="M6" s="171"/>
      <c r="N6" s="171" t="s">
        <v>197</v>
      </c>
      <c r="O6" s="153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59" t="s">
        <v>29</v>
      </c>
      <c r="L17" s="175"/>
      <c r="M17" s="176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59" t="s">
        <v>28</v>
      </c>
      <c r="L23" s="66"/>
      <c r="M23" s="66"/>
      <c r="N23" s="29"/>
      <c r="O23" s="13"/>
      <c r="P23" s="13"/>
    </row>
    <row r="24" spans="10:16" x14ac:dyDescent="0.15">
      <c r="J24" s="29"/>
      <c r="K24" s="177"/>
      <c r="L24" s="13"/>
      <c r="M24" s="13"/>
      <c r="N24" s="13"/>
      <c r="O24" s="13"/>
      <c r="P24" s="13"/>
    </row>
    <row r="25" spans="10:16" x14ac:dyDescent="0.15">
      <c r="J25" s="29"/>
      <c r="K25" s="178"/>
      <c r="L25" s="13"/>
      <c r="M25" s="13"/>
      <c r="N25" s="13"/>
      <c r="O25" s="13"/>
      <c r="P25" s="13"/>
    </row>
    <row r="26" spans="10:16" x14ac:dyDescent="0.15">
      <c r="J26" s="29"/>
      <c r="K26" s="179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6" t="s">
        <v>180</v>
      </c>
      <c r="M36" s="37"/>
      <c r="N36" s="38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5" t="s">
        <v>28</v>
      </c>
      <c r="L39" s="13"/>
      <c r="M39" s="13"/>
      <c r="N39" s="13"/>
      <c r="O39" s="13"/>
      <c r="P39" s="13"/>
    </row>
    <row r="40" spans="10:18" x14ac:dyDescent="0.15">
      <c r="J40" s="29"/>
      <c r="K40" s="213" t="s">
        <v>181</v>
      </c>
      <c r="L40" s="213"/>
      <c r="M40" s="213"/>
      <c r="N40" s="213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0:18" x14ac:dyDescent="0.15">
      <c r="K44" s="162" t="s">
        <v>209</v>
      </c>
      <c r="L44" s="162"/>
      <c r="M44" s="162"/>
      <c r="N44" s="162"/>
      <c r="O44" s="162"/>
      <c r="P44" s="162"/>
      <c r="Q44" s="162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173"/>
      <c r="L47" s="173"/>
      <c r="M47" s="173"/>
      <c r="N47" s="173"/>
      <c r="O47" s="13"/>
      <c r="P47" s="13"/>
    </row>
    <row r="48" spans="10:18" x14ac:dyDescent="0.15">
      <c r="J48" s="13"/>
      <c r="K48" s="214" t="s">
        <v>29</v>
      </c>
      <c r="L48" s="215"/>
      <c r="M48" s="216"/>
      <c r="N48" s="32" t="s">
        <v>25</v>
      </c>
      <c r="O48" s="13"/>
      <c r="P48" s="13"/>
    </row>
    <row r="49" spans="10:16" x14ac:dyDescent="0.15">
      <c r="J49" s="13"/>
      <c r="K49" s="174"/>
      <c r="L49" s="174"/>
      <c r="M49" s="174"/>
      <c r="N49" s="174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173"/>
      <c r="L54" s="173"/>
      <c r="M54" s="173"/>
      <c r="N54" s="173"/>
      <c r="O54" s="13"/>
      <c r="P54" s="13"/>
    </row>
    <row r="55" spans="10:16" x14ac:dyDescent="0.15">
      <c r="J55" s="13"/>
      <c r="K55" s="214" t="s">
        <v>28</v>
      </c>
      <c r="L55" s="215"/>
      <c r="M55" s="216"/>
      <c r="N55" s="32" t="s">
        <v>25</v>
      </c>
      <c r="O55" s="13"/>
      <c r="P55" s="13"/>
    </row>
    <row r="56" spans="10:16" x14ac:dyDescent="0.15">
      <c r="J56" s="13"/>
      <c r="K56" s="174"/>
      <c r="L56" s="174"/>
      <c r="M56" s="174"/>
      <c r="N56" s="174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3"/>
      <c r="T65" s="103"/>
      <c r="U65" s="103"/>
      <c r="V65" s="103"/>
      <c r="W65" s="103"/>
    </row>
    <row r="66" spans="10:23" x14ac:dyDescent="0.15">
      <c r="R66" s="41"/>
      <c r="S66" s="41"/>
      <c r="T66" s="41"/>
      <c r="U66" s="41"/>
      <c r="V66" s="41"/>
      <c r="W66" s="103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3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2" t="s">
        <v>73</v>
      </c>
      <c r="T71" s="83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A21" zoomScaleNormal="100" workbookViewId="0">
      <selection activeCell="T57" sqref="T57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59" t="s">
        <v>163</v>
      </c>
      <c r="C9" s="59" t="s">
        <v>164</v>
      </c>
      <c r="D9" s="59" t="s">
        <v>165</v>
      </c>
      <c r="E9" s="59" t="s">
        <v>166</v>
      </c>
      <c r="F9" s="59" t="s">
        <v>167</v>
      </c>
      <c r="G9" s="59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59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59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59" t="s">
        <v>175</v>
      </c>
      <c r="D16" s="13"/>
      <c r="E16" s="13"/>
      <c r="F16" s="13"/>
      <c r="G16" s="13"/>
      <c r="H16" s="13"/>
      <c r="I16" s="1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x14ac:dyDescent="0.15">
      <c r="A17" s="13"/>
      <c r="B17" s="13"/>
      <c r="C17" s="59" t="s">
        <v>176</v>
      </c>
      <c r="D17" s="13"/>
      <c r="E17" s="13"/>
      <c r="F17" s="13"/>
      <c r="G17" s="13"/>
      <c r="H17" s="13"/>
      <c r="I17" s="13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2"/>
      <c r="L18" s="163"/>
      <c r="M18" s="164"/>
      <c r="N18" s="164"/>
      <c r="O18" s="164"/>
      <c r="P18" s="165"/>
      <c r="Q18" s="164"/>
      <c r="R18" s="164"/>
      <c r="S18" s="163"/>
      <c r="T18" s="163"/>
      <c r="U18" s="163"/>
      <c r="V18" s="163"/>
      <c r="W18" s="163"/>
      <c r="X18" s="163"/>
      <c r="Y18" s="163"/>
      <c r="Z18" s="163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2"/>
      <c r="L19" s="163"/>
      <c r="M19" s="163"/>
      <c r="N19" s="163"/>
      <c r="O19" s="163"/>
      <c r="P19" s="165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2"/>
      <c r="L20" s="163"/>
      <c r="M20" s="163"/>
      <c r="N20" s="163"/>
      <c r="O20" s="163"/>
      <c r="P20" s="165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2"/>
      <c r="L21" s="163"/>
      <c r="M21" s="163"/>
      <c r="N21" s="163"/>
      <c r="O21" s="163"/>
      <c r="P21" s="165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2"/>
      <c r="L22" s="163"/>
      <c r="M22" s="163"/>
      <c r="N22" s="163"/>
      <c r="O22" s="163"/>
      <c r="P22" s="165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2"/>
      <c r="L23" s="163"/>
      <c r="M23" s="163"/>
      <c r="N23" s="163"/>
      <c r="O23" s="163"/>
      <c r="P23" s="165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2"/>
      <c r="L24" s="163"/>
      <c r="M24" s="163"/>
      <c r="N24" s="163"/>
      <c r="O24" s="163"/>
      <c r="P24" s="165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2"/>
      <c r="L25" s="163"/>
      <c r="M25" s="163"/>
      <c r="N25" s="163"/>
      <c r="O25" s="163"/>
      <c r="P25" s="165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x14ac:dyDescent="0.15">
      <c r="I26" s="13"/>
      <c r="K26" s="162"/>
      <c r="L26" s="163"/>
      <c r="M26" s="163"/>
      <c r="N26" s="163"/>
      <c r="O26" s="163"/>
      <c r="P26" s="165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x14ac:dyDescent="0.15">
      <c r="K27" s="162"/>
      <c r="L27" s="163"/>
      <c r="M27" s="163"/>
      <c r="N27" s="163"/>
      <c r="O27" s="163"/>
      <c r="P27" s="165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1"/>
      <c r="N31" s="161"/>
      <c r="O31" s="161"/>
      <c r="P31" s="161"/>
      <c r="Q31" s="161"/>
      <c r="R31" s="161"/>
      <c r="S31" s="161"/>
      <c r="T31" s="161"/>
      <c r="U31" s="161"/>
      <c r="V31" s="13"/>
      <c r="W31" s="13"/>
      <c r="X31" s="13"/>
      <c r="Y31" s="13"/>
      <c r="Z31" s="13"/>
    </row>
    <row r="32" spans="1:26" x14ac:dyDescent="0.15">
      <c r="K32" s="13"/>
      <c r="L32" s="13"/>
      <c r="M32" s="217" t="s">
        <v>177</v>
      </c>
      <c r="N32" s="217"/>
      <c r="O32" s="217"/>
      <c r="P32" s="217" t="s">
        <v>178</v>
      </c>
      <c r="Q32" s="217"/>
      <c r="R32" s="217" t="s">
        <v>179</v>
      </c>
      <c r="S32" s="217"/>
      <c r="T32" s="217"/>
      <c r="U32" s="217"/>
      <c r="V32" s="13"/>
      <c r="W32" s="13"/>
      <c r="X32" s="13"/>
      <c r="Y32" s="13"/>
      <c r="Z32" s="13"/>
    </row>
    <row r="33" spans="11:28" x14ac:dyDescent="0.15">
      <c r="K33" s="13"/>
      <c r="L33" s="13"/>
      <c r="M33" s="161"/>
      <c r="N33" s="161"/>
      <c r="O33" s="161"/>
      <c r="P33" s="161"/>
      <c r="Q33" s="161"/>
      <c r="R33" s="161"/>
      <c r="S33" s="161"/>
      <c r="T33" s="161"/>
      <c r="U33" s="161"/>
      <c r="V33" s="13"/>
      <c r="W33" s="13"/>
      <c r="X33" s="13"/>
      <c r="Y33" s="13"/>
      <c r="Z33" s="13"/>
    </row>
    <row r="34" spans="11:28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 x14ac:dyDescent="0.15"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3"/>
      <c r="AB44" s="13"/>
    </row>
    <row r="45" spans="11:28" x14ac:dyDescent="0.15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 x14ac:dyDescent="0.15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 x14ac:dyDescent="0.15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 x14ac:dyDescent="0.15">
      <c r="L48" s="218"/>
      <c r="M48" s="218"/>
      <c r="N48" s="219"/>
      <c r="O48" s="181" t="s">
        <v>163</v>
      </c>
      <c r="P48" s="180" t="s">
        <v>164</v>
      </c>
      <c r="Q48" s="180" t="s">
        <v>165</v>
      </c>
      <c r="R48" s="180"/>
      <c r="S48" s="180" t="s">
        <v>224</v>
      </c>
      <c r="T48" s="180" t="s">
        <v>225</v>
      </c>
      <c r="U48" s="192" t="s">
        <v>228</v>
      </c>
      <c r="V48" s="29"/>
      <c r="W48" s="29"/>
      <c r="X48" s="29"/>
      <c r="Y48" s="29"/>
      <c r="Z48" s="29"/>
      <c r="AA48" s="13"/>
      <c r="AB48" s="13"/>
    </row>
    <row r="49" spans="12:28" x14ac:dyDescent="0.15">
      <c r="L49" s="29"/>
      <c r="M49" s="29"/>
      <c r="N49" s="29"/>
      <c r="O49" s="37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 x14ac:dyDescent="0.15">
      <c r="L50" s="218"/>
      <c r="M50" s="218"/>
      <c r="N50" s="219"/>
      <c r="O50" s="181" t="s">
        <v>226</v>
      </c>
      <c r="P50" s="180" t="s">
        <v>218</v>
      </c>
      <c r="Q50" s="180"/>
      <c r="R50" s="180" t="s">
        <v>226</v>
      </c>
      <c r="S50" s="180" t="s">
        <v>227</v>
      </c>
      <c r="T50" s="180"/>
      <c r="U50" s="29"/>
      <c r="V50" s="29"/>
      <c r="W50" s="29"/>
      <c r="X50" s="29"/>
      <c r="Y50" s="29"/>
      <c r="Z50" s="29"/>
      <c r="AA50" s="13"/>
      <c r="AB50" s="13"/>
    </row>
    <row r="51" spans="12:28" x14ac:dyDescent="0.15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 x14ac:dyDescent="0.15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 x14ac:dyDescent="0.15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 x14ac:dyDescent="0.15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 x14ac:dyDescent="0.15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</sheetData>
  <mergeCells count="5"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37" zoomScaleNormal="100" workbookViewId="0">
      <selection activeCell="AF92" sqref="AF92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224" t="s">
        <v>29</v>
      </c>
      <c r="E9" s="224"/>
      <c r="F9" s="59" t="s">
        <v>163</v>
      </c>
      <c r="G9" s="59" t="s">
        <v>164</v>
      </c>
      <c r="H9" s="59" t="s">
        <v>165</v>
      </c>
      <c r="I9" s="59" t="s">
        <v>166</v>
      </c>
      <c r="J9" s="59" t="s">
        <v>167</v>
      </c>
      <c r="K9" s="59" t="s">
        <v>168</v>
      </c>
      <c r="L9" s="13"/>
      <c r="M9" s="13"/>
      <c r="N9" s="224" t="s">
        <v>28</v>
      </c>
      <c r="O9" s="224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59" t="s">
        <v>169</v>
      </c>
      <c r="O10" s="59" t="s">
        <v>170</v>
      </c>
      <c r="P10" s="59" t="s">
        <v>171</v>
      </c>
      <c r="Q10" s="59" t="s">
        <v>172</v>
      </c>
      <c r="R10" s="59" t="s">
        <v>167</v>
      </c>
      <c r="S10" s="59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220" t="s">
        <v>182</v>
      </c>
      <c r="D24" s="221"/>
      <c r="E24" s="222" t="s">
        <v>173</v>
      </c>
      <c r="F24" s="223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222" t="s">
        <v>174</v>
      </c>
      <c r="F25" s="223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222" t="s">
        <v>175</v>
      </c>
      <c r="F26" s="223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222" t="s">
        <v>176</v>
      </c>
      <c r="F27" s="223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220" t="s">
        <v>183</v>
      </c>
      <c r="F32" s="221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222" t="s">
        <v>184</v>
      </c>
      <c r="F33" s="223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222" t="s">
        <v>185</v>
      </c>
      <c r="F34" s="223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222" t="s">
        <v>186</v>
      </c>
      <c r="F35" s="223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222" t="s">
        <v>176</v>
      </c>
      <c r="F36" s="223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224" t="s">
        <v>29</v>
      </c>
      <c r="D45" s="224"/>
      <c r="E45" s="160"/>
      <c r="F45" s="160"/>
      <c r="G45" s="160" t="s">
        <v>187</v>
      </c>
      <c r="H45" s="160" t="s">
        <v>188</v>
      </c>
      <c r="I45" s="160" t="s">
        <v>189</v>
      </c>
      <c r="J45" s="160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1"/>
      <c r="AE47" s="161"/>
      <c r="AF47" s="161"/>
      <c r="AG47" s="161"/>
      <c r="AH47" s="161"/>
      <c r="AI47" s="161"/>
      <c r="AJ47" s="161"/>
      <c r="AK47" s="161"/>
      <c r="AL47" s="161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224" t="s">
        <v>29</v>
      </c>
      <c r="AC48" s="224"/>
      <c r="AD48" s="217" t="s">
        <v>177</v>
      </c>
      <c r="AE48" s="217"/>
      <c r="AF48" s="217"/>
      <c r="AG48" s="217" t="s">
        <v>178</v>
      </c>
      <c r="AH48" s="217"/>
      <c r="AI48" s="217" t="s">
        <v>179</v>
      </c>
      <c r="AJ48" s="217"/>
      <c r="AK48" s="217"/>
      <c r="AL48" s="217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1"/>
      <c r="AE49" s="161"/>
      <c r="AF49" s="161"/>
      <c r="AG49" s="161"/>
      <c r="AH49" s="161"/>
      <c r="AI49" s="161"/>
      <c r="AJ49" s="161"/>
      <c r="AK49" s="161"/>
      <c r="AL49" s="161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220" t="s">
        <v>28</v>
      </c>
      <c r="F52" s="221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26"/>
      <c r="F53" s="227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26"/>
      <c r="F54" s="227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222" t="s">
        <v>191</v>
      </c>
      <c r="F55" s="223"/>
      <c r="G55" s="222" t="s">
        <v>192</v>
      </c>
      <c r="H55" s="223"/>
      <c r="I55" s="222" t="s">
        <v>193</v>
      </c>
      <c r="J55" s="223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222" t="s">
        <v>194</v>
      </c>
      <c r="F56" s="223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222" t="s">
        <v>195</v>
      </c>
      <c r="F57" s="223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6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6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1"/>
      <c r="AB60" s="161"/>
      <c r="AC60" s="161"/>
      <c r="AD60" s="161"/>
      <c r="AE60" s="161"/>
      <c r="AF60" s="161"/>
      <c r="AG60" s="161"/>
      <c r="AH60" s="161"/>
      <c r="AI60" s="161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224" t="s">
        <v>29</v>
      </c>
      <c r="AB61" s="224"/>
      <c r="AC61" s="224"/>
      <c r="AD61" s="160" t="s">
        <v>163</v>
      </c>
      <c r="AE61" s="160" t="s">
        <v>164</v>
      </c>
      <c r="AF61" s="160" t="s">
        <v>165</v>
      </c>
      <c r="AG61" s="160" t="s">
        <v>166</v>
      </c>
      <c r="AH61" s="160" t="s">
        <v>167</v>
      </c>
      <c r="AI61" s="160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1"/>
      <c r="AB62" s="161"/>
      <c r="AC62" s="161"/>
      <c r="AD62" s="161"/>
      <c r="AE62" s="161"/>
      <c r="AF62" s="161"/>
      <c r="AG62" s="161"/>
      <c r="AH62" s="161"/>
      <c r="AI62" s="161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6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 x14ac:dyDescent="0.15">
      <c r="Z65" s="29"/>
      <c r="AA65" s="29"/>
      <c r="AB65" s="29"/>
      <c r="AC65" s="29"/>
      <c r="AD65" s="29"/>
      <c r="AE65" s="166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 x14ac:dyDescent="0.15">
      <c r="Z66" s="29"/>
      <c r="AA66" s="29"/>
      <c r="AB66" s="29"/>
      <c r="AC66" s="29"/>
      <c r="AD66" s="29"/>
      <c r="AE66" s="166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 x14ac:dyDescent="0.15">
      <c r="Z67" s="29"/>
      <c r="AA67" s="161"/>
      <c r="AB67" s="161"/>
      <c r="AC67" s="161"/>
      <c r="AD67" s="161"/>
      <c r="AE67" s="161"/>
      <c r="AF67" s="161"/>
      <c r="AG67" s="161"/>
      <c r="AH67" s="161"/>
      <c r="AI67" s="161"/>
      <c r="AJ67" s="29"/>
      <c r="AK67" s="29"/>
      <c r="AL67" s="29"/>
      <c r="AM67" s="29"/>
      <c r="AN67" s="29"/>
      <c r="AO67" s="29"/>
    </row>
    <row r="68" spans="2:42" x14ac:dyDescent="0.15">
      <c r="Z68" s="29"/>
      <c r="AA68" s="224" t="s">
        <v>28</v>
      </c>
      <c r="AB68" s="224"/>
      <c r="AC68" s="224"/>
      <c r="AD68" s="160" t="s">
        <v>163</v>
      </c>
      <c r="AE68" s="160" t="s">
        <v>164</v>
      </c>
      <c r="AF68" s="160" t="s">
        <v>165</v>
      </c>
      <c r="AG68" s="160" t="s">
        <v>166</v>
      </c>
      <c r="AH68" s="160" t="s">
        <v>167</v>
      </c>
      <c r="AI68" s="160" t="s">
        <v>168</v>
      </c>
      <c r="AJ68" s="29"/>
      <c r="AK68" s="29"/>
      <c r="AL68" s="29"/>
      <c r="AM68" s="29"/>
      <c r="AN68" s="29"/>
      <c r="AO68" s="29"/>
    </row>
    <row r="69" spans="2:42" x14ac:dyDescent="0.15">
      <c r="Z69" s="29"/>
      <c r="AA69" s="161"/>
      <c r="AB69" s="161"/>
      <c r="AC69" s="161"/>
      <c r="AD69" s="161"/>
      <c r="AE69" s="161"/>
      <c r="AF69" s="161"/>
      <c r="AG69" s="161"/>
      <c r="AH69" s="161"/>
      <c r="AI69" s="161"/>
      <c r="AJ69" s="29"/>
      <c r="AK69" s="29"/>
      <c r="AL69" s="29"/>
      <c r="AM69" s="29"/>
      <c r="AN69" s="29"/>
      <c r="AO69" s="29"/>
    </row>
    <row r="70" spans="2:42" x14ac:dyDescent="0.15">
      <c r="Z70" s="29"/>
      <c r="AA70" s="29"/>
      <c r="AB70" s="29"/>
      <c r="AC70" s="29"/>
      <c r="AD70" s="29"/>
      <c r="AE70" s="166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 x14ac:dyDescent="0.15">
      <c r="B74" s="13"/>
      <c r="C74" s="224" t="s">
        <v>29</v>
      </c>
      <c r="D74" s="224"/>
      <c r="E74" s="169"/>
      <c r="F74" s="170"/>
      <c r="G74" s="160" t="s">
        <v>187</v>
      </c>
      <c r="H74" s="160" t="s">
        <v>188</v>
      </c>
      <c r="I74" s="160" t="s">
        <v>189</v>
      </c>
      <c r="J74" s="160" t="s">
        <v>190</v>
      </c>
      <c r="K74" s="13"/>
      <c r="L74" s="13"/>
      <c r="M74" s="1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2"/>
    </row>
    <row r="75" spans="2:42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62"/>
    </row>
    <row r="76" spans="2:42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2"/>
    </row>
    <row r="77" spans="2:42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2"/>
    </row>
    <row r="78" spans="2:42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2"/>
    </row>
    <row r="79" spans="2:42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224" t="s">
        <v>199</v>
      </c>
      <c r="AB79" s="224"/>
      <c r="AC79" s="224"/>
      <c r="AD79" s="180" t="s">
        <v>163</v>
      </c>
      <c r="AE79" s="180" t="s">
        <v>164</v>
      </c>
      <c r="AF79" s="180" t="s">
        <v>165</v>
      </c>
      <c r="AG79" s="180"/>
      <c r="AH79" s="180" t="s">
        <v>224</v>
      </c>
      <c r="AI79" s="180" t="s">
        <v>225</v>
      </c>
      <c r="AJ79" s="192" t="s">
        <v>228</v>
      </c>
      <c r="AK79" s="29"/>
      <c r="AL79" s="29"/>
      <c r="AM79" s="29"/>
      <c r="AN79" s="29"/>
      <c r="AO79" s="29"/>
    </row>
    <row r="80" spans="2:42" x14ac:dyDescent="0.15">
      <c r="B80" s="13"/>
      <c r="C80" s="220" t="s">
        <v>28</v>
      </c>
      <c r="D80" s="221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15">
      <c r="B81" s="13"/>
      <c r="C81" s="230"/>
      <c r="D81" s="231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224" t="s">
        <v>199</v>
      </c>
      <c r="AB81" s="224"/>
      <c r="AC81" s="224"/>
      <c r="AD81" s="180" t="s">
        <v>226</v>
      </c>
      <c r="AE81" s="180" t="s">
        <v>218</v>
      </c>
      <c r="AF81" s="180"/>
      <c r="AG81" s="180" t="s">
        <v>226</v>
      </c>
      <c r="AH81" s="180" t="s">
        <v>227</v>
      </c>
      <c r="AI81" s="180"/>
      <c r="AJ81" s="29"/>
      <c r="AK81" s="29"/>
      <c r="AL81" s="29"/>
      <c r="AM81" s="29"/>
      <c r="AN81" s="29"/>
      <c r="AO81" s="29"/>
    </row>
    <row r="82" spans="1:41" x14ac:dyDescent="0.15">
      <c r="B82" s="13"/>
      <c r="C82" s="232"/>
      <c r="D82" s="233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15">
      <c r="B83" s="13"/>
      <c r="C83" s="228"/>
      <c r="D83" s="229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15">
      <c r="B84" s="13"/>
      <c r="C84" s="222" t="s">
        <v>191</v>
      </c>
      <c r="D84" s="223"/>
      <c r="E84" s="222" t="s">
        <v>192</v>
      </c>
      <c r="F84" s="223"/>
      <c r="G84" s="222" t="s">
        <v>193</v>
      </c>
      <c r="H84" s="223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1" spans="1:41" x14ac:dyDescent="0.15">
      <c r="A91" s="17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41" x14ac:dyDescent="0.15">
      <c r="A92" s="17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41" x14ac:dyDescent="0.15">
      <c r="A93" s="172"/>
      <c r="B93" s="13"/>
      <c r="C93" s="225" t="s">
        <v>205</v>
      </c>
      <c r="D93" s="225"/>
      <c r="E93" s="13"/>
      <c r="F93" s="13"/>
      <c r="G93" s="13"/>
      <c r="H93" s="13"/>
      <c r="I93" s="13"/>
      <c r="J93" s="13"/>
      <c r="K93" s="13"/>
      <c r="L93" s="13"/>
      <c r="M93" s="13"/>
    </row>
    <row r="94" spans="1:41" x14ac:dyDescent="0.15">
      <c r="A94" s="172"/>
      <c r="B94" s="13"/>
      <c r="C94" s="225" t="s">
        <v>199</v>
      </c>
      <c r="D94" s="225"/>
      <c r="E94" s="167" t="s">
        <v>200</v>
      </c>
      <c r="F94" s="160" t="s">
        <v>201</v>
      </c>
      <c r="G94" s="160" t="s">
        <v>202</v>
      </c>
      <c r="H94" s="160"/>
      <c r="I94" s="160" t="s">
        <v>203</v>
      </c>
      <c r="J94" s="160" t="s">
        <v>204</v>
      </c>
      <c r="K94" s="160" t="s">
        <v>189</v>
      </c>
      <c r="L94" s="160"/>
      <c r="M94" s="13"/>
    </row>
    <row r="95" spans="1:41" x14ac:dyDescent="0.15">
      <c r="A95" s="17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41" x14ac:dyDescent="0.15">
      <c r="A96" s="172"/>
      <c r="B96" s="13"/>
      <c r="C96" s="234" t="s">
        <v>198</v>
      </c>
      <c r="D96" s="235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15">
      <c r="A97" s="172"/>
      <c r="B97" s="13"/>
      <c r="C97" s="225" t="s">
        <v>199</v>
      </c>
      <c r="D97" s="225"/>
      <c r="E97" s="167" t="s">
        <v>206</v>
      </c>
      <c r="F97" s="160" t="s">
        <v>189</v>
      </c>
      <c r="G97" s="160" t="s">
        <v>192</v>
      </c>
      <c r="H97" s="160" t="s">
        <v>207</v>
      </c>
      <c r="I97" s="160" t="s">
        <v>189</v>
      </c>
      <c r="J97" s="160" t="s">
        <v>206</v>
      </c>
      <c r="K97" s="160" t="s">
        <v>208</v>
      </c>
      <c r="L97" s="160"/>
      <c r="M97" s="13"/>
    </row>
    <row r="98" spans="1:13" x14ac:dyDescent="0.15">
      <c r="A98" s="17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15">
      <c r="A99" s="17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15">
      <c r="A100" s="17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15">
      <c r="A101" s="172"/>
      <c r="B101" s="13"/>
    </row>
  </sheetData>
  <mergeCells count="41">
    <mergeCell ref="C96:D96"/>
    <mergeCell ref="C97:D97"/>
    <mergeCell ref="AA61:AC61"/>
    <mergeCell ref="AA68:AC68"/>
    <mergeCell ref="E57:F57"/>
    <mergeCell ref="AA79:AC79"/>
    <mergeCell ref="AA81:AC81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AI48:AL48"/>
    <mergeCell ref="AB48:AC48"/>
    <mergeCell ref="D9:E9"/>
    <mergeCell ref="N9:O9"/>
    <mergeCell ref="AD48:AF48"/>
    <mergeCell ref="AG48:AH48"/>
    <mergeCell ref="C45:D45"/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opLeftCell="A82" zoomScaleNormal="100" workbookViewId="0">
      <selection activeCell="H85" sqref="H85:R100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247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247"/>
      <c r="F5" s="1"/>
      <c r="G5" s="1"/>
      <c r="H5" s="1"/>
      <c r="J5" s="13"/>
      <c r="K5" s="51"/>
      <c r="L5" s="52"/>
      <c r="M5" s="44"/>
      <c r="N5" s="44"/>
      <c r="O5" s="44"/>
      <c r="P5" s="44"/>
      <c r="Q5" s="44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5" t="s">
        <v>34</v>
      </c>
      <c r="L6" s="53"/>
      <c r="M6" s="44"/>
      <c r="N6" s="248" t="s">
        <v>35</v>
      </c>
      <c r="O6" s="248"/>
      <c r="P6" s="248"/>
      <c r="Q6" s="44"/>
      <c r="R6" s="13"/>
      <c r="U6" s="13"/>
      <c r="V6" s="44" t="s">
        <v>140</v>
      </c>
      <c r="W6" s="44"/>
      <c r="X6" s="44"/>
      <c r="Y6" s="44"/>
      <c r="Z6" s="44"/>
      <c r="AA6" s="44"/>
      <c r="AB6" s="13"/>
      <c r="AC6" s="214" t="s">
        <v>149</v>
      </c>
      <c r="AD6" s="215"/>
      <c r="AE6" s="216"/>
      <c r="AF6" s="236" t="s">
        <v>145</v>
      </c>
      <c r="AG6" s="237"/>
      <c r="AH6" s="238"/>
    </row>
    <row r="7" spans="1:34" ht="14.25" thickBot="1" x14ac:dyDescent="0.2">
      <c r="F7" s="1"/>
      <c r="G7" s="1"/>
      <c r="H7" s="1"/>
      <c r="J7" s="13"/>
      <c r="K7" s="49" t="s">
        <v>36</v>
      </c>
      <c r="L7" s="49" t="s">
        <v>37</v>
      </c>
      <c r="M7" s="50" t="s">
        <v>38</v>
      </c>
      <c r="N7" s="54" t="s">
        <v>39</v>
      </c>
      <c r="O7" s="54" t="s">
        <v>40</v>
      </c>
      <c r="P7" s="54" t="s">
        <v>41</v>
      </c>
      <c r="Q7" s="44"/>
      <c r="R7" s="13"/>
      <c r="U7" s="13"/>
      <c r="V7" s="147" t="s">
        <v>143</v>
      </c>
      <c r="W7" s="148" t="s">
        <v>144</v>
      </c>
      <c r="X7" s="148" t="s">
        <v>141</v>
      </c>
      <c r="Y7" s="148" t="s">
        <v>142</v>
      </c>
      <c r="Z7" s="148" t="s">
        <v>100</v>
      </c>
      <c r="AA7" s="149" t="s">
        <v>101</v>
      </c>
      <c r="AB7" s="13"/>
      <c r="AC7" s="152" t="s">
        <v>146</v>
      </c>
      <c r="AD7" s="133" t="s">
        <v>147</v>
      </c>
      <c r="AE7" s="133" t="s">
        <v>37</v>
      </c>
      <c r="AF7" s="150" t="s">
        <v>40</v>
      </c>
      <c r="AG7" s="150" t="s">
        <v>39</v>
      </c>
      <c r="AH7" s="151" t="s">
        <v>148</v>
      </c>
    </row>
    <row r="8" spans="1:34" x14ac:dyDescent="0.15">
      <c r="B8" t="s">
        <v>31</v>
      </c>
      <c r="J8" s="13"/>
      <c r="K8" s="40">
        <v>1</v>
      </c>
      <c r="L8" s="40" t="s">
        <v>42</v>
      </c>
      <c r="M8" s="46">
        <v>36617</v>
      </c>
      <c r="N8" s="40">
        <v>90</v>
      </c>
      <c r="O8" s="40">
        <v>70</v>
      </c>
      <c r="P8" s="55">
        <f>SUM(N8:O8)</f>
        <v>160</v>
      </c>
      <c r="Q8" s="44"/>
      <c r="R8" s="13"/>
      <c r="U8" s="13"/>
      <c r="V8" s="241" t="s">
        <v>102</v>
      </c>
      <c r="W8" s="244" t="s">
        <v>103</v>
      </c>
      <c r="X8" s="244" t="s">
        <v>104</v>
      </c>
      <c r="Y8" s="244" t="s">
        <v>105</v>
      </c>
      <c r="Z8" s="136" t="s">
        <v>106</v>
      </c>
      <c r="AA8" s="137" t="s">
        <v>107</v>
      </c>
      <c r="AB8" s="13"/>
      <c r="AC8" s="153">
        <v>1</v>
      </c>
      <c r="AD8" s="239" t="s">
        <v>150</v>
      </c>
      <c r="AE8" s="128" t="s">
        <v>152</v>
      </c>
      <c r="AF8" s="128">
        <v>90</v>
      </c>
      <c r="AG8" s="128">
        <v>70</v>
      </c>
      <c r="AH8" s="120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0">
        <v>2</v>
      </c>
      <c r="L9" s="40" t="s">
        <v>43</v>
      </c>
      <c r="M9" s="46">
        <v>36618</v>
      </c>
      <c r="N9" s="40">
        <v>80</v>
      </c>
      <c r="O9" s="40">
        <v>90</v>
      </c>
      <c r="P9" s="55">
        <f>SUM(N9:O9)</f>
        <v>170</v>
      </c>
      <c r="Q9" s="44"/>
      <c r="R9" s="13"/>
      <c r="U9" s="13"/>
      <c r="V9" s="242"/>
      <c r="W9" s="245"/>
      <c r="X9" s="240"/>
      <c r="Y9" s="240"/>
      <c r="Z9" s="138" t="s">
        <v>108</v>
      </c>
      <c r="AA9" s="139" t="s">
        <v>109</v>
      </c>
      <c r="AB9" s="13"/>
      <c r="AC9" s="153">
        <v>2</v>
      </c>
      <c r="AD9" s="240"/>
      <c r="AE9" s="128" t="s">
        <v>153</v>
      </c>
      <c r="AF9" s="128">
        <v>80</v>
      </c>
      <c r="AG9" s="128">
        <v>90</v>
      </c>
      <c r="AH9" s="120">
        <f>SUM(AF9:AG9)</f>
        <v>170</v>
      </c>
    </row>
    <row r="10" spans="1:34" x14ac:dyDescent="0.15">
      <c r="A10" s="13"/>
      <c r="B10" s="1" t="s">
        <v>0</v>
      </c>
      <c r="C10" s="42"/>
      <c r="D10" s="43"/>
      <c r="E10" s="43"/>
      <c r="F10" s="43"/>
      <c r="G10" s="41"/>
      <c r="H10" s="13"/>
      <c r="J10" s="13"/>
      <c r="K10" s="48"/>
      <c r="L10" s="249" t="s">
        <v>44</v>
      </c>
      <c r="M10" s="250"/>
      <c r="N10" s="47">
        <f>AVERAGE(N8:N9)</f>
        <v>85</v>
      </c>
      <c r="O10" s="47">
        <f>AVERAGE(O8:O9)</f>
        <v>80</v>
      </c>
      <c r="P10" s="55">
        <f>AVERAGE(P8:P9)</f>
        <v>165</v>
      </c>
      <c r="Q10" s="44"/>
      <c r="R10" s="13"/>
      <c r="U10" s="13"/>
      <c r="V10" s="242"/>
      <c r="W10" s="245"/>
      <c r="X10" s="128" t="s">
        <v>110</v>
      </c>
      <c r="Y10" s="128" t="s">
        <v>111</v>
      </c>
      <c r="Z10" s="128" t="s">
        <v>112</v>
      </c>
      <c r="AA10" s="131" t="s">
        <v>113</v>
      </c>
      <c r="AB10" s="13"/>
      <c r="AC10" s="153">
        <v>3</v>
      </c>
      <c r="AD10" s="128" t="s">
        <v>151</v>
      </c>
      <c r="AE10" s="128" t="s">
        <v>154</v>
      </c>
      <c r="AF10" s="128">
        <v>60</v>
      </c>
      <c r="AG10" s="128">
        <v>30</v>
      </c>
      <c r="AH10" s="120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39"/>
      <c r="J11" s="13"/>
      <c r="K11" s="44"/>
      <c r="L11" s="44"/>
      <c r="M11" s="44"/>
      <c r="N11" s="44"/>
      <c r="O11" s="44"/>
      <c r="P11" s="44"/>
      <c r="Q11" s="44"/>
      <c r="R11" s="13"/>
      <c r="U11" s="13"/>
      <c r="V11" s="242"/>
      <c r="W11" s="245"/>
      <c r="X11" s="239" t="s">
        <v>114</v>
      </c>
      <c r="Y11" s="239" t="s">
        <v>115</v>
      </c>
      <c r="Z11" s="140" t="s">
        <v>116</v>
      </c>
      <c r="AA11" s="141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1"/>
      <c r="E12" s="41"/>
      <c r="F12" s="43"/>
      <c r="G12" s="41"/>
      <c r="H12" s="41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42"/>
      <c r="W12" s="245"/>
      <c r="X12" s="245"/>
      <c r="Y12" s="245"/>
      <c r="Z12" s="142" t="s">
        <v>118</v>
      </c>
      <c r="AA12" s="143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1"/>
      <c r="E13" s="41"/>
      <c r="F13" s="43"/>
      <c r="G13" s="41"/>
      <c r="H13" s="41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42"/>
      <c r="W13" s="245"/>
      <c r="X13" s="245"/>
      <c r="Y13" s="245"/>
      <c r="Z13" s="144" t="s">
        <v>120</v>
      </c>
      <c r="AA13" s="145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1"/>
      <c r="E14" s="41"/>
      <c r="F14" s="43"/>
      <c r="G14" s="41"/>
      <c r="H14" s="41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41" t="s">
        <v>122</v>
      </c>
      <c r="W14" s="244" t="s">
        <v>123</v>
      </c>
      <c r="X14" s="129" t="s">
        <v>124</v>
      </c>
      <c r="Y14" s="129" t="s">
        <v>125</v>
      </c>
      <c r="Z14" s="129" t="s">
        <v>126</v>
      </c>
      <c r="AA14" s="130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4"/>
      <c r="D15" s="44"/>
      <c r="E15" s="44"/>
      <c r="F15" s="44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42"/>
      <c r="W15" s="245"/>
      <c r="X15" s="239" t="s">
        <v>128</v>
      </c>
      <c r="Y15" s="239" t="s">
        <v>129</v>
      </c>
      <c r="Z15" s="140" t="s">
        <v>130</v>
      </c>
      <c r="AA15" s="141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4"/>
      <c r="D16" s="44"/>
      <c r="E16" s="44"/>
      <c r="F16" s="44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43"/>
      <c r="W16" s="246"/>
      <c r="X16" s="246"/>
      <c r="Y16" s="246"/>
      <c r="Z16" s="144" t="s">
        <v>132</v>
      </c>
      <c r="AA16" s="145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4"/>
      <c r="D17" s="45"/>
      <c r="E17" s="44"/>
      <c r="F17" s="44"/>
      <c r="G17" s="13"/>
      <c r="H17" s="13"/>
      <c r="U17" s="13"/>
      <c r="V17" s="134" t="s">
        <v>134</v>
      </c>
      <c r="W17" s="132" t="s">
        <v>135</v>
      </c>
      <c r="X17" s="132" t="s">
        <v>136</v>
      </c>
      <c r="Y17" s="132" t="s">
        <v>137</v>
      </c>
      <c r="Z17" s="132" t="s">
        <v>138</v>
      </c>
      <c r="AA17" s="135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6"/>
      <c r="W18" s="146"/>
      <c r="X18" s="146"/>
      <c r="Y18" s="146"/>
      <c r="Z18" s="146"/>
      <c r="AA18" s="146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6"/>
      <c r="W19" s="146"/>
      <c r="X19" s="146"/>
      <c r="Y19" s="146"/>
      <c r="Z19" s="146"/>
      <c r="AA19" s="146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6"/>
      <c r="W20" s="146"/>
      <c r="X20" s="146"/>
      <c r="Y20" s="146"/>
      <c r="Z20" s="146"/>
      <c r="AA20" s="146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6"/>
      <c r="W21" s="146"/>
      <c r="X21" s="146"/>
      <c r="Y21" s="146"/>
      <c r="Z21" s="146"/>
      <c r="AA21" s="146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2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H24" s="13"/>
      <c r="J24" s="13"/>
      <c r="K24" s="51"/>
      <c r="L24" s="52"/>
      <c r="M24" s="44"/>
      <c r="N24" s="44"/>
      <c r="O24" s="44"/>
      <c r="P24" s="44"/>
      <c r="Q24" s="44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4"/>
      <c r="B25" s="17">
        <v>1</v>
      </c>
      <c r="C25" s="2" t="s">
        <v>17</v>
      </c>
      <c r="D25" s="44"/>
      <c r="E25" s="44"/>
      <c r="F25" s="44"/>
      <c r="G25" s="44"/>
      <c r="H25" s="44"/>
      <c r="J25" s="13"/>
      <c r="K25" s="45" t="s">
        <v>34</v>
      </c>
      <c r="L25" s="53"/>
      <c r="M25" s="44"/>
      <c r="N25" s="251" t="s">
        <v>35</v>
      </c>
      <c r="O25" s="252"/>
      <c r="P25" s="253"/>
      <c r="Q25" s="44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4"/>
      <c r="B26" s="17">
        <v>2</v>
      </c>
      <c r="C26" s="2" t="s">
        <v>32</v>
      </c>
      <c r="D26" s="13"/>
      <c r="E26" s="13"/>
      <c r="F26" s="13"/>
      <c r="G26" s="13"/>
      <c r="H26" s="13"/>
      <c r="J26" s="13"/>
      <c r="K26" s="49" t="s">
        <v>36</v>
      </c>
      <c r="L26" s="49" t="s">
        <v>37</v>
      </c>
      <c r="M26" s="50" t="s">
        <v>38</v>
      </c>
      <c r="N26" s="54" t="s">
        <v>39</v>
      </c>
      <c r="O26" s="54" t="s">
        <v>40</v>
      </c>
      <c r="P26" s="54" t="s">
        <v>41</v>
      </c>
      <c r="Q26" s="44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4"/>
      <c r="B27" s="195">
        <v>3</v>
      </c>
      <c r="C27" s="196" t="s">
        <v>231</v>
      </c>
      <c r="D27" s="13"/>
      <c r="E27" s="13"/>
      <c r="F27" s="13"/>
      <c r="G27" s="13"/>
      <c r="H27" s="13"/>
      <c r="J27" s="13"/>
      <c r="K27" s="40">
        <v>1</v>
      </c>
      <c r="L27" s="40" t="s">
        <v>42</v>
      </c>
      <c r="M27" s="46">
        <v>36617</v>
      </c>
      <c r="N27" s="40">
        <v>90</v>
      </c>
      <c r="O27" s="40">
        <v>70</v>
      </c>
      <c r="P27" s="55">
        <f>SUM(N27:O27)</f>
        <v>160</v>
      </c>
      <c r="Q27" s="44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4"/>
      <c r="B28" s="13"/>
      <c r="C28" s="13"/>
      <c r="D28" s="13"/>
      <c r="E28" s="13"/>
      <c r="F28" s="13"/>
      <c r="G28" s="13"/>
      <c r="H28" s="13"/>
      <c r="J28" s="13"/>
      <c r="K28" s="40">
        <v>2</v>
      </c>
      <c r="L28" s="40" t="s">
        <v>43</v>
      </c>
      <c r="M28" s="46">
        <v>36618</v>
      </c>
      <c r="N28" s="40">
        <v>80</v>
      </c>
      <c r="O28" s="40">
        <v>90</v>
      </c>
      <c r="P28" s="55">
        <f>SUM(N28:O28)</f>
        <v>170</v>
      </c>
      <c r="Q28" s="44"/>
      <c r="R28" s="13"/>
      <c r="AC28" s="13"/>
      <c r="AD28" s="13"/>
      <c r="AE28" s="13"/>
      <c r="AF28" s="13"/>
      <c r="AG28" s="13"/>
      <c r="AH28" s="13"/>
    </row>
    <row r="29" spans="1:34" x14ac:dyDescent="0.15">
      <c r="A29" s="44"/>
      <c r="B29" s="13"/>
      <c r="C29" s="13"/>
      <c r="D29" s="13"/>
      <c r="E29" s="13"/>
      <c r="F29" s="13"/>
      <c r="G29" s="13"/>
      <c r="H29" s="13"/>
      <c r="J29" s="13"/>
      <c r="K29" s="56"/>
      <c r="L29" s="56"/>
      <c r="M29" s="56"/>
      <c r="N29" s="57"/>
      <c r="O29" s="57"/>
      <c r="P29" s="58"/>
      <c r="Q29" s="44"/>
      <c r="R29" s="13"/>
      <c r="AC29" s="13"/>
      <c r="AD29" s="13"/>
      <c r="AE29" s="13"/>
      <c r="AF29" s="13"/>
      <c r="AG29" s="13"/>
      <c r="AH29" s="13"/>
    </row>
    <row r="30" spans="1:34" x14ac:dyDescent="0.15">
      <c r="A30" s="44"/>
      <c r="B30" s="13" t="s">
        <v>0</v>
      </c>
      <c r="C30" s="42"/>
      <c r="D30" s="13"/>
      <c r="E30" s="13"/>
      <c r="F30" s="13"/>
      <c r="G30" s="13"/>
      <c r="H30" s="13"/>
      <c r="J30" s="13"/>
      <c r="K30" s="44"/>
      <c r="L30" s="44"/>
      <c r="M30" s="44"/>
      <c r="N30" s="44"/>
      <c r="O30" s="44"/>
      <c r="P30" s="44"/>
      <c r="Q30" s="44"/>
      <c r="R30" s="13"/>
      <c r="AC30" s="13"/>
      <c r="AD30" s="13"/>
      <c r="AE30" s="13"/>
      <c r="AF30" s="13"/>
      <c r="AG30" s="13"/>
      <c r="AH30" s="13"/>
    </row>
    <row r="31" spans="1:34" x14ac:dyDescent="0.15">
      <c r="A31" s="44"/>
      <c r="B31" s="28" t="s">
        <v>1</v>
      </c>
      <c r="C31" s="15" t="s">
        <v>2</v>
      </c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4"/>
      <c r="B32" s="17">
        <v>1</v>
      </c>
      <c r="C32" s="2" t="s">
        <v>17</v>
      </c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4"/>
      <c r="B33" s="17">
        <v>2</v>
      </c>
      <c r="C33" s="2" t="s">
        <v>32</v>
      </c>
      <c r="D33" s="44"/>
      <c r="E33" s="44"/>
      <c r="F33" s="44"/>
      <c r="G33" s="44"/>
      <c r="H33" s="44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61"/>
      <c r="C34" s="61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27"/>
      <c r="C35" s="27"/>
      <c r="D35" s="13"/>
      <c r="E35" s="13"/>
      <c r="F35" s="13"/>
      <c r="G35" s="13"/>
      <c r="H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  <c r="H36" s="13"/>
    </row>
    <row r="37" spans="1:34" x14ac:dyDescent="0.15">
      <c r="A37" s="13"/>
      <c r="B37" s="13"/>
      <c r="C37" s="13"/>
      <c r="D37" s="13"/>
      <c r="E37" s="13"/>
      <c r="F37" s="13"/>
      <c r="G37" s="13"/>
      <c r="H37" s="13"/>
    </row>
    <row r="38" spans="1:34" x14ac:dyDescent="0.15">
      <c r="A38" s="13"/>
      <c r="B38" s="13"/>
      <c r="C38" s="13"/>
      <c r="D38" s="13"/>
      <c r="E38" s="13"/>
      <c r="F38" s="13"/>
      <c r="G38" s="13"/>
      <c r="H38" s="13"/>
    </row>
    <row r="39" spans="1:34" x14ac:dyDescent="0.15">
      <c r="A39" s="13"/>
      <c r="B39" s="13"/>
      <c r="C39" s="13"/>
      <c r="D39" s="13"/>
      <c r="E39" s="13"/>
      <c r="F39" s="13"/>
      <c r="G39" s="13"/>
      <c r="H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2"/>
      <c r="K42" s="45"/>
      <c r="L42" s="52"/>
      <c r="M42" s="44"/>
      <c r="N42" s="44"/>
      <c r="O42" s="44"/>
      <c r="P42" s="44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218"/>
      <c r="K43" s="65"/>
      <c r="L43" s="65"/>
      <c r="M43" s="89"/>
      <c r="N43" s="89"/>
      <c r="O43" s="89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218"/>
      <c r="K44" s="65"/>
      <c r="L44" s="65"/>
      <c r="M44" s="87"/>
      <c r="N44" s="87"/>
      <c r="O44" s="87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8"/>
      <c r="K45" s="91"/>
      <c r="L45" s="52"/>
      <c r="M45" s="52"/>
      <c r="N45" s="52"/>
      <c r="O45" s="86"/>
      <c r="P45" s="13"/>
    </row>
    <row r="46" spans="1:34" x14ac:dyDescent="0.15">
      <c r="A46" s="13"/>
      <c r="B46" s="64" t="s">
        <v>0</v>
      </c>
      <c r="C46" s="62"/>
      <c r="D46" s="13"/>
      <c r="E46" s="13"/>
      <c r="F46" s="13"/>
      <c r="G46" s="13"/>
      <c r="I46" s="13"/>
      <c r="J46" s="88"/>
      <c r="K46" s="91"/>
      <c r="L46" s="52"/>
      <c r="M46" s="52"/>
      <c r="N46" s="52"/>
      <c r="O46" s="86"/>
      <c r="P46" s="13"/>
    </row>
    <row r="47" spans="1:34" x14ac:dyDescent="0.15">
      <c r="A47" s="13"/>
      <c r="B47" s="62"/>
      <c r="C47" s="62"/>
      <c r="D47" s="13"/>
      <c r="E47" s="13"/>
      <c r="F47" s="13"/>
      <c r="G47" s="13"/>
      <c r="I47" s="13"/>
      <c r="J47" s="85"/>
      <c r="K47" s="45" t="s">
        <v>34</v>
      </c>
      <c r="L47" s="52"/>
      <c r="M47" s="86"/>
      <c r="N47" s="44"/>
      <c r="O47" s="13"/>
      <c r="P47" s="13"/>
      <c r="Q47" s="13"/>
    </row>
    <row r="48" spans="1:34" x14ac:dyDescent="0.15">
      <c r="A48" s="13"/>
      <c r="B48" s="63"/>
      <c r="C48" s="63"/>
      <c r="D48" s="13"/>
      <c r="E48" s="13"/>
      <c r="F48" s="13"/>
      <c r="G48" s="13"/>
      <c r="I48" s="13"/>
      <c r="J48" s="44"/>
      <c r="K48" s="254" t="s">
        <v>36</v>
      </c>
      <c r="L48" s="254" t="s">
        <v>37</v>
      </c>
      <c r="M48" s="251" t="s">
        <v>35</v>
      </c>
      <c r="N48" s="252"/>
      <c r="O48" s="253"/>
      <c r="P48" s="44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55"/>
      <c r="L49" s="255"/>
      <c r="M49" s="54" t="s">
        <v>39</v>
      </c>
      <c r="N49" s="54" t="s">
        <v>40</v>
      </c>
      <c r="O49" s="54" t="s">
        <v>41</v>
      </c>
      <c r="P49" s="89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0">
        <v>1</v>
      </c>
      <c r="L50" s="40" t="s">
        <v>42</v>
      </c>
      <c r="M50" s="40">
        <v>90</v>
      </c>
      <c r="N50" s="40">
        <v>70</v>
      </c>
      <c r="O50" s="55">
        <f>SUM(M50:N50)</f>
        <v>160</v>
      </c>
      <c r="P50" s="87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0">
        <v>2</v>
      </c>
      <c r="L51" s="40" t="s">
        <v>43</v>
      </c>
      <c r="M51" s="40">
        <v>80</v>
      </c>
      <c r="N51" s="40">
        <v>90</v>
      </c>
      <c r="O51" s="55">
        <f>SUM(M51:N51)</f>
        <v>170</v>
      </c>
      <c r="P51" s="86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2"/>
      <c r="L52" s="52"/>
      <c r="M52" s="88"/>
      <c r="N52" s="52"/>
      <c r="O52" s="52"/>
      <c r="P52" s="86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5" t="s">
        <v>34</v>
      </c>
      <c r="L54" s="52"/>
      <c r="M54" s="86"/>
      <c r="N54" s="44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4" t="s">
        <v>36</v>
      </c>
      <c r="L55" s="84" t="s">
        <v>37</v>
      </c>
      <c r="M55" s="251" t="s">
        <v>35</v>
      </c>
      <c r="N55" s="252"/>
      <c r="O55" s="253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0"/>
      <c r="L56" s="100"/>
      <c r="M56" s="101"/>
      <c r="N56" s="101"/>
      <c r="O56" s="101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0">
        <v>1</v>
      </c>
      <c r="L57" s="40" t="s">
        <v>42</v>
      </c>
      <c r="M57" s="40">
        <v>90</v>
      </c>
      <c r="N57" s="40">
        <v>70</v>
      </c>
      <c r="O57" s="55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0">
        <v>2</v>
      </c>
      <c r="L58" s="40" t="s">
        <v>43</v>
      </c>
      <c r="M58" s="40">
        <v>80</v>
      </c>
      <c r="N58" s="40">
        <v>90</v>
      </c>
      <c r="O58" s="55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3"/>
      <c r="K72" s="118" t="s">
        <v>1</v>
      </c>
      <c r="L72" s="119" t="s">
        <v>2</v>
      </c>
      <c r="M72" s="124"/>
      <c r="N72" s="123"/>
      <c r="O72" s="119" t="s">
        <v>7</v>
      </c>
      <c r="P72" s="123"/>
      <c r="Q72" s="13"/>
      <c r="R72" s="13"/>
    </row>
    <row r="73" spans="9:18" x14ac:dyDescent="0.15">
      <c r="I73" s="13"/>
      <c r="J73" s="73"/>
      <c r="K73" s="17">
        <v>1</v>
      </c>
      <c r="L73" s="121" t="s">
        <v>42</v>
      </c>
      <c r="M73" s="125"/>
      <c r="N73" s="126"/>
      <c r="O73" s="121" t="s">
        <v>99</v>
      </c>
      <c r="P73" s="126"/>
      <c r="Q73" s="13"/>
      <c r="R73" s="13"/>
    </row>
    <row r="74" spans="9:18" x14ac:dyDescent="0.15">
      <c r="I74" s="13"/>
      <c r="J74" s="73"/>
      <c r="K74" s="17">
        <v>2</v>
      </c>
      <c r="L74" s="122"/>
      <c r="M74" s="125"/>
      <c r="N74" s="127"/>
      <c r="O74" s="122"/>
      <c r="P74" s="127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7:20" x14ac:dyDescent="0.15">
      <c r="K81" s="13"/>
      <c r="L81" s="13"/>
      <c r="M81" s="13"/>
      <c r="N81" s="13"/>
      <c r="O81" s="13"/>
      <c r="P81" s="13"/>
      <c r="Q81" s="13"/>
    </row>
    <row r="82" spans="7:20" x14ac:dyDescent="0.15">
      <c r="G82" s="13"/>
      <c r="H82" s="13"/>
      <c r="R82" s="13"/>
      <c r="S82" s="13"/>
      <c r="T82" s="13"/>
    </row>
    <row r="83" spans="7:20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7:20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7:20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7:20" x14ac:dyDescent="0.15">
      <c r="G86" s="13"/>
      <c r="H86" s="13"/>
      <c r="I86" s="13"/>
      <c r="J86" s="13"/>
      <c r="K86" s="202" t="s">
        <v>234</v>
      </c>
      <c r="L86" s="13"/>
      <c r="M86" s="13"/>
      <c r="N86" s="13"/>
      <c r="O86" s="13"/>
      <c r="P86" s="13"/>
      <c r="Q86" s="13"/>
      <c r="R86" s="13"/>
      <c r="S86" s="13"/>
      <c r="T86" s="13"/>
    </row>
    <row r="87" spans="7:20" x14ac:dyDescent="0.15">
      <c r="G87" s="13"/>
      <c r="H87" s="13"/>
      <c r="I87" s="13"/>
      <c r="J87" s="13"/>
      <c r="K87" s="254" t="s">
        <v>36</v>
      </c>
      <c r="L87" s="254" t="s">
        <v>37</v>
      </c>
      <c r="M87" s="251" t="s">
        <v>35</v>
      </c>
      <c r="N87" s="252"/>
      <c r="O87" s="253"/>
      <c r="P87" s="13"/>
      <c r="Q87" s="13"/>
      <c r="R87" s="13"/>
      <c r="S87" s="13"/>
      <c r="T87" s="13"/>
    </row>
    <row r="88" spans="7:20" x14ac:dyDescent="0.15">
      <c r="G88" s="13"/>
      <c r="H88" s="13"/>
      <c r="I88" s="13"/>
      <c r="J88" s="13"/>
      <c r="K88" s="255"/>
      <c r="L88" s="255"/>
      <c r="M88" s="54" t="s">
        <v>39</v>
      </c>
      <c r="N88" s="54" t="s">
        <v>40</v>
      </c>
      <c r="O88" s="54" t="s">
        <v>41</v>
      </c>
      <c r="P88" s="13"/>
      <c r="Q88" s="13"/>
      <c r="R88" s="13"/>
      <c r="S88" s="13"/>
      <c r="T88" s="13"/>
    </row>
    <row r="89" spans="7:20" x14ac:dyDescent="0.15">
      <c r="G89" s="13"/>
      <c r="H89" s="13"/>
      <c r="I89" s="13"/>
      <c r="J89" s="13"/>
      <c r="K89" s="256" t="s">
        <v>235</v>
      </c>
      <c r="L89" s="256"/>
      <c r="M89" s="256"/>
      <c r="N89" s="256"/>
      <c r="O89" s="256"/>
      <c r="P89" s="13"/>
      <c r="Q89" s="13"/>
      <c r="R89" s="13"/>
      <c r="S89" s="13"/>
      <c r="T89" s="13"/>
    </row>
    <row r="90" spans="7:20" x14ac:dyDescent="0.15">
      <c r="G90" s="13"/>
      <c r="H90" s="13"/>
      <c r="I90" s="13"/>
      <c r="J90" s="13"/>
      <c r="K90" s="90">
        <v>1</v>
      </c>
      <c r="L90" s="40" t="s">
        <v>42</v>
      </c>
      <c r="M90" s="40">
        <v>90</v>
      </c>
      <c r="N90" s="40">
        <v>70</v>
      </c>
      <c r="O90" s="55">
        <f>SUM(M90:N90)</f>
        <v>160</v>
      </c>
      <c r="P90" s="13"/>
      <c r="Q90" s="13"/>
      <c r="R90" s="13"/>
      <c r="S90" s="13"/>
      <c r="T90" s="13"/>
    </row>
    <row r="91" spans="7:20" x14ac:dyDescent="0.15">
      <c r="G91" s="13"/>
      <c r="H91" s="13"/>
      <c r="I91" s="13"/>
      <c r="J91" s="13"/>
      <c r="K91" s="90">
        <v>2</v>
      </c>
      <c r="L91" s="40" t="s">
        <v>43</v>
      </c>
      <c r="M91" s="40">
        <v>80</v>
      </c>
      <c r="N91" s="40">
        <v>90</v>
      </c>
      <c r="O91" s="55">
        <f>SUM(M91:N91)</f>
        <v>170</v>
      </c>
      <c r="P91" s="13"/>
      <c r="Q91" s="13"/>
      <c r="R91" s="13"/>
      <c r="S91" s="13"/>
      <c r="T91" s="13"/>
    </row>
    <row r="92" spans="7:20" x14ac:dyDescent="0.15">
      <c r="G92" s="13"/>
      <c r="H92" s="13"/>
      <c r="I92" s="13"/>
      <c r="J92" s="13"/>
      <c r="K92" s="256" t="s">
        <v>236</v>
      </c>
      <c r="L92" s="256"/>
      <c r="M92" s="256"/>
      <c r="N92" s="256"/>
      <c r="O92" s="256"/>
      <c r="P92" s="13"/>
      <c r="Q92" s="13"/>
      <c r="R92" s="13"/>
      <c r="S92" s="13"/>
      <c r="T92" s="13"/>
    </row>
    <row r="93" spans="7:20" x14ac:dyDescent="0.15">
      <c r="G93" s="13"/>
      <c r="H93" s="13"/>
      <c r="I93" s="13"/>
      <c r="J93" s="13"/>
      <c r="K93" s="90">
        <v>1</v>
      </c>
      <c r="L93" s="40" t="s">
        <v>237</v>
      </c>
      <c r="M93" s="40">
        <v>70</v>
      </c>
      <c r="N93" s="40">
        <v>80</v>
      </c>
      <c r="O93" s="47">
        <f>SUM(M93:N93)</f>
        <v>150</v>
      </c>
      <c r="P93" s="13"/>
      <c r="Q93" s="13"/>
      <c r="R93" s="13"/>
      <c r="S93" s="13"/>
      <c r="T93" s="13"/>
    </row>
    <row r="94" spans="7:20" x14ac:dyDescent="0.15">
      <c r="G94" s="13"/>
      <c r="H94" s="13"/>
      <c r="I94" s="13"/>
      <c r="J94" s="13"/>
      <c r="K94" s="90">
        <v>2</v>
      </c>
      <c r="L94" s="40" t="s">
        <v>238</v>
      </c>
      <c r="M94" s="40">
        <v>75</v>
      </c>
      <c r="N94" s="40">
        <v>85</v>
      </c>
      <c r="O94" s="47">
        <f>SUM(M94:N94)</f>
        <v>160</v>
      </c>
      <c r="P94" s="13"/>
      <c r="Q94" s="13"/>
      <c r="R94" s="13"/>
      <c r="S94" s="13"/>
      <c r="T94" s="13"/>
    </row>
    <row r="95" spans="7:20" x14ac:dyDescent="0.15">
      <c r="G95" s="13"/>
      <c r="H95" s="13"/>
      <c r="I95" s="13"/>
      <c r="J95" s="13"/>
      <c r="K95" s="90">
        <v>3</v>
      </c>
      <c r="L95" s="40" t="s">
        <v>239</v>
      </c>
      <c r="M95" s="40">
        <v>90</v>
      </c>
      <c r="N95" s="40">
        <v>75</v>
      </c>
      <c r="O95" s="47">
        <f>SUM(M95:N95)</f>
        <v>165</v>
      </c>
      <c r="P95" s="13"/>
      <c r="Q95" s="13"/>
      <c r="R95" s="13"/>
      <c r="S95" s="13"/>
      <c r="T95" s="13"/>
    </row>
    <row r="96" spans="7:20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7:20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7:20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7:20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7:20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7:20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7:20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7:20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7:20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7:20" x14ac:dyDescent="0.15">
      <c r="G105" s="13"/>
      <c r="H105" s="13"/>
      <c r="R105" s="13"/>
      <c r="S105" s="13"/>
      <c r="T105" s="13"/>
    </row>
  </sheetData>
  <mergeCells count="27">
    <mergeCell ref="K89:O89"/>
    <mergeCell ref="K92:O92"/>
    <mergeCell ref="K87:K88"/>
    <mergeCell ref="L87:L88"/>
    <mergeCell ref="M87:O87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zoomScaleNormal="100" workbookViewId="0">
      <selection activeCell="D10" sqref="D10:H11"/>
    </sheetView>
  </sheetViews>
  <sheetFormatPr defaultRowHeight="13.5" x14ac:dyDescent="0.15"/>
  <cols>
    <col min="5" max="9" width="7.125" customWidth="1"/>
    <col min="13" max="22" width="7.37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69" t="s">
        <v>56</v>
      </c>
      <c r="F10" s="69" t="s">
        <v>57</v>
      </c>
      <c r="G10" s="69" t="s">
        <v>58</v>
      </c>
      <c r="H10" s="69" t="s">
        <v>59</v>
      </c>
      <c r="I10" s="70"/>
      <c r="J10" s="13"/>
    </row>
    <row r="11" spans="1:10" x14ac:dyDescent="0.15">
      <c r="A11" s="13"/>
      <c r="B11" s="13"/>
      <c r="C11" s="13"/>
      <c r="D11" s="28" t="s">
        <v>55</v>
      </c>
      <c r="E11" s="68">
        <v>0.7</v>
      </c>
      <c r="F11" s="68">
        <v>0.5</v>
      </c>
      <c r="G11" s="68">
        <v>0</v>
      </c>
      <c r="H11" s="68"/>
      <c r="I11" s="70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5"/>
      <c r="E20" s="71"/>
      <c r="F20" s="71"/>
      <c r="G20" s="71"/>
      <c r="H20" s="71"/>
      <c r="I20" s="13"/>
      <c r="J20" s="13"/>
    </row>
    <row r="21" spans="1:10" x14ac:dyDescent="0.15">
      <c r="A21" s="13"/>
      <c r="B21" s="13"/>
      <c r="C21" s="13"/>
      <c r="D21" s="65"/>
      <c r="E21" s="72"/>
      <c r="F21" s="72"/>
      <c r="G21" s="72"/>
      <c r="H21" s="72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69" t="s">
        <v>56</v>
      </c>
      <c r="F26" s="69" t="s">
        <v>57</v>
      </c>
      <c r="G26" s="69" t="s">
        <v>58</v>
      </c>
      <c r="H26" s="69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8">
        <v>0.7</v>
      </c>
      <c r="F27" s="68">
        <v>0.5</v>
      </c>
      <c r="G27" s="68">
        <v>0</v>
      </c>
      <c r="H27" s="68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2" t="s">
        <v>60</v>
      </c>
      <c r="C40" s="62"/>
      <c r="D40" s="73"/>
      <c r="E40" s="28" t="s">
        <v>54</v>
      </c>
      <c r="F40" s="69" t="s">
        <v>56</v>
      </c>
      <c r="G40" s="69" t="s">
        <v>57</v>
      </c>
      <c r="H40" s="69" t="s">
        <v>58</v>
      </c>
      <c r="I40" s="69" t="s">
        <v>59</v>
      </c>
      <c r="J40" s="70"/>
      <c r="K40" s="13"/>
    </row>
    <row r="41" spans="1:11" x14ac:dyDescent="0.15">
      <c r="A41" s="13"/>
      <c r="B41" s="13"/>
      <c r="C41" s="13"/>
      <c r="D41" s="13"/>
      <c r="E41" s="28" t="s">
        <v>55</v>
      </c>
      <c r="F41" s="68">
        <v>0.7</v>
      </c>
      <c r="G41" s="68">
        <v>0.5</v>
      </c>
      <c r="H41" s="68">
        <v>0</v>
      </c>
      <c r="I41" s="68"/>
      <c r="J41" s="70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2" t="s">
        <v>60</v>
      </c>
      <c r="D46" s="62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2"/>
      <c r="D47" s="62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2"/>
      <c r="D48" s="74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69" t="s">
        <v>56</v>
      </c>
      <c r="E49" s="69" t="s">
        <v>57</v>
      </c>
      <c r="F49" s="69" t="s">
        <v>58</v>
      </c>
      <c r="G49" s="69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8">
        <v>0.7</v>
      </c>
      <c r="E50" s="68">
        <v>0.5</v>
      </c>
      <c r="F50" s="68">
        <v>0</v>
      </c>
      <c r="G50" s="68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15">
      <c r="A58" s="13"/>
      <c r="B58" s="13"/>
      <c r="C58" s="62" t="s">
        <v>60</v>
      </c>
      <c r="D58" s="62"/>
      <c r="E58" s="13"/>
      <c r="F58" s="13"/>
      <c r="G58" s="13"/>
      <c r="H58" s="13"/>
      <c r="I58" s="13"/>
      <c r="J58" s="13"/>
      <c r="K58" s="13"/>
    </row>
    <row r="59" spans="1:11" x14ac:dyDescent="0.15">
      <c r="A59" s="13"/>
      <c r="B59" s="13"/>
      <c r="C59" s="62"/>
      <c r="D59" s="62"/>
      <c r="E59" s="13"/>
      <c r="F59" s="13"/>
      <c r="G59" s="13"/>
      <c r="H59" s="13"/>
      <c r="I59" s="13"/>
      <c r="J59" s="13"/>
      <c r="K59" s="13"/>
    </row>
    <row r="60" spans="1:11" x14ac:dyDescent="0.15">
      <c r="A60" s="13"/>
      <c r="B60" s="13"/>
      <c r="C60" s="62"/>
      <c r="D60" s="74"/>
      <c r="E60" s="13"/>
      <c r="F60" s="13"/>
      <c r="G60" s="13"/>
      <c r="H60" s="13"/>
      <c r="I60" s="13"/>
      <c r="J60" s="13"/>
      <c r="K60" s="13"/>
    </row>
    <row r="61" spans="1:11" x14ac:dyDescent="0.15">
      <c r="A61" s="13"/>
      <c r="B61" s="13"/>
      <c r="C61" s="194" t="s">
        <v>54</v>
      </c>
      <c r="D61" s="69" t="s">
        <v>56</v>
      </c>
      <c r="E61" s="69" t="s">
        <v>57</v>
      </c>
      <c r="F61" s="69" t="s">
        <v>58</v>
      </c>
      <c r="G61" s="69" t="s">
        <v>59</v>
      </c>
      <c r="H61" s="13"/>
      <c r="I61" s="13"/>
      <c r="J61" s="13"/>
      <c r="K61" s="13"/>
    </row>
    <row r="62" spans="1:11" x14ac:dyDescent="0.15">
      <c r="A62" s="13"/>
      <c r="B62" s="13"/>
      <c r="C62" s="194" t="s">
        <v>55</v>
      </c>
      <c r="D62" s="68">
        <v>0.7</v>
      </c>
      <c r="E62" s="68">
        <v>0.5</v>
      </c>
      <c r="F62" s="68">
        <v>0</v>
      </c>
      <c r="G62" s="68"/>
      <c r="H62" s="13"/>
      <c r="I62" s="13"/>
      <c r="J62" s="13"/>
      <c r="K62" s="13"/>
    </row>
    <row r="63" spans="1:1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6" spans="1:1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x14ac:dyDescent="0.15">
      <c r="A82" s="13"/>
      <c r="B82" s="13" t="s">
        <v>60</v>
      </c>
      <c r="C82" s="13"/>
      <c r="D82" s="13"/>
      <c r="E82" s="13"/>
      <c r="F82" s="13"/>
      <c r="G82" s="13"/>
      <c r="H82" s="13"/>
      <c r="I82" s="13"/>
      <c r="J82" s="13"/>
    </row>
    <row r="83" spans="1:10" x14ac:dyDescent="0.15">
      <c r="A83" s="13"/>
      <c r="B83" s="257" t="s">
        <v>54</v>
      </c>
      <c r="C83" s="257"/>
      <c r="D83" s="69" t="s">
        <v>56</v>
      </c>
      <c r="E83" s="69" t="s">
        <v>57</v>
      </c>
      <c r="F83" s="69" t="s">
        <v>58</v>
      </c>
      <c r="G83" s="69" t="s">
        <v>59</v>
      </c>
      <c r="H83" s="13"/>
      <c r="I83" s="13"/>
      <c r="J83" s="13"/>
    </row>
    <row r="84" spans="1:10" x14ac:dyDescent="0.15">
      <c r="A84" s="13"/>
      <c r="B84" s="254" t="s">
        <v>69</v>
      </c>
      <c r="C84" s="95" t="s">
        <v>55</v>
      </c>
      <c r="D84" s="92">
        <v>0.7</v>
      </c>
      <c r="E84" s="92">
        <v>0.5</v>
      </c>
      <c r="F84" s="92">
        <v>0</v>
      </c>
      <c r="G84" s="92"/>
      <c r="H84" s="13"/>
      <c r="I84" s="13"/>
      <c r="J84" s="13"/>
    </row>
    <row r="85" spans="1:10" x14ac:dyDescent="0.15">
      <c r="A85" s="13"/>
      <c r="B85" s="258"/>
      <c r="C85" s="96" t="s">
        <v>65</v>
      </c>
      <c r="D85" s="98">
        <v>15</v>
      </c>
      <c r="E85" s="98">
        <v>18</v>
      </c>
      <c r="F85" s="98">
        <v>20</v>
      </c>
      <c r="G85" s="93"/>
      <c r="H85" s="13"/>
      <c r="I85" s="13"/>
      <c r="J85" s="13"/>
    </row>
    <row r="86" spans="1:10" x14ac:dyDescent="0.15">
      <c r="A86" s="13"/>
      <c r="B86" s="255"/>
      <c r="C86" s="97" t="s">
        <v>66</v>
      </c>
      <c r="D86" s="94" t="s">
        <v>67</v>
      </c>
      <c r="E86" s="94" t="s">
        <v>67</v>
      </c>
      <c r="F86" s="94" t="s">
        <v>68</v>
      </c>
      <c r="G86" s="94"/>
      <c r="H86" s="13"/>
      <c r="I86" s="13"/>
      <c r="J86" s="13"/>
    </row>
    <row r="87" spans="1:10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x14ac:dyDescent="0.15">
      <c r="A89" s="13"/>
      <c r="B89" s="13" t="s">
        <v>60</v>
      </c>
      <c r="C89" s="13"/>
      <c r="D89" s="13"/>
      <c r="E89" s="13"/>
      <c r="F89" s="13"/>
      <c r="G89" s="13"/>
      <c r="H89" s="13"/>
      <c r="I89" s="13"/>
      <c r="J89" s="13"/>
    </row>
    <row r="90" spans="1:10" x14ac:dyDescent="0.15">
      <c r="A90" s="13"/>
      <c r="B90" s="78" t="s">
        <v>54</v>
      </c>
      <c r="C90" s="99"/>
      <c r="D90" s="69" t="s">
        <v>56</v>
      </c>
      <c r="E90" s="69" t="s">
        <v>57</v>
      </c>
      <c r="F90" s="69" t="s">
        <v>58</v>
      </c>
      <c r="G90" s="69" t="s">
        <v>59</v>
      </c>
      <c r="H90" s="13"/>
      <c r="I90" s="13"/>
      <c r="J90" s="13"/>
    </row>
    <row r="91" spans="1:10" x14ac:dyDescent="0.15">
      <c r="A91" s="13"/>
      <c r="B91" s="254" t="s">
        <v>69</v>
      </c>
      <c r="C91" s="99"/>
      <c r="D91" s="92">
        <v>0.7</v>
      </c>
      <c r="E91" s="92">
        <v>0.5</v>
      </c>
      <c r="F91" s="92">
        <v>0</v>
      </c>
      <c r="G91" s="92"/>
      <c r="H91" s="13"/>
      <c r="I91" s="13"/>
      <c r="J91" s="13"/>
    </row>
    <row r="92" spans="1:10" x14ac:dyDescent="0.15">
      <c r="A92" s="13"/>
      <c r="B92" s="258"/>
      <c r="C92" s="99"/>
      <c r="D92" s="98">
        <v>15</v>
      </c>
      <c r="E92" s="98">
        <v>18</v>
      </c>
      <c r="F92" s="98">
        <v>20</v>
      </c>
      <c r="G92" s="93"/>
      <c r="H92" s="13"/>
      <c r="I92" s="13"/>
      <c r="J92" s="13"/>
    </row>
    <row r="93" spans="1:10" x14ac:dyDescent="0.15">
      <c r="A93" s="13"/>
      <c r="B93" s="255"/>
      <c r="C93" s="99"/>
      <c r="D93" s="94" t="s">
        <v>67</v>
      </c>
      <c r="E93" s="94" t="s">
        <v>67</v>
      </c>
      <c r="F93" s="94" t="s">
        <v>68</v>
      </c>
      <c r="G93" s="94"/>
      <c r="H93" s="13"/>
      <c r="I93" s="13"/>
      <c r="J93" s="13"/>
    </row>
    <row r="94" spans="1:10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9" spans="1:10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x14ac:dyDescent="0.15">
      <c r="A105" s="13"/>
      <c r="B105" s="13" t="s">
        <v>60</v>
      </c>
      <c r="C105" s="190" t="s">
        <v>54</v>
      </c>
      <c r="D105" s="69" t="s">
        <v>56</v>
      </c>
      <c r="E105" s="69" t="s">
        <v>57</v>
      </c>
      <c r="F105" s="69" t="s">
        <v>58</v>
      </c>
      <c r="G105" s="199" t="s">
        <v>59</v>
      </c>
      <c r="H105" s="13"/>
      <c r="I105" s="13"/>
      <c r="J105" s="13"/>
    </row>
    <row r="106" spans="1:10" x14ac:dyDescent="0.15">
      <c r="A106" s="13"/>
      <c r="B106" s="13"/>
      <c r="C106" s="190" t="s">
        <v>55</v>
      </c>
      <c r="D106" s="68">
        <v>0.7</v>
      </c>
      <c r="E106" s="68">
        <v>0.5</v>
      </c>
      <c r="F106" s="68">
        <v>0</v>
      </c>
      <c r="G106" s="200">
        <v>0.1</v>
      </c>
      <c r="H106" s="13"/>
      <c r="I106" s="13"/>
      <c r="J106" s="13"/>
    </row>
    <row r="107" spans="1:10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x14ac:dyDescent="0.15">
      <c r="A109" s="13"/>
      <c r="B109" s="13" t="s">
        <v>60</v>
      </c>
      <c r="C109" s="190" t="s">
        <v>54</v>
      </c>
      <c r="D109" s="69" t="s">
        <v>56</v>
      </c>
      <c r="E109" s="69" t="s">
        <v>57</v>
      </c>
      <c r="F109" s="69" t="s">
        <v>58</v>
      </c>
      <c r="G109" s="197" t="s">
        <v>59</v>
      </c>
      <c r="H109" s="197"/>
      <c r="I109" s="13"/>
      <c r="J109" s="13"/>
    </row>
    <row r="110" spans="1:10" x14ac:dyDescent="0.15">
      <c r="A110" s="13"/>
      <c r="B110" s="13"/>
      <c r="C110" s="190" t="s">
        <v>55</v>
      </c>
      <c r="D110" s="68">
        <v>0.7</v>
      </c>
      <c r="E110" s="68">
        <v>0.5</v>
      </c>
      <c r="F110" s="68">
        <v>0</v>
      </c>
      <c r="G110" s="198">
        <v>0.1</v>
      </c>
      <c r="H110" s="198"/>
      <c r="I110" s="13"/>
      <c r="J110" s="13"/>
    </row>
    <row r="111" spans="1:10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24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24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24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24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24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9" spans="1:24" x14ac:dyDescent="0.15">
      <c r="L119" t="s">
        <v>242</v>
      </c>
    </row>
    <row r="120" spans="1:24" x14ac:dyDescent="0.15"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x14ac:dyDescent="0.15">
      <c r="A121" s="162"/>
      <c r="B121" s="162"/>
      <c r="C121" s="162"/>
      <c r="D121" s="162"/>
      <c r="E121" s="162"/>
      <c r="F121" s="162"/>
      <c r="G121" s="162"/>
      <c r="H121" s="162"/>
      <c r="I121" s="16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x14ac:dyDescent="0.15">
      <c r="A122" s="162"/>
      <c r="B122" s="162"/>
      <c r="C122" s="162"/>
      <c r="D122" s="162"/>
      <c r="E122" s="162"/>
      <c r="F122" s="162"/>
      <c r="G122" s="162"/>
      <c r="H122" s="162"/>
      <c r="I122" s="16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x14ac:dyDescent="0.15">
      <c r="A123" s="162"/>
      <c r="B123" s="162"/>
      <c r="C123" s="162"/>
      <c r="D123" s="162"/>
      <c r="E123" s="162"/>
      <c r="F123" s="162"/>
      <c r="G123" s="162"/>
      <c r="H123" s="162"/>
      <c r="I123" s="16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x14ac:dyDescent="0.15">
      <c r="A124" s="162"/>
      <c r="B124" s="162"/>
      <c r="C124" s="162"/>
      <c r="D124" s="162"/>
      <c r="E124" s="162"/>
      <c r="F124" s="162"/>
      <c r="G124" s="162"/>
      <c r="H124" s="162"/>
      <c r="I124" s="162"/>
      <c r="J124" s="13"/>
      <c r="K124" s="13"/>
      <c r="L124" s="13" t="s">
        <v>60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x14ac:dyDescent="0.15">
      <c r="A125" s="162"/>
      <c r="B125" s="162"/>
      <c r="C125" s="162"/>
      <c r="D125" s="162"/>
      <c r="E125" s="162"/>
      <c r="F125" s="162"/>
      <c r="G125" s="162"/>
      <c r="H125" s="162"/>
      <c r="I125" s="162"/>
      <c r="J125" s="13"/>
      <c r="K125" s="13"/>
      <c r="L125" s="201" t="s">
        <v>54</v>
      </c>
      <c r="M125" s="259" t="s">
        <v>240</v>
      </c>
      <c r="N125" s="69" t="s">
        <v>56</v>
      </c>
      <c r="O125" s="69" t="s">
        <v>57</v>
      </c>
      <c r="P125" s="69" t="s">
        <v>58</v>
      </c>
      <c r="Q125" s="197" t="s">
        <v>59</v>
      </c>
      <c r="R125" s="259" t="s">
        <v>241</v>
      </c>
      <c r="S125" s="69" t="s">
        <v>56</v>
      </c>
      <c r="T125" s="69" t="s">
        <v>57</v>
      </c>
      <c r="U125" s="69" t="s">
        <v>58</v>
      </c>
      <c r="V125" s="197" t="s">
        <v>59</v>
      </c>
      <c r="W125" s="13"/>
      <c r="X125" s="13"/>
    </row>
    <row r="126" spans="1:24" x14ac:dyDescent="0.15">
      <c r="A126" s="162"/>
      <c r="B126" s="162"/>
      <c r="C126" s="162"/>
      <c r="D126" s="162"/>
      <c r="E126" s="162"/>
      <c r="F126" s="162"/>
      <c r="G126" s="162"/>
      <c r="H126" s="162"/>
      <c r="I126" s="162"/>
      <c r="J126" s="13"/>
      <c r="K126" s="13"/>
      <c r="L126" s="201" t="s">
        <v>55</v>
      </c>
      <c r="M126" s="260"/>
      <c r="N126" s="68">
        <v>0.7</v>
      </c>
      <c r="O126" s="68">
        <v>0.5</v>
      </c>
      <c r="P126" s="68">
        <v>0</v>
      </c>
      <c r="Q126" s="198">
        <v>0.1</v>
      </c>
      <c r="R126" s="260"/>
      <c r="S126" s="68">
        <v>0.1</v>
      </c>
      <c r="T126" s="68">
        <v>0</v>
      </c>
      <c r="U126" s="68">
        <v>0.2</v>
      </c>
      <c r="V126" s="198">
        <v>0</v>
      </c>
      <c r="W126" s="13"/>
      <c r="X126" s="13"/>
    </row>
    <row r="127" spans="1:24" x14ac:dyDescent="0.15">
      <c r="A127" s="162"/>
      <c r="B127" s="162"/>
      <c r="C127" s="162"/>
      <c r="D127" s="162"/>
      <c r="E127" s="162"/>
      <c r="F127" s="162"/>
      <c r="G127" s="162"/>
      <c r="H127" s="162"/>
      <c r="I127" s="16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15">
      <c r="A128" s="162"/>
      <c r="B128" s="162"/>
      <c r="C128" s="162"/>
      <c r="D128" s="162"/>
      <c r="E128" s="162"/>
      <c r="F128" s="162"/>
      <c r="G128" s="162"/>
      <c r="H128" s="162"/>
      <c r="I128" s="16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15">
      <c r="A129" s="162"/>
      <c r="B129" s="162"/>
      <c r="C129" s="162"/>
      <c r="D129" s="162"/>
      <c r="E129" s="162"/>
      <c r="F129" s="162"/>
      <c r="G129" s="162"/>
      <c r="H129" s="162"/>
      <c r="I129" s="16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x14ac:dyDescent="0.15">
      <c r="A130" s="162"/>
      <c r="B130" s="162"/>
      <c r="C130" s="162"/>
      <c r="D130" s="162"/>
      <c r="E130" s="162"/>
      <c r="F130" s="162"/>
      <c r="G130" s="162"/>
      <c r="H130" s="162"/>
      <c r="I130" s="16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x14ac:dyDescent="0.15">
      <c r="A131" s="162"/>
      <c r="B131" s="162"/>
      <c r="C131" s="162"/>
      <c r="D131" s="162"/>
      <c r="E131" s="162"/>
      <c r="F131" s="162"/>
      <c r="G131" s="162"/>
      <c r="H131" s="162"/>
      <c r="I131" s="16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x14ac:dyDescent="0.15">
      <c r="A132" s="162"/>
      <c r="B132" s="162"/>
      <c r="C132" s="162"/>
      <c r="D132" s="162"/>
      <c r="E132" s="162"/>
      <c r="F132" s="162"/>
      <c r="G132" s="162"/>
      <c r="H132" s="162"/>
      <c r="I132" s="16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x14ac:dyDescent="0.15">
      <c r="A133" s="162"/>
      <c r="B133" s="162"/>
      <c r="C133" s="162"/>
      <c r="D133" s="162"/>
      <c r="E133" s="162"/>
      <c r="F133" s="162"/>
      <c r="G133" s="162"/>
      <c r="H133" s="162"/>
      <c r="I133" s="16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x14ac:dyDescent="0.15">
      <c r="A134" s="162"/>
      <c r="B134" s="162"/>
      <c r="C134" s="162"/>
      <c r="D134" s="162"/>
      <c r="E134" s="162"/>
      <c r="F134" s="162"/>
      <c r="G134" s="162"/>
      <c r="H134" s="162"/>
      <c r="I134" s="16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</sheetData>
  <mergeCells count="5">
    <mergeCell ref="B83:C83"/>
    <mergeCell ref="B84:B86"/>
    <mergeCell ref="B91:B93"/>
    <mergeCell ref="M125:M126"/>
    <mergeCell ref="R125:R12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1"/>
  <sheetViews>
    <sheetView workbookViewId="0">
      <selection activeCell="A49" sqref="A49:N51"/>
    </sheetView>
  </sheetViews>
  <sheetFormatPr defaultRowHeight="13.5" x14ac:dyDescent="0.15"/>
  <cols>
    <col min="1" max="11" width="7" customWidth="1"/>
  </cols>
  <sheetData>
    <row r="3" spans="1:1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72"/>
      <c r="M4" s="172"/>
      <c r="N4" s="172"/>
    </row>
    <row r="5" spans="1:14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72"/>
      <c r="M5" s="172"/>
      <c r="N5" s="172"/>
    </row>
    <row r="6" spans="1:14" x14ac:dyDescent="0.15">
      <c r="A6" s="13"/>
      <c r="B6" s="189" t="s">
        <v>1</v>
      </c>
      <c r="C6" s="234" t="s">
        <v>2</v>
      </c>
      <c r="D6" s="235"/>
      <c r="E6" s="13"/>
      <c r="F6" s="13"/>
      <c r="G6" s="13"/>
      <c r="H6" s="13"/>
      <c r="I6" s="13"/>
      <c r="J6" s="13"/>
      <c r="K6" s="13"/>
      <c r="L6" s="172"/>
      <c r="M6" s="172"/>
      <c r="N6" s="172"/>
    </row>
    <row r="7" spans="1:14" x14ac:dyDescent="0.15">
      <c r="A7" s="13"/>
      <c r="B7" s="188"/>
      <c r="C7" s="226"/>
      <c r="D7" s="227"/>
      <c r="E7" s="13"/>
      <c r="F7" s="13"/>
      <c r="G7" s="13"/>
      <c r="H7" s="13"/>
      <c r="I7" s="13"/>
      <c r="J7" s="13"/>
      <c r="K7" s="13"/>
      <c r="L7" s="172"/>
      <c r="M7" s="172"/>
      <c r="N7" s="172"/>
    </row>
    <row r="8" spans="1:14" x14ac:dyDescent="0.15">
      <c r="A8" s="13"/>
      <c r="B8" s="188"/>
      <c r="C8" s="226"/>
      <c r="D8" s="227"/>
      <c r="E8" s="13"/>
      <c r="F8" s="13"/>
      <c r="G8" s="13"/>
      <c r="H8" s="13"/>
      <c r="I8" s="13"/>
      <c r="J8" s="13"/>
      <c r="K8" s="13"/>
      <c r="L8" s="172"/>
      <c r="M8" s="172"/>
      <c r="N8" s="172"/>
    </row>
    <row r="9" spans="1:1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72"/>
      <c r="M9" s="172"/>
      <c r="N9" s="172"/>
    </row>
    <row r="10" spans="1:1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2"/>
      <c r="M10" s="172"/>
      <c r="N10" s="172"/>
    </row>
    <row r="11" spans="1:14" x14ac:dyDescent="0.15">
      <c r="A11" s="13"/>
      <c r="B11" s="13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72"/>
      <c r="M11" s="172"/>
      <c r="N11" s="172"/>
    </row>
    <row r="12" spans="1:14" x14ac:dyDescent="0.15">
      <c r="A12" s="13"/>
      <c r="B12" s="189" t="s">
        <v>1</v>
      </c>
      <c r="C12" s="234" t="s">
        <v>2</v>
      </c>
      <c r="D12" s="235"/>
      <c r="E12" s="13"/>
      <c r="F12" s="13"/>
      <c r="G12" s="13"/>
      <c r="H12" s="13"/>
      <c r="I12" s="13"/>
      <c r="J12" s="13"/>
      <c r="K12" s="13"/>
      <c r="L12" s="172"/>
      <c r="M12" s="172"/>
      <c r="N12" s="172"/>
    </row>
    <row r="13" spans="1:14" x14ac:dyDescent="0.15">
      <c r="A13" s="13"/>
      <c r="B13" s="188">
        <v>1</v>
      </c>
      <c r="C13" s="226" t="s">
        <v>210</v>
      </c>
      <c r="D13" s="227"/>
      <c r="E13" s="13"/>
      <c r="F13" s="13"/>
      <c r="G13" s="13"/>
      <c r="H13" s="13"/>
      <c r="I13" s="13"/>
      <c r="J13" s="13"/>
      <c r="K13" s="13"/>
      <c r="L13" s="172"/>
      <c r="M13" s="172"/>
      <c r="N13" s="172"/>
    </row>
    <row r="14" spans="1:14" x14ac:dyDescent="0.15">
      <c r="A14" s="13"/>
      <c r="B14" s="188">
        <v>2</v>
      </c>
      <c r="C14" s="226" t="s">
        <v>232</v>
      </c>
      <c r="D14" s="227"/>
      <c r="E14" s="13"/>
      <c r="F14" s="13"/>
      <c r="G14" s="13"/>
      <c r="H14" s="13"/>
      <c r="I14" s="13"/>
      <c r="J14" s="13"/>
      <c r="K14" s="13"/>
      <c r="L14" s="172"/>
      <c r="M14" s="172"/>
      <c r="N14" s="172"/>
    </row>
    <row r="15" spans="1:14" x14ac:dyDescent="0.15">
      <c r="A15" s="13"/>
      <c r="B15" s="195">
        <v>3</v>
      </c>
      <c r="C15" s="196" t="s">
        <v>233</v>
      </c>
      <c r="D15" s="196"/>
      <c r="E15" s="13"/>
      <c r="F15" s="13"/>
      <c r="G15" s="13"/>
      <c r="H15" s="13"/>
      <c r="I15" s="13"/>
      <c r="J15" s="13"/>
      <c r="K15" s="13"/>
      <c r="L15" s="172"/>
      <c r="M15" s="172"/>
      <c r="N15" s="172"/>
    </row>
    <row r="16" spans="1:14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2"/>
      <c r="M16" s="172"/>
      <c r="N16" s="172"/>
    </row>
    <row r="17" spans="1:14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2"/>
      <c r="M17" s="172"/>
      <c r="N17" s="172"/>
    </row>
    <row r="18" spans="1:14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2"/>
      <c r="M18" s="172"/>
      <c r="N18" s="172"/>
    </row>
    <row r="19" spans="1:14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2"/>
      <c r="M19" s="172"/>
      <c r="N19" s="172"/>
    </row>
    <row r="20" spans="1:14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2"/>
      <c r="M20" s="172"/>
      <c r="N20" s="172"/>
    </row>
    <row r="21" spans="1:14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2"/>
      <c r="M21" s="172"/>
      <c r="N21" s="172"/>
    </row>
    <row r="22" spans="1:14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2"/>
      <c r="M22" s="172"/>
      <c r="N22" s="172"/>
    </row>
    <row r="23" spans="1:14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2"/>
      <c r="M23" s="172"/>
      <c r="N23" s="172"/>
    </row>
    <row r="24" spans="1:1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72"/>
      <c r="M24" s="172"/>
      <c r="N24" s="172"/>
    </row>
    <row r="25" spans="1:14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72"/>
      <c r="M25" s="172"/>
      <c r="N25" s="172"/>
    </row>
    <row r="26" spans="1:1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72"/>
      <c r="M26" s="172"/>
      <c r="N26" s="172"/>
    </row>
    <row r="27" spans="1:1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72"/>
      <c r="M27" s="172"/>
      <c r="N27" s="172"/>
    </row>
    <row r="28" spans="1:14" x14ac:dyDescent="0.15">
      <c r="L28" s="172"/>
      <c r="M28" s="172"/>
      <c r="N28" s="172"/>
    </row>
    <row r="31" spans="1:14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15">
      <c r="A32" s="13"/>
      <c r="B32" s="13" t="s"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15">
      <c r="A33" s="13"/>
      <c r="B33" s="189" t="s">
        <v>1</v>
      </c>
      <c r="C33" s="234" t="s">
        <v>2</v>
      </c>
      <c r="D33" s="235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15">
      <c r="A34" s="13"/>
      <c r="B34" s="188"/>
      <c r="C34" s="226"/>
      <c r="D34" s="227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15">
      <c r="A35" s="13"/>
      <c r="B35" s="188"/>
      <c r="C35" s="226"/>
      <c r="D35" s="227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15">
      <c r="A36" s="13"/>
      <c r="B36" s="188"/>
      <c r="C36" s="213"/>
      <c r="D36" s="2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15">
      <c r="A37" s="13"/>
      <c r="B37" s="67"/>
      <c r="C37" s="261"/>
      <c r="D37" s="261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15">
      <c r="A40" s="13"/>
      <c r="B40" s="189" t="s">
        <v>1</v>
      </c>
      <c r="C40" s="234" t="s">
        <v>2</v>
      </c>
      <c r="D40" s="235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15">
      <c r="A41" s="13"/>
      <c r="B41" s="188">
        <v>1</v>
      </c>
      <c r="C41" s="226" t="s">
        <v>210</v>
      </c>
      <c r="D41" s="227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15">
      <c r="A42" s="13"/>
      <c r="B42" s="188">
        <v>2</v>
      </c>
      <c r="C42" s="226" t="s">
        <v>232</v>
      </c>
      <c r="D42" s="227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15">
      <c r="A43" s="13"/>
      <c r="B43" s="188"/>
      <c r="C43" s="213"/>
      <c r="D43" s="2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</sheetData>
  <mergeCells count="15">
    <mergeCell ref="C12:D12"/>
    <mergeCell ref="C13:D13"/>
    <mergeCell ref="C14:D14"/>
    <mergeCell ref="C6:D6"/>
    <mergeCell ref="C7:D7"/>
    <mergeCell ref="C8:D8"/>
    <mergeCell ref="C41:D41"/>
    <mergeCell ref="C42:D42"/>
    <mergeCell ref="C43:D43"/>
    <mergeCell ref="C33:D33"/>
    <mergeCell ref="C34:D34"/>
    <mergeCell ref="C35:D35"/>
    <mergeCell ref="C36:D36"/>
    <mergeCell ref="C37:D37"/>
    <mergeCell ref="C40:D4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RecordOption</vt:lpstr>
      <vt:lpstr>RecordFinder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2018-01-06T05:01:08Z</dcterms:modified>
</cp:coreProperties>
</file>