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omasayamasaki/Library/CloudStorage/OneDrive-SingaporeUniversityofTechnologyandDesign/SUTD/Life_of_University/Lab/#5Research-FRCNSim/Program/COFleX_HaramSearch/"/>
    </mc:Choice>
  </mc:AlternateContent>
  <xr:revisionPtr revIDLastSave="0" documentId="13_ncr:1_{FFF1AAEE-07F1-804D-87E5-C2225F664F57}" xr6:coauthVersionLast="47" xr6:coauthVersionMax="47" xr10:uidLastSave="{00000000-0000-0000-0000-000000000000}"/>
  <bookViews>
    <workbookView xWindow="3540" yWindow="11060" windowWidth="27640" windowHeight="16940" xr2:uid="{5119ED8A-38B6-124C-9552-BCB667924193}"/>
  </bookViews>
  <sheets>
    <sheet name="Searched_Params1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J12" i="1" s="1"/>
  <c r="I32" i="1"/>
  <c r="J32" i="1" s="1"/>
  <c r="I48" i="1"/>
  <c r="J48" i="1" s="1"/>
  <c r="I68" i="1"/>
  <c r="J68" i="1" s="1"/>
  <c r="I112" i="1"/>
  <c r="J112" i="1" s="1"/>
  <c r="I132" i="1"/>
  <c r="J132" i="1" s="1"/>
  <c r="I2" i="1"/>
  <c r="H12" i="1"/>
  <c r="H13" i="1"/>
  <c r="H17" i="1"/>
  <c r="H18" i="1"/>
  <c r="H19" i="1"/>
  <c r="H29" i="1"/>
  <c r="H30" i="1"/>
  <c r="H32" i="1"/>
  <c r="H33" i="1"/>
  <c r="H37" i="1"/>
  <c r="H47" i="1"/>
  <c r="H48" i="1"/>
  <c r="H49" i="1"/>
  <c r="H50" i="1"/>
  <c r="H52" i="1"/>
  <c r="I52" i="1" s="1"/>
  <c r="J52" i="1" s="1"/>
  <c r="H62" i="1"/>
  <c r="I62" i="1" s="1"/>
  <c r="J62" i="1" s="1"/>
  <c r="H63" i="1"/>
  <c r="I63" i="1" s="1"/>
  <c r="J63" i="1" s="1"/>
  <c r="H67" i="1"/>
  <c r="H68" i="1"/>
  <c r="H69" i="1"/>
  <c r="H79" i="1"/>
  <c r="H80" i="1"/>
  <c r="H82" i="1"/>
  <c r="I82" i="1" s="1"/>
  <c r="J82" i="1" s="1"/>
  <c r="H83" i="1"/>
  <c r="I83" i="1" s="1"/>
  <c r="J83" i="1" s="1"/>
  <c r="H87" i="1"/>
  <c r="H97" i="1"/>
  <c r="H98" i="1"/>
  <c r="H99" i="1"/>
  <c r="H100" i="1"/>
  <c r="H102" i="1"/>
  <c r="H112" i="1"/>
  <c r="H113" i="1"/>
  <c r="H117" i="1"/>
  <c r="H118" i="1"/>
  <c r="H119" i="1"/>
  <c r="H129" i="1"/>
  <c r="H130" i="1"/>
  <c r="H132" i="1"/>
  <c r="H133" i="1"/>
  <c r="H137" i="1"/>
  <c r="H2" i="1"/>
  <c r="G3" i="1"/>
  <c r="G4" i="1"/>
  <c r="G5" i="1"/>
  <c r="G7" i="1"/>
  <c r="G8" i="1"/>
  <c r="G12" i="1"/>
  <c r="G13" i="1"/>
  <c r="I13" i="1" s="1"/>
  <c r="J13" i="1" s="1"/>
  <c r="G14" i="1"/>
  <c r="G15" i="1"/>
  <c r="G17" i="1"/>
  <c r="G18" i="1"/>
  <c r="I18" i="1" s="1"/>
  <c r="J18" i="1" s="1"/>
  <c r="G22" i="1"/>
  <c r="G23" i="1"/>
  <c r="G24" i="1"/>
  <c r="G25" i="1"/>
  <c r="G27" i="1"/>
  <c r="G28" i="1"/>
  <c r="G32" i="1"/>
  <c r="G33" i="1"/>
  <c r="I33" i="1" s="1"/>
  <c r="J33" i="1" s="1"/>
  <c r="G34" i="1"/>
  <c r="G35" i="1"/>
  <c r="G37" i="1"/>
  <c r="G38" i="1"/>
  <c r="G42" i="1"/>
  <c r="G43" i="1"/>
  <c r="G44" i="1"/>
  <c r="G45" i="1"/>
  <c r="G47" i="1"/>
  <c r="G48" i="1"/>
  <c r="G52" i="1"/>
  <c r="G53" i="1"/>
  <c r="G54" i="1"/>
  <c r="G55" i="1"/>
  <c r="G57" i="1"/>
  <c r="G58" i="1"/>
  <c r="G62" i="1"/>
  <c r="G63" i="1"/>
  <c r="G64" i="1"/>
  <c r="G65" i="1"/>
  <c r="G67" i="1"/>
  <c r="G68" i="1"/>
  <c r="G72" i="1"/>
  <c r="G73" i="1"/>
  <c r="G74" i="1"/>
  <c r="G75" i="1"/>
  <c r="G77" i="1"/>
  <c r="G78" i="1"/>
  <c r="G82" i="1"/>
  <c r="G83" i="1"/>
  <c r="G84" i="1"/>
  <c r="G85" i="1"/>
  <c r="G87" i="1"/>
  <c r="G88" i="1"/>
  <c r="G92" i="1"/>
  <c r="G93" i="1"/>
  <c r="G94" i="1"/>
  <c r="G95" i="1"/>
  <c r="G97" i="1"/>
  <c r="G98" i="1"/>
  <c r="I98" i="1" s="1"/>
  <c r="J98" i="1" s="1"/>
  <c r="G102" i="1"/>
  <c r="I102" i="1" s="1"/>
  <c r="J102" i="1" s="1"/>
  <c r="G103" i="1"/>
  <c r="G104" i="1"/>
  <c r="G105" i="1"/>
  <c r="G107" i="1"/>
  <c r="G108" i="1"/>
  <c r="G112" i="1"/>
  <c r="G113" i="1"/>
  <c r="I113" i="1" s="1"/>
  <c r="J113" i="1" s="1"/>
  <c r="G114" i="1"/>
  <c r="G115" i="1"/>
  <c r="G117" i="1"/>
  <c r="G118" i="1"/>
  <c r="I118" i="1" s="1"/>
  <c r="J118" i="1" s="1"/>
  <c r="G122" i="1"/>
  <c r="G123" i="1"/>
  <c r="G124" i="1"/>
  <c r="G125" i="1"/>
  <c r="G127" i="1"/>
  <c r="G128" i="1"/>
  <c r="G132" i="1"/>
  <c r="G133" i="1"/>
  <c r="I133" i="1" s="1"/>
  <c r="J133" i="1" s="1"/>
  <c r="G134" i="1"/>
  <c r="G135" i="1"/>
  <c r="G137" i="1"/>
  <c r="I137" i="1" s="1"/>
  <c r="J137" i="1" s="1"/>
  <c r="G138" i="1"/>
  <c r="G142" i="1"/>
  <c r="G143" i="1"/>
  <c r="G144" i="1"/>
  <c r="G145" i="1"/>
  <c r="G2" i="1"/>
  <c r="F150" i="1"/>
  <c r="H8" i="1" s="1"/>
  <c r="I8" i="1" s="1"/>
  <c r="J8" i="1" s="1"/>
  <c r="E150" i="1"/>
  <c r="G9" i="1" s="1"/>
  <c r="F149" i="1"/>
  <c r="E149" i="1"/>
  <c r="I134" i="1" l="1"/>
  <c r="J134" i="1" s="1"/>
  <c r="I34" i="1"/>
  <c r="J34" i="1" s="1"/>
  <c r="I135" i="1"/>
  <c r="J135" i="1" s="1"/>
  <c r="I53" i="1"/>
  <c r="J53" i="1" s="1"/>
  <c r="I35" i="1"/>
  <c r="J35" i="1" s="1"/>
  <c r="I95" i="1"/>
  <c r="J95" i="1" s="1"/>
  <c r="I93" i="1"/>
  <c r="J93" i="1" s="1"/>
  <c r="I92" i="1"/>
  <c r="J92" i="1" s="1"/>
  <c r="I74" i="1"/>
  <c r="J74" i="1" s="1"/>
  <c r="I42" i="1"/>
  <c r="J42" i="1" s="1"/>
  <c r="I15" i="1"/>
  <c r="J15" i="1" s="1"/>
  <c r="I142" i="1"/>
  <c r="J142" i="1" s="1"/>
  <c r="I123" i="1"/>
  <c r="J123" i="1" s="1"/>
  <c r="I105" i="1"/>
  <c r="J105" i="1" s="1"/>
  <c r="I5" i="1"/>
  <c r="J5" i="1" s="1"/>
  <c r="J2" i="1"/>
  <c r="I37" i="1"/>
  <c r="J37" i="1" s="1"/>
  <c r="I17" i="1"/>
  <c r="J17" i="1" s="1"/>
  <c r="H143" i="1"/>
  <c r="I143" i="1" s="1"/>
  <c r="J143" i="1" s="1"/>
  <c r="H93" i="1"/>
  <c r="H28" i="1"/>
  <c r="I28" i="1" s="1"/>
  <c r="J28" i="1" s="1"/>
  <c r="I97" i="1"/>
  <c r="J97" i="1" s="1"/>
  <c r="H109" i="1"/>
  <c r="H59" i="1"/>
  <c r="H9" i="1"/>
  <c r="H140" i="1"/>
  <c r="H123" i="1"/>
  <c r="H108" i="1"/>
  <c r="I108" i="1" s="1"/>
  <c r="J108" i="1" s="1"/>
  <c r="H90" i="1"/>
  <c r="H73" i="1"/>
  <c r="I73" i="1" s="1"/>
  <c r="J73" i="1" s="1"/>
  <c r="H58" i="1"/>
  <c r="I58" i="1" s="1"/>
  <c r="J58" i="1" s="1"/>
  <c r="H40" i="1"/>
  <c r="H23" i="1"/>
  <c r="I23" i="1" s="1"/>
  <c r="J23" i="1" s="1"/>
  <c r="I57" i="1"/>
  <c r="J57" i="1" s="1"/>
  <c r="I117" i="1"/>
  <c r="J117" i="1" s="1"/>
  <c r="H4" i="1"/>
  <c r="I4" i="1" s="1"/>
  <c r="J4" i="1" s="1"/>
  <c r="H14" i="1"/>
  <c r="I14" i="1" s="1"/>
  <c r="J14" i="1" s="1"/>
  <c r="H24" i="1"/>
  <c r="I24" i="1" s="1"/>
  <c r="J24" i="1" s="1"/>
  <c r="H34" i="1"/>
  <c r="H44" i="1"/>
  <c r="I44" i="1" s="1"/>
  <c r="J44" i="1" s="1"/>
  <c r="H54" i="1"/>
  <c r="I54" i="1" s="1"/>
  <c r="J54" i="1" s="1"/>
  <c r="H64" i="1"/>
  <c r="I64" i="1" s="1"/>
  <c r="J64" i="1" s="1"/>
  <c r="H74" i="1"/>
  <c r="H84" i="1"/>
  <c r="I84" i="1" s="1"/>
  <c r="J84" i="1" s="1"/>
  <c r="H94" i="1"/>
  <c r="I94" i="1" s="1"/>
  <c r="J94" i="1" s="1"/>
  <c r="H104" i="1"/>
  <c r="I104" i="1" s="1"/>
  <c r="J104" i="1" s="1"/>
  <c r="H114" i="1"/>
  <c r="I114" i="1" s="1"/>
  <c r="J114" i="1" s="1"/>
  <c r="H124" i="1"/>
  <c r="I124" i="1" s="1"/>
  <c r="J124" i="1" s="1"/>
  <c r="H134" i="1"/>
  <c r="H144" i="1"/>
  <c r="I144" i="1" s="1"/>
  <c r="J144" i="1" s="1"/>
  <c r="H5" i="1"/>
  <c r="H15" i="1"/>
  <c r="H25" i="1"/>
  <c r="I25" i="1" s="1"/>
  <c r="J25" i="1" s="1"/>
  <c r="H35" i="1"/>
  <c r="H45" i="1"/>
  <c r="I45" i="1" s="1"/>
  <c r="J45" i="1" s="1"/>
  <c r="H55" i="1"/>
  <c r="I55" i="1" s="1"/>
  <c r="J55" i="1" s="1"/>
  <c r="H65" i="1"/>
  <c r="I65" i="1" s="1"/>
  <c r="J65" i="1" s="1"/>
  <c r="H75" i="1"/>
  <c r="I75" i="1" s="1"/>
  <c r="J75" i="1" s="1"/>
  <c r="H85" i="1"/>
  <c r="I85" i="1" s="1"/>
  <c r="J85" i="1" s="1"/>
  <c r="H95" i="1"/>
  <c r="H105" i="1"/>
  <c r="H115" i="1"/>
  <c r="I115" i="1" s="1"/>
  <c r="J115" i="1" s="1"/>
  <c r="H125" i="1"/>
  <c r="I125" i="1" s="1"/>
  <c r="J125" i="1" s="1"/>
  <c r="H135" i="1"/>
  <c r="H145" i="1"/>
  <c r="I145" i="1" s="1"/>
  <c r="J145" i="1" s="1"/>
  <c r="H6" i="1"/>
  <c r="H16" i="1"/>
  <c r="H26" i="1"/>
  <c r="H36" i="1"/>
  <c r="H46" i="1"/>
  <c r="H56" i="1"/>
  <c r="H66" i="1"/>
  <c r="H76" i="1"/>
  <c r="H86" i="1"/>
  <c r="H96" i="1"/>
  <c r="H106" i="1"/>
  <c r="H116" i="1"/>
  <c r="H126" i="1"/>
  <c r="H136" i="1"/>
  <c r="H146" i="1"/>
  <c r="H11" i="1"/>
  <c r="H21" i="1"/>
  <c r="H31" i="1"/>
  <c r="H41" i="1"/>
  <c r="H51" i="1"/>
  <c r="H61" i="1"/>
  <c r="H71" i="1"/>
  <c r="H81" i="1"/>
  <c r="H91" i="1"/>
  <c r="H101" i="1"/>
  <c r="H111" i="1"/>
  <c r="H121" i="1"/>
  <c r="H131" i="1"/>
  <c r="H141" i="1"/>
  <c r="H128" i="1"/>
  <c r="I128" i="1" s="1"/>
  <c r="J128" i="1" s="1"/>
  <c r="H78" i="1"/>
  <c r="I78" i="1" s="1"/>
  <c r="J78" i="1" s="1"/>
  <c r="H43" i="1"/>
  <c r="I43" i="1" s="1"/>
  <c r="J43" i="1" s="1"/>
  <c r="H127" i="1"/>
  <c r="I127" i="1" s="1"/>
  <c r="J127" i="1" s="1"/>
  <c r="H77" i="1"/>
  <c r="H27" i="1"/>
  <c r="I77" i="1"/>
  <c r="J77" i="1" s="1"/>
  <c r="I27" i="1"/>
  <c r="J27" i="1" s="1"/>
  <c r="H139" i="1"/>
  <c r="H122" i="1"/>
  <c r="I122" i="1" s="1"/>
  <c r="J122" i="1" s="1"/>
  <c r="H107" i="1"/>
  <c r="I107" i="1" s="1"/>
  <c r="J107" i="1" s="1"/>
  <c r="H89" i="1"/>
  <c r="H72" i="1"/>
  <c r="I72" i="1" s="1"/>
  <c r="J72" i="1" s="1"/>
  <c r="H57" i="1"/>
  <c r="H39" i="1"/>
  <c r="H22" i="1"/>
  <c r="I22" i="1" s="1"/>
  <c r="J22" i="1" s="1"/>
  <c r="H7" i="1"/>
  <c r="I7" i="1"/>
  <c r="J7" i="1" s="1"/>
  <c r="I87" i="1"/>
  <c r="J87" i="1" s="1"/>
  <c r="I9" i="1"/>
  <c r="J9" i="1" s="1"/>
  <c r="I67" i="1"/>
  <c r="J67" i="1" s="1"/>
  <c r="H110" i="1"/>
  <c r="H60" i="1"/>
  <c r="H10" i="1"/>
  <c r="I47" i="1"/>
  <c r="J47" i="1" s="1"/>
  <c r="H142" i="1"/>
  <c r="H92" i="1"/>
  <c r="H42" i="1"/>
  <c r="H138" i="1"/>
  <c r="I138" i="1" s="1"/>
  <c r="J138" i="1" s="1"/>
  <c r="H120" i="1"/>
  <c r="H103" i="1"/>
  <c r="I103" i="1" s="1"/>
  <c r="J103" i="1" s="1"/>
  <c r="H88" i="1"/>
  <c r="I88" i="1" s="1"/>
  <c r="J88" i="1" s="1"/>
  <c r="H70" i="1"/>
  <c r="H53" i="1"/>
  <c r="H38" i="1"/>
  <c r="I38" i="1" s="1"/>
  <c r="J38" i="1" s="1"/>
  <c r="H20" i="1"/>
  <c r="H3" i="1"/>
  <c r="I3" i="1" s="1"/>
  <c r="G146" i="1"/>
  <c r="I146" i="1" s="1"/>
  <c r="G136" i="1"/>
  <c r="I136" i="1" s="1"/>
  <c r="J136" i="1" s="1"/>
  <c r="G126" i="1"/>
  <c r="G116" i="1"/>
  <c r="G106" i="1"/>
  <c r="I106" i="1" s="1"/>
  <c r="J106" i="1" s="1"/>
  <c r="G96" i="1"/>
  <c r="I96" i="1" s="1"/>
  <c r="J96" i="1" s="1"/>
  <c r="G86" i="1"/>
  <c r="G76" i="1"/>
  <c r="G66" i="1"/>
  <c r="G56" i="1"/>
  <c r="I56" i="1" s="1"/>
  <c r="J56" i="1" s="1"/>
  <c r="G46" i="1"/>
  <c r="I46" i="1" s="1"/>
  <c r="J46" i="1" s="1"/>
  <c r="G36" i="1"/>
  <c r="I36" i="1" s="1"/>
  <c r="J36" i="1" s="1"/>
  <c r="G26" i="1"/>
  <c r="G16" i="1"/>
  <c r="G6" i="1"/>
  <c r="I6" i="1" s="1"/>
  <c r="J6" i="1" s="1"/>
  <c r="G141" i="1"/>
  <c r="I141" i="1" s="1"/>
  <c r="J141" i="1" s="1"/>
  <c r="G131" i="1"/>
  <c r="G121" i="1"/>
  <c r="G111" i="1"/>
  <c r="I111" i="1" s="1"/>
  <c r="J111" i="1" s="1"/>
  <c r="G101" i="1"/>
  <c r="I101" i="1" s="1"/>
  <c r="J101" i="1" s="1"/>
  <c r="G91" i="1"/>
  <c r="I91" i="1" s="1"/>
  <c r="J91" i="1" s="1"/>
  <c r="G81" i="1"/>
  <c r="G71" i="1"/>
  <c r="G61" i="1"/>
  <c r="I61" i="1" s="1"/>
  <c r="J61" i="1" s="1"/>
  <c r="G51" i="1"/>
  <c r="I51" i="1" s="1"/>
  <c r="J51" i="1" s="1"/>
  <c r="G41" i="1"/>
  <c r="I41" i="1" s="1"/>
  <c r="J41" i="1" s="1"/>
  <c r="G31" i="1"/>
  <c r="G21" i="1"/>
  <c r="G11" i="1"/>
  <c r="I11" i="1" s="1"/>
  <c r="J11" i="1" s="1"/>
  <c r="G140" i="1"/>
  <c r="G130" i="1"/>
  <c r="I130" i="1" s="1"/>
  <c r="J130" i="1" s="1"/>
  <c r="G120" i="1"/>
  <c r="G110" i="1"/>
  <c r="G100" i="1"/>
  <c r="I100" i="1" s="1"/>
  <c r="J100" i="1" s="1"/>
  <c r="G90" i="1"/>
  <c r="I90" i="1" s="1"/>
  <c r="J90" i="1" s="1"/>
  <c r="G80" i="1"/>
  <c r="I80" i="1" s="1"/>
  <c r="J80" i="1" s="1"/>
  <c r="G70" i="1"/>
  <c r="G60" i="1"/>
  <c r="G50" i="1"/>
  <c r="I50" i="1" s="1"/>
  <c r="J50" i="1" s="1"/>
  <c r="G40" i="1"/>
  <c r="I40" i="1" s="1"/>
  <c r="J40" i="1" s="1"/>
  <c r="G30" i="1"/>
  <c r="I30" i="1" s="1"/>
  <c r="J30" i="1" s="1"/>
  <c r="G20" i="1"/>
  <c r="I20" i="1" s="1"/>
  <c r="J20" i="1" s="1"/>
  <c r="G10" i="1"/>
  <c r="I10" i="1" s="1"/>
  <c r="J10" i="1" s="1"/>
  <c r="G139" i="1"/>
  <c r="I139" i="1" s="1"/>
  <c r="J139" i="1" s="1"/>
  <c r="G129" i="1"/>
  <c r="I129" i="1" s="1"/>
  <c r="J129" i="1" s="1"/>
  <c r="G119" i="1"/>
  <c r="I119" i="1" s="1"/>
  <c r="G109" i="1"/>
  <c r="G99" i="1"/>
  <c r="I99" i="1" s="1"/>
  <c r="J99" i="1" s="1"/>
  <c r="G89" i="1"/>
  <c r="G79" i="1"/>
  <c r="I79" i="1" s="1"/>
  <c r="J79" i="1" s="1"/>
  <c r="G69" i="1"/>
  <c r="I69" i="1" s="1"/>
  <c r="J69" i="1" s="1"/>
  <c r="G59" i="1"/>
  <c r="I59" i="1" s="1"/>
  <c r="J59" i="1" s="1"/>
  <c r="G49" i="1"/>
  <c r="I49" i="1" s="1"/>
  <c r="J49" i="1" s="1"/>
  <c r="G39" i="1"/>
  <c r="I39" i="1" s="1"/>
  <c r="J39" i="1" s="1"/>
  <c r="G29" i="1"/>
  <c r="I29" i="1" s="1"/>
  <c r="J29" i="1" s="1"/>
  <c r="G19" i="1"/>
  <c r="I19" i="1" s="1"/>
  <c r="J19" i="1" s="1"/>
  <c r="J3" i="1" l="1"/>
  <c r="I16" i="1"/>
  <c r="J16" i="1" s="1"/>
  <c r="I116" i="1"/>
  <c r="J116" i="1" s="1"/>
  <c r="I26" i="1"/>
  <c r="J26" i="1" s="1"/>
  <c r="I126" i="1"/>
  <c r="J126" i="1" s="1"/>
  <c r="I81" i="1"/>
  <c r="J81" i="1" s="1"/>
  <c r="I110" i="1"/>
  <c r="J110" i="1" s="1"/>
  <c r="I66" i="1"/>
  <c r="J66" i="1" s="1"/>
  <c r="I120" i="1"/>
  <c r="J120" i="1" s="1"/>
  <c r="I140" i="1"/>
  <c r="J140" i="1" s="1"/>
  <c r="I21" i="1"/>
  <c r="J21" i="1" s="1"/>
  <c r="I121" i="1"/>
  <c r="J121" i="1" s="1"/>
  <c r="I76" i="1"/>
  <c r="J76" i="1" s="1"/>
  <c r="I71" i="1"/>
  <c r="J71" i="1" s="1"/>
  <c r="I89" i="1"/>
  <c r="J89" i="1" s="1"/>
  <c r="I60" i="1"/>
  <c r="J60" i="1" s="1"/>
  <c r="I109" i="1"/>
  <c r="J109" i="1" s="1"/>
  <c r="I70" i="1"/>
  <c r="J70" i="1" s="1"/>
  <c r="I31" i="1"/>
  <c r="J31" i="1" s="1"/>
  <c r="I131" i="1"/>
  <c r="J131" i="1" s="1"/>
  <c r="I86" i="1"/>
  <c r="J86" i="1" s="1"/>
  <c r="I149" i="1" l="1"/>
</calcChain>
</file>

<file path=xl/sharedStrings.xml><?xml version="1.0" encoding="utf-8"?>
<sst xmlns="http://schemas.openxmlformats.org/spreadsheetml/2006/main" count="157" uniqueCount="15">
  <si>
    <t>Acuation Function</t>
  </si>
  <si>
    <t>Iterations</t>
  </si>
  <si>
    <t>Init Size</t>
  </si>
  <si>
    <t>Batch Size</t>
  </si>
  <si>
    <t>Cycle count</t>
  </si>
  <si>
    <t>Accuracy</t>
  </si>
  <si>
    <t>qNEHVI</t>
  </si>
  <si>
    <t>qEHVI</t>
  </si>
  <si>
    <t>qNParEGO</t>
  </si>
  <si>
    <t>MAX</t>
  </si>
  <si>
    <t>MIN</t>
  </si>
  <si>
    <t>Normed Cycle</t>
  </si>
  <si>
    <t>Normed Acuracay</t>
  </si>
  <si>
    <t>MIN Distance</t>
  </si>
  <si>
    <t>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</si>
</sst>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A31515"/>
      <name val="Menl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right"/>
    </xf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2" fontId="0" fillId="0" borderId="0" xfId="0" applyNumberFormat="1"/>
    <xf numFmtId="2" fontId="0" fillId="35" borderId="0" xfId="0" applyNumberFormat="1" applyFill="1"/>
    <xf numFmtId="165" fontId="0" fillId="35" borderId="0" xfId="0" applyNumberFormat="1" applyFill="1"/>
    <xf numFmtId="164" fontId="0" fillId="35" borderId="0" xfId="0" applyNumberFormat="1" applyFill="1"/>
    <xf numFmtId="0" fontId="18" fillId="35" borderId="0" xfId="0" applyFont="1" applyFill="1" applyAlignment="1">
      <alignment horizontal="right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96B9-BF2C-6A4C-845F-B189E5512783}">
  <dimension ref="A1:J150"/>
  <sheetViews>
    <sheetView tabSelected="1" zoomScale="134" workbookViewId="0">
      <pane ySplit="1" topLeftCell="A113" activePane="bottomLeft" state="frozen"/>
      <selection pane="bottomLeft" activeCell="B116" sqref="B116"/>
    </sheetView>
  </sheetViews>
  <sheetFormatPr baseColWidth="10" defaultRowHeight="16" x14ac:dyDescent="0.2"/>
  <cols>
    <col min="1" max="1" width="16" customWidth="1"/>
    <col min="5" max="5" width="11.1640625" bestFit="1" customWidth="1"/>
    <col min="9" max="9" width="16.83203125" bestFit="1" customWidth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</v>
      </c>
      <c r="H1" s="4" t="s">
        <v>12</v>
      </c>
      <c r="I1" s="4" t="s">
        <v>14</v>
      </c>
    </row>
    <row r="2" spans="1:10" x14ac:dyDescent="0.2">
      <c r="A2" s="1" t="s">
        <v>6</v>
      </c>
      <c r="B2">
        <v>5</v>
      </c>
      <c r="C2">
        <v>10</v>
      </c>
      <c r="D2">
        <v>1</v>
      </c>
      <c r="E2" s="2">
        <v>1065687040</v>
      </c>
      <c r="F2" s="2">
        <v>42.93</v>
      </c>
      <c r="G2" s="5">
        <f>(E2-$E$150)/($E$149-$E$150)</f>
        <v>1</v>
      </c>
      <c r="H2" s="5">
        <f>(F2-$F$150)/($F$149-$F$150)</f>
        <v>0.39682539682539703</v>
      </c>
      <c r="I2" s="5">
        <f>((G2-0)^2+(H2-1)^2)^0.5</f>
        <v>1.1678268715502482</v>
      </c>
      <c r="J2" t="str">
        <f>IF(I2&lt;=0.02,TRUE,"")</f>
        <v/>
      </c>
    </row>
    <row r="3" spans="1:10" x14ac:dyDescent="0.2">
      <c r="A3" s="1" t="s">
        <v>6</v>
      </c>
      <c r="B3">
        <v>5</v>
      </c>
      <c r="C3">
        <v>10</v>
      </c>
      <c r="D3">
        <v>4</v>
      </c>
      <c r="E3" s="2">
        <v>122447806</v>
      </c>
      <c r="F3" s="2">
        <v>42.43</v>
      </c>
      <c r="G3" s="5">
        <f t="shared" ref="G3:G66" si="0">(E3-$E$150)/($E$149-$E$150)</f>
        <v>9.7282536091702149E-2</v>
      </c>
      <c r="H3" s="5">
        <f t="shared" ref="H3:H66" si="1">(F3-$F$150)/($F$149-$F$150)</f>
        <v>0.31746031746031761</v>
      </c>
      <c r="I3" s="5">
        <f t="shared" ref="I3:I66" si="2">((G3-0)^2+(H3-1)^2)^0.5</f>
        <v>0.68943767671182843</v>
      </c>
      <c r="J3" t="str">
        <f t="shared" ref="J3:J66" si="3">IF(I3&lt;=0.02,TRUE,"")</f>
        <v/>
      </c>
    </row>
    <row r="4" spans="1:10" x14ac:dyDescent="0.2">
      <c r="A4" s="1" t="s">
        <v>6</v>
      </c>
      <c r="B4">
        <v>5</v>
      </c>
      <c r="C4">
        <v>10</v>
      </c>
      <c r="D4">
        <v>10</v>
      </c>
      <c r="E4" s="2">
        <v>291958594</v>
      </c>
      <c r="F4" s="2">
        <v>44.47</v>
      </c>
      <c r="G4" s="5">
        <f t="shared" si="0"/>
        <v>0.25951110243275949</v>
      </c>
      <c r="H4" s="5">
        <f t="shared" si="1"/>
        <v>0.64126984126984143</v>
      </c>
      <c r="I4" s="5">
        <f t="shared" si="2"/>
        <v>0.44275652346230987</v>
      </c>
      <c r="J4" t="str">
        <f t="shared" si="3"/>
        <v/>
      </c>
    </row>
    <row r="5" spans="1:10" x14ac:dyDescent="0.2">
      <c r="A5" s="1" t="s">
        <v>6</v>
      </c>
      <c r="B5">
        <v>5</v>
      </c>
      <c r="C5">
        <v>50</v>
      </c>
      <c r="D5">
        <v>1</v>
      </c>
      <c r="E5" s="2">
        <v>76346960</v>
      </c>
      <c r="F5" s="2">
        <v>42.23</v>
      </c>
      <c r="G5" s="5">
        <f t="shared" si="0"/>
        <v>5.3162192826647713E-2</v>
      </c>
      <c r="H5" s="5">
        <f t="shared" si="1"/>
        <v>0.28571428571428537</v>
      </c>
      <c r="I5" s="5">
        <f t="shared" si="2"/>
        <v>0.71626133525326574</v>
      </c>
      <c r="J5" t="str">
        <f t="shared" si="3"/>
        <v/>
      </c>
    </row>
    <row r="6" spans="1:10" x14ac:dyDescent="0.2">
      <c r="A6" s="1" t="s">
        <v>6</v>
      </c>
      <c r="B6">
        <v>5</v>
      </c>
      <c r="C6">
        <v>50</v>
      </c>
      <c r="D6">
        <v>4</v>
      </c>
      <c r="E6" s="2">
        <v>63253288</v>
      </c>
      <c r="F6" s="2">
        <v>44</v>
      </c>
      <c r="G6" s="5">
        <f t="shared" si="0"/>
        <v>4.0631027926983365E-2</v>
      </c>
      <c r="H6" s="5">
        <f t="shared" si="1"/>
        <v>0.56666666666666698</v>
      </c>
      <c r="I6" s="5">
        <f t="shared" si="2"/>
        <v>0.43523402694203583</v>
      </c>
      <c r="J6" t="str">
        <f t="shared" si="3"/>
        <v/>
      </c>
    </row>
    <row r="7" spans="1:10" x14ac:dyDescent="0.2">
      <c r="A7" s="1" t="s">
        <v>6</v>
      </c>
      <c r="B7">
        <v>5</v>
      </c>
      <c r="C7">
        <v>50</v>
      </c>
      <c r="D7">
        <v>10</v>
      </c>
      <c r="E7" s="2">
        <v>90954116</v>
      </c>
      <c r="F7" s="2">
        <v>44.6</v>
      </c>
      <c r="G7" s="5">
        <f t="shared" si="0"/>
        <v>6.7141822112544103E-2</v>
      </c>
      <c r="H7" s="5">
        <f t="shared" si="1"/>
        <v>0.66190476190476244</v>
      </c>
      <c r="I7" s="5">
        <f t="shared" si="2"/>
        <v>0.34469756932602219</v>
      </c>
      <c r="J7" t="str">
        <f t="shared" si="3"/>
        <v/>
      </c>
    </row>
    <row r="8" spans="1:10" x14ac:dyDescent="0.2">
      <c r="A8" s="1" t="s">
        <v>6</v>
      </c>
      <c r="B8">
        <v>5</v>
      </c>
      <c r="C8">
        <v>100</v>
      </c>
      <c r="D8">
        <v>1</v>
      </c>
      <c r="E8" s="2">
        <v>218558320</v>
      </c>
      <c r="F8" s="2">
        <v>43.73</v>
      </c>
      <c r="G8" s="5">
        <f t="shared" si="0"/>
        <v>0.18926412074767179</v>
      </c>
      <c r="H8" s="5">
        <f t="shared" si="1"/>
        <v>0.52380952380952361</v>
      </c>
      <c r="I8" s="5">
        <f t="shared" si="2"/>
        <v>0.5124239231504536</v>
      </c>
      <c r="J8" t="str">
        <f t="shared" si="3"/>
        <v/>
      </c>
    </row>
    <row r="9" spans="1:10" x14ac:dyDescent="0.2">
      <c r="A9" s="1" t="s">
        <v>6</v>
      </c>
      <c r="B9">
        <v>5</v>
      </c>
      <c r="C9">
        <v>100</v>
      </c>
      <c r="D9">
        <v>4</v>
      </c>
      <c r="E9" s="2">
        <v>180237246</v>
      </c>
      <c r="F9" s="2">
        <v>44.9</v>
      </c>
      <c r="G9" s="5">
        <f t="shared" si="0"/>
        <v>0.15258932872399497</v>
      </c>
      <c r="H9" s="5">
        <f t="shared" si="1"/>
        <v>0.70952380952380967</v>
      </c>
      <c r="I9" s="5">
        <f t="shared" si="2"/>
        <v>0.32811571201940243</v>
      </c>
      <c r="J9" t="str">
        <f t="shared" si="3"/>
        <v/>
      </c>
    </row>
    <row r="10" spans="1:10" x14ac:dyDescent="0.2">
      <c r="A10" s="1" t="s">
        <v>6</v>
      </c>
      <c r="B10">
        <v>5</v>
      </c>
      <c r="C10">
        <v>100</v>
      </c>
      <c r="D10">
        <v>10</v>
      </c>
      <c r="E10" s="2">
        <v>63474168</v>
      </c>
      <c r="F10" s="2">
        <v>46.13</v>
      </c>
      <c r="G10" s="5">
        <f t="shared" si="0"/>
        <v>4.0842418872398666E-2</v>
      </c>
      <c r="H10" s="5">
        <f t="shared" si="1"/>
        <v>0.90476190476190566</v>
      </c>
      <c r="I10" s="5">
        <f t="shared" si="2"/>
        <v>0.10362624167617387</v>
      </c>
      <c r="J10" t="str">
        <f t="shared" si="3"/>
        <v/>
      </c>
    </row>
    <row r="11" spans="1:10" x14ac:dyDescent="0.2">
      <c r="A11" s="1" t="s">
        <v>6</v>
      </c>
      <c r="B11">
        <v>5</v>
      </c>
      <c r="C11">
        <v>300</v>
      </c>
      <c r="D11">
        <v>1</v>
      </c>
      <c r="E11" s="2">
        <v>55848126</v>
      </c>
      <c r="F11" s="2">
        <v>43.5</v>
      </c>
      <c r="G11" s="5">
        <f t="shared" si="0"/>
        <v>3.3543993355571441E-2</v>
      </c>
      <c r="H11" s="5">
        <f t="shared" si="1"/>
        <v>0.48730158730158757</v>
      </c>
      <c r="I11" s="5">
        <f t="shared" si="2"/>
        <v>0.51379457166625486</v>
      </c>
      <c r="J11" t="str">
        <f t="shared" si="3"/>
        <v/>
      </c>
    </row>
    <row r="12" spans="1:10" x14ac:dyDescent="0.2">
      <c r="A12" s="1" t="s">
        <v>6</v>
      </c>
      <c r="B12">
        <v>5</v>
      </c>
      <c r="C12">
        <v>300</v>
      </c>
      <c r="D12">
        <v>4</v>
      </c>
      <c r="E12" s="2">
        <v>106095054</v>
      </c>
      <c r="F12" s="2">
        <v>44.8</v>
      </c>
      <c r="G12" s="5">
        <f t="shared" si="0"/>
        <v>8.1632302003410026E-2</v>
      </c>
      <c r="H12" s="5">
        <f t="shared" si="1"/>
        <v>0.69365079365079352</v>
      </c>
      <c r="I12" s="5">
        <f t="shared" si="2"/>
        <v>0.31703890764567783</v>
      </c>
      <c r="J12" t="str">
        <f t="shared" si="3"/>
        <v/>
      </c>
    </row>
    <row r="13" spans="1:10" x14ac:dyDescent="0.2">
      <c r="A13" s="1" t="s">
        <v>6</v>
      </c>
      <c r="B13">
        <v>5</v>
      </c>
      <c r="C13">
        <v>300</v>
      </c>
      <c r="D13">
        <v>10</v>
      </c>
      <c r="E13" s="2">
        <v>57600088</v>
      </c>
      <c r="F13" s="2">
        <v>45.17</v>
      </c>
      <c r="G13" s="5">
        <f t="shared" si="0"/>
        <v>3.5220690673172322E-2</v>
      </c>
      <c r="H13" s="5">
        <f t="shared" si="1"/>
        <v>0.75238095238095304</v>
      </c>
      <c r="I13" s="5">
        <f t="shared" si="2"/>
        <v>0.25011135479073943</v>
      </c>
      <c r="J13" t="str">
        <f t="shared" si="3"/>
        <v/>
      </c>
    </row>
    <row r="14" spans="1:10" x14ac:dyDescent="0.2">
      <c r="A14" s="1" t="s">
        <v>6</v>
      </c>
      <c r="B14">
        <v>15</v>
      </c>
      <c r="C14">
        <v>10</v>
      </c>
      <c r="D14">
        <v>1</v>
      </c>
      <c r="E14" s="2">
        <v>100440348</v>
      </c>
      <c r="F14" s="2">
        <v>41.83</v>
      </c>
      <c r="G14" s="5">
        <f t="shared" si="0"/>
        <v>7.6220523447698418E-2</v>
      </c>
      <c r="H14" s="5">
        <f t="shared" si="1"/>
        <v>0.2222222222222221</v>
      </c>
      <c r="I14" s="5">
        <f t="shared" si="2"/>
        <v>0.78150357631912326</v>
      </c>
      <c r="J14" t="str">
        <f t="shared" si="3"/>
        <v/>
      </c>
    </row>
    <row r="15" spans="1:10" x14ac:dyDescent="0.2">
      <c r="A15" s="1" t="s">
        <v>6</v>
      </c>
      <c r="B15">
        <v>15</v>
      </c>
      <c r="C15">
        <v>10</v>
      </c>
      <c r="D15">
        <v>4</v>
      </c>
      <c r="E15" s="2">
        <v>64585984</v>
      </c>
      <c r="F15" s="2">
        <v>45.6</v>
      </c>
      <c r="G15" s="5">
        <f t="shared" si="0"/>
        <v>4.1906471006443659E-2</v>
      </c>
      <c r="H15" s="5">
        <f t="shared" si="1"/>
        <v>0.82063492063492127</v>
      </c>
      <c r="I15" s="5">
        <f t="shared" si="2"/>
        <v>0.18419550485246619</v>
      </c>
      <c r="J15" t="str">
        <f t="shared" si="3"/>
        <v/>
      </c>
    </row>
    <row r="16" spans="1:10" x14ac:dyDescent="0.2">
      <c r="A16" s="1" t="s">
        <v>6</v>
      </c>
      <c r="B16">
        <v>15</v>
      </c>
      <c r="C16">
        <v>10</v>
      </c>
      <c r="D16">
        <v>10</v>
      </c>
      <c r="E16" s="2">
        <v>90845820</v>
      </c>
      <c r="F16" s="2">
        <v>46.43</v>
      </c>
      <c r="G16" s="5">
        <f t="shared" si="0"/>
        <v>6.703817853311321E-2</v>
      </c>
      <c r="H16" s="5">
        <f t="shared" si="1"/>
        <v>0.95238095238095277</v>
      </c>
      <c r="I16" s="5">
        <f t="shared" si="2"/>
        <v>8.2229502474371372E-2</v>
      </c>
      <c r="J16" t="str">
        <f t="shared" si="3"/>
        <v/>
      </c>
    </row>
    <row r="17" spans="1:10" x14ac:dyDescent="0.2">
      <c r="A17" s="1" t="s">
        <v>6</v>
      </c>
      <c r="B17">
        <v>15</v>
      </c>
      <c r="C17">
        <v>50</v>
      </c>
      <c r="D17">
        <v>1</v>
      </c>
      <c r="E17" s="2">
        <v>85687492</v>
      </c>
      <c r="F17" s="2">
        <v>42.53</v>
      </c>
      <c r="G17" s="5">
        <f t="shared" si="0"/>
        <v>6.2101453466641726E-2</v>
      </c>
      <c r="H17" s="5">
        <f t="shared" si="1"/>
        <v>0.3333333333333337</v>
      </c>
      <c r="I17" s="5">
        <f t="shared" si="2"/>
        <v>0.66955286196618813</v>
      </c>
      <c r="J17" t="str">
        <f t="shared" si="3"/>
        <v/>
      </c>
    </row>
    <row r="18" spans="1:10" x14ac:dyDescent="0.2">
      <c r="A18" s="1" t="s">
        <v>6</v>
      </c>
      <c r="B18">
        <v>15</v>
      </c>
      <c r="C18">
        <v>50</v>
      </c>
      <c r="D18">
        <v>4</v>
      </c>
      <c r="E18" s="2">
        <v>289574484</v>
      </c>
      <c r="F18" s="2">
        <v>46.63</v>
      </c>
      <c r="G18" s="5">
        <f t="shared" si="0"/>
        <v>0.25722941433572005</v>
      </c>
      <c r="H18" s="5">
        <f t="shared" si="1"/>
        <v>0.98412698412698507</v>
      </c>
      <c r="I18" s="5">
        <f t="shared" si="2"/>
        <v>0.25771869205085324</v>
      </c>
      <c r="J18" t="str">
        <f t="shared" si="3"/>
        <v/>
      </c>
    </row>
    <row r="19" spans="1:10" x14ac:dyDescent="0.2">
      <c r="A19" s="1" t="s">
        <v>6</v>
      </c>
      <c r="B19">
        <v>15</v>
      </c>
      <c r="C19">
        <v>50</v>
      </c>
      <c r="D19">
        <v>10</v>
      </c>
      <c r="E19" s="2">
        <v>52072224</v>
      </c>
      <c r="F19" s="2">
        <v>46.43</v>
      </c>
      <c r="G19" s="5">
        <f t="shared" si="0"/>
        <v>2.9930304956551485E-2</v>
      </c>
      <c r="H19" s="5">
        <f t="shared" si="1"/>
        <v>0.95238095238095277</v>
      </c>
      <c r="I19" s="5">
        <f t="shared" si="2"/>
        <v>5.6244082808214219E-2</v>
      </c>
      <c r="J19" t="str">
        <f t="shared" si="3"/>
        <v/>
      </c>
    </row>
    <row r="20" spans="1:10" x14ac:dyDescent="0.2">
      <c r="A20" s="1" t="s">
        <v>6</v>
      </c>
      <c r="B20">
        <v>15</v>
      </c>
      <c r="C20">
        <v>100</v>
      </c>
      <c r="D20">
        <v>1</v>
      </c>
      <c r="E20" s="2">
        <v>207361728</v>
      </c>
      <c r="F20" s="2">
        <v>43.5</v>
      </c>
      <c r="G20" s="5">
        <f t="shared" si="0"/>
        <v>0.17854853686361979</v>
      </c>
      <c r="H20" s="5">
        <f t="shared" si="1"/>
        <v>0.48730158730158757</v>
      </c>
      <c r="I20" s="5">
        <f t="shared" si="2"/>
        <v>0.54289892466241907</v>
      </c>
      <c r="J20" t="str">
        <f t="shared" si="3"/>
        <v/>
      </c>
    </row>
    <row r="21" spans="1:10" x14ac:dyDescent="0.2">
      <c r="A21" s="1" t="s">
        <v>6</v>
      </c>
      <c r="B21">
        <v>15</v>
      </c>
      <c r="C21">
        <v>100</v>
      </c>
      <c r="D21">
        <v>4</v>
      </c>
      <c r="E21" s="2">
        <v>152498890</v>
      </c>
      <c r="F21" s="2">
        <v>45.43</v>
      </c>
      <c r="G21" s="5">
        <f t="shared" si="0"/>
        <v>0.12604261874977277</v>
      </c>
      <c r="H21" s="5">
        <f t="shared" si="1"/>
        <v>0.79365079365079405</v>
      </c>
      <c r="I21" s="5">
        <f t="shared" si="2"/>
        <v>0.24179895926626266</v>
      </c>
      <c r="J21" t="str">
        <f t="shared" si="3"/>
        <v/>
      </c>
    </row>
    <row r="22" spans="1:10" x14ac:dyDescent="0.2">
      <c r="A22" s="1" t="s">
        <v>6</v>
      </c>
      <c r="B22">
        <v>15</v>
      </c>
      <c r="C22">
        <v>100</v>
      </c>
      <c r="D22">
        <v>10</v>
      </c>
      <c r="E22" s="2">
        <v>48840656</v>
      </c>
      <c r="F22" s="2">
        <v>46.33</v>
      </c>
      <c r="G22" s="5">
        <f t="shared" si="0"/>
        <v>2.683756584620272E-2</v>
      </c>
      <c r="H22" s="5">
        <f t="shared" si="1"/>
        <v>0.93650793650793673</v>
      </c>
      <c r="I22" s="5">
        <f t="shared" si="2"/>
        <v>6.8931103770572696E-2</v>
      </c>
      <c r="J22" t="str">
        <f t="shared" si="3"/>
        <v/>
      </c>
    </row>
    <row r="23" spans="1:10" x14ac:dyDescent="0.2">
      <c r="A23" s="1" t="s">
        <v>6</v>
      </c>
      <c r="B23">
        <v>15</v>
      </c>
      <c r="C23">
        <v>300</v>
      </c>
      <c r="D23">
        <v>1</v>
      </c>
      <c r="E23" s="2">
        <v>76011424</v>
      </c>
      <c r="F23" s="2">
        <v>44.37</v>
      </c>
      <c r="G23" s="5">
        <f t="shared" si="0"/>
        <v>5.2841071528835014E-2</v>
      </c>
      <c r="H23" s="5">
        <f t="shared" si="1"/>
        <v>0.62539682539682528</v>
      </c>
      <c r="I23" s="5">
        <f t="shared" si="2"/>
        <v>0.37831166683449252</v>
      </c>
      <c r="J23" t="str">
        <f t="shared" si="3"/>
        <v/>
      </c>
    </row>
    <row r="24" spans="1:10" x14ac:dyDescent="0.2">
      <c r="A24" s="1" t="s">
        <v>6</v>
      </c>
      <c r="B24">
        <v>15</v>
      </c>
      <c r="C24">
        <v>300</v>
      </c>
      <c r="D24">
        <v>4</v>
      </c>
      <c r="E24" s="2">
        <v>224306104</v>
      </c>
      <c r="F24" s="2">
        <v>46.33</v>
      </c>
      <c r="G24" s="5">
        <f t="shared" si="0"/>
        <v>0.19476497865152428</v>
      </c>
      <c r="H24" s="5">
        <f t="shared" si="1"/>
        <v>0.93650793650793673</v>
      </c>
      <c r="I24" s="5">
        <f t="shared" si="2"/>
        <v>0.20485272523354162</v>
      </c>
      <c r="J24" t="str">
        <f t="shared" si="3"/>
        <v/>
      </c>
    </row>
    <row r="25" spans="1:10" x14ac:dyDescent="0.2">
      <c r="A25" s="1" t="s">
        <v>6</v>
      </c>
      <c r="B25">
        <v>15</v>
      </c>
      <c r="C25">
        <v>300</v>
      </c>
      <c r="D25">
        <v>10</v>
      </c>
      <c r="E25" s="2">
        <v>77535668</v>
      </c>
      <c r="F25" s="2">
        <v>46.23</v>
      </c>
      <c r="G25" s="5">
        <f t="shared" si="0"/>
        <v>5.4299833663041829E-2</v>
      </c>
      <c r="H25" s="5">
        <f t="shared" si="1"/>
        <v>0.92063492063492058</v>
      </c>
      <c r="I25" s="5">
        <f t="shared" si="2"/>
        <v>9.6162819002249322E-2</v>
      </c>
      <c r="J25" t="str">
        <f t="shared" si="3"/>
        <v/>
      </c>
    </row>
    <row r="26" spans="1:10" x14ac:dyDescent="0.2">
      <c r="A26" s="1" t="s">
        <v>6</v>
      </c>
      <c r="B26">
        <v>30</v>
      </c>
      <c r="C26">
        <v>10</v>
      </c>
      <c r="D26">
        <v>1</v>
      </c>
      <c r="E26" s="2">
        <v>116159098</v>
      </c>
      <c r="F26" s="2">
        <v>42.73</v>
      </c>
      <c r="G26" s="5">
        <f t="shared" si="0"/>
        <v>9.1263992404809854E-2</v>
      </c>
      <c r="H26" s="5">
        <f t="shared" si="1"/>
        <v>0.36507936507936478</v>
      </c>
      <c r="I26" s="5">
        <f t="shared" si="2"/>
        <v>0.64144627908943996</v>
      </c>
      <c r="J26" t="str">
        <f t="shared" si="3"/>
        <v/>
      </c>
    </row>
    <row r="27" spans="1:10" x14ac:dyDescent="0.2">
      <c r="A27" s="1" t="s">
        <v>6</v>
      </c>
      <c r="B27">
        <v>30</v>
      </c>
      <c r="C27">
        <v>10</v>
      </c>
      <c r="D27">
        <v>4</v>
      </c>
      <c r="E27" s="2">
        <v>52072224</v>
      </c>
      <c r="F27" s="2">
        <v>46.43</v>
      </c>
      <c r="G27" s="5">
        <f t="shared" si="0"/>
        <v>2.9930304956551485E-2</v>
      </c>
      <c r="H27" s="5">
        <f t="shared" si="1"/>
        <v>0.95238095238095277</v>
      </c>
      <c r="I27" s="5">
        <f t="shared" si="2"/>
        <v>5.6244082808214219E-2</v>
      </c>
      <c r="J27" t="str">
        <f t="shared" si="3"/>
        <v/>
      </c>
    </row>
    <row r="28" spans="1:10" x14ac:dyDescent="0.2">
      <c r="A28" s="1" t="s">
        <v>6</v>
      </c>
      <c r="B28">
        <v>30</v>
      </c>
      <c r="C28">
        <v>10</v>
      </c>
      <c r="D28">
        <v>10</v>
      </c>
      <c r="E28" s="2">
        <v>75990310</v>
      </c>
      <c r="F28" s="2">
        <v>46.63</v>
      </c>
      <c r="G28" s="5">
        <f t="shared" si="0"/>
        <v>5.2820864591033953E-2</v>
      </c>
      <c r="H28" s="5">
        <f t="shared" si="1"/>
        <v>0.98412698412698507</v>
      </c>
      <c r="I28" s="5">
        <f t="shared" si="2"/>
        <v>5.5154296016260859E-2</v>
      </c>
      <c r="J28" t="str">
        <f t="shared" si="3"/>
        <v/>
      </c>
    </row>
    <row r="29" spans="1:10" x14ac:dyDescent="0.2">
      <c r="A29" s="1" t="s">
        <v>6</v>
      </c>
      <c r="B29">
        <v>30</v>
      </c>
      <c r="C29">
        <v>50</v>
      </c>
      <c r="D29">
        <v>1</v>
      </c>
      <c r="E29" s="2">
        <v>121349764</v>
      </c>
      <c r="F29" s="2">
        <v>43.63</v>
      </c>
      <c r="G29" s="5">
        <f t="shared" si="0"/>
        <v>9.6231666223512591E-2</v>
      </c>
      <c r="H29" s="5">
        <f t="shared" si="1"/>
        <v>0.50793650793650857</v>
      </c>
      <c r="I29" s="5">
        <f t="shared" si="2"/>
        <v>0.50138509531683451</v>
      </c>
      <c r="J29" t="str">
        <f t="shared" si="3"/>
        <v/>
      </c>
    </row>
    <row r="30" spans="1:10" x14ac:dyDescent="0.2">
      <c r="A30" s="1" t="s">
        <v>6</v>
      </c>
      <c r="B30">
        <v>30</v>
      </c>
      <c r="C30">
        <v>50</v>
      </c>
      <c r="D30">
        <v>4</v>
      </c>
      <c r="E30" s="2">
        <v>101468334</v>
      </c>
      <c r="F30" s="2">
        <v>45.77</v>
      </c>
      <c r="G30" s="5">
        <f t="shared" si="0"/>
        <v>7.7204346937438079E-2</v>
      </c>
      <c r="H30" s="5">
        <f t="shared" si="1"/>
        <v>0.84761904761904849</v>
      </c>
      <c r="I30" s="5">
        <f t="shared" si="2"/>
        <v>0.17082290781555651</v>
      </c>
      <c r="J30" t="str">
        <f t="shared" si="3"/>
        <v/>
      </c>
    </row>
    <row r="31" spans="1:10" x14ac:dyDescent="0.2">
      <c r="A31" s="1" t="s">
        <v>6</v>
      </c>
      <c r="B31">
        <v>30</v>
      </c>
      <c r="C31">
        <v>50</v>
      </c>
      <c r="D31">
        <v>10</v>
      </c>
      <c r="E31" s="2">
        <v>52072224</v>
      </c>
      <c r="F31" s="2">
        <v>46.43</v>
      </c>
      <c r="G31" s="5">
        <f t="shared" si="0"/>
        <v>2.9930304956551485E-2</v>
      </c>
      <c r="H31" s="5">
        <f t="shared" si="1"/>
        <v>0.95238095238095277</v>
      </c>
      <c r="I31" s="5">
        <f t="shared" si="2"/>
        <v>5.6244082808214219E-2</v>
      </c>
      <c r="J31" t="str">
        <f t="shared" si="3"/>
        <v/>
      </c>
    </row>
    <row r="32" spans="1:10" x14ac:dyDescent="0.2">
      <c r="A32" s="1" t="s">
        <v>6</v>
      </c>
      <c r="B32">
        <v>30</v>
      </c>
      <c r="C32">
        <v>100</v>
      </c>
      <c r="D32">
        <v>1</v>
      </c>
      <c r="E32" s="2">
        <v>79490072</v>
      </c>
      <c r="F32" s="2">
        <v>43.77</v>
      </c>
      <c r="G32" s="5">
        <f t="shared" si="0"/>
        <v>5.6170276026693798E-2</v>
      </c>
      <c r="H32" s="5">
        <f t="shared" si="1"/>
        <v>0.53015873015873094</v>
      </c>
      <c r="I32" s="5">
        <f t="shared" si="2"/>
        <v>0.47318698075387827</v>
      </c>
      <c r="J32" t="str">
        <f t="shared" si="3"/>
        <v/>
      </c>
    </row>
    <row r="33" spans="1:10" x14ac:dyDescent="0.2">
      <c r="A33" s="1" t="s">
        <v>6</v>
      </c>
      <c r="B33">
        <v>30</v>
      </c>
      <c r="C33">
        <v>100</v>
      </c>
      <c r="D33">
        <v>4</v>
      </c>
      <c r="E33" s="2">
        <v>275005522</v>
      </c>
      <c r="F33" s="2">
        <v>45.77</v>
      </c>
      <c r="G33" s="5">
        <f t="shared" si="0"/>
        <v>0.24328633822697501</v>
      </c>
      <c r="H33" s="5">
        <f t="shared" si="1"/>
        <v>0.84761904761904849</v>
      </c>
      <c r="I33" s="5">
        <f t="shared" si="2"/>
        <v>0.28706827936296947</v>
      </c>
      <c r="J33" t="str">
        <f t="shared" si="3"/>
        <v/>
      </c>
    </row>
    <row r="34" spans="1:10" x14ac:dyDescent="0.2">
      <c r="A34" s="1" t="s">
        <v>6</v>
      </c>
      <c r="B34">
        <v>30</v>
      </c>
      <c r="C34">
        <v>100</v>
      </c>
      <c r="D34">
        <v>10</v>
      </c>
      <c r="E34" s="2">
        <v>261365136</v>
      </c>
      <c r="F34" s="2">
        <v>46.63</v>
      </c>
      <c r="G34" s="5">
        <f t="shared" si="0"/>
        <v>0.23023194628397592</v>
      </c>
      <c r="H34" s="5">
        <f t="shared" si="1"/>
        <v>0.98412698412698507</v>
      </c>
      <c r="I34" s="5">
        <f t="shared" si="2"/>
        <v>0.23077846893203136</v>
      </c>
      <c r="J34" t="str">
        <f t="shared" si="3"/>
        <v/>
      </c>
    </row>
    <row r="35" spans="1:10" x14ac:dyDescent="0.2">
      <c r="A35" s="1" t="s">
        <v>6</v>
      </c>
      <c r="B35">
        <v>30</v>
      </c>
      <c r="C35">
        <v>300</v>
      </c>
      <c r="D35">
        <v>1</v>
      </c>
      <c r="E35" s="2">
        <v>108108010</v>
      </c>
      <c r="F35" s="2">
        <v>45.6</v>
      </c>
      <c r="G35" s="5">
        <f t="shared" si="0"/>
        <v>8.3558780959944817E-2</v>
      </c>
      <c r="H35" s="5">
        <f t="shared" si="1"/>
        <v>0.82063492063492127</v>
      </c>
      <c r="I35" s="5">
        <f t="shared" si="2"/>
        <v>0.19787344837333035</v>
      </c>
      <c r="J35" t="str">
        <f t="shared" si="3"/>
        <v/>
      </c>
    </row>
    <row r="36" spans="1:10" x14ac:dyDescent="0.2">
      <c r="A36" s="1" t="s">
        <v>6</v>
      </c>
      <c r="B36">
        <v>30</v>
      </c>
      <c r="C36">
        <v>300</v>
      </c>
      <c r="D36">
        <v>4</v>
      </c>
      <c r="E36" s="2">
        <v>36305074</v>
      </c>
      <c r="F36" s="2">
        <v>46.6</v>
      </c>
      <c r="G36" s="5">
        <f t="shared" si="0"/>
        <v>1.4840515274349061E-2</v>
      </c>
      <c r="H36" s="5">
        <f t="shared" si="1"/>
        <v>0.9793650793650801</v>
      </c>
      <c r="I36" s="5">
        <f t="shared" si="2"/>
        <v>2.5417333519030489E-2</v>
      </c>
      <c r="J36" t="str">
        <f t="shared" si="3"/>
        <v/>
      </c>
    </row>
    <row r="37" spans="1:10" x14ac:dyDescent="0.2">
      <c r="A37" s="1" t="s">
        <v>6</v>
      </c>
      <c r="B37">
        <v>30</v>
      </c>
      <c r="C37">
        <v>300</v>
      </c>
      <c r="D37">
        <v>10</v>
      </c>
      <c r="E37" s="2">
        <v>52072224</v>
      </c>
      <c r="F37" s="2">
        <v>46.43</v>
      </c>
      <c r="G37" s="5">
        <f t="shared" si="0"/>
        <v>2.9930304956551485E-2</v>
      </c>
      <c r="H37" s="5">
        <f t="shared" si="1"/>
        <v>0.95238095238095277</v>
      </c>
      <c r="I37" s="5">
        <f t="shared" si="2"/>
        <v>5.6244082808214219E-2</v>
      </c>
      <c r="J37" t="str">
        <f t="shared" si="3"/>
        <v/>
      </c>
    </row>
    <row r="38" spans="1:10" x14ac:dyDescent="0.2">
      <c r="A38" s="1" t="s">
        <v>6</v>
      </c>
      <c r="B38">
        <v>45</v>
      </c>
      <c r="C38">
        <v>10</v>
      </c>
      <c r="D38">
        <v>1</v>
      </c>
      <c r="E38" s="2">
        <v>238340220</v>
      </c>
      <c r="F38" s="2">
        <v>43.9</v>
      </c>
      <c r="G38" s="5">
        <f t="shared" si="0"/>
        <v>0.20819618586497962</v>
      </c>
      <c r="H38" s="5">
        <f t="shared" si="1"/>
        <v>0.55079365079365084</v>
      </c>
      <c r="I38" s="5">
        <f t="shared" si="2"/>
        <v>0.4951080649474634</v>
      </c>
      <c r="J38" t="str">
        <f t="shared" si="3"/>
        <v/>
      </c>
    </row>
    <row r="39" spans="1:10" x14ac:dyDescent="0.2">
      <c r="A39" s="1" t="s">
        <v>6</v>
      </c>
      <c r="B39">
        <v>45</v>
      </c>
      <c r="C39">
        <v>10</v>
      </c>
      <c r="D39">
        <v>4</v>
      </c>
      <c r="E39" s="2">
        <v>110207098</v>
      </c>
      <c r="F39" s="2">
        <v>46.13</v>
      </c>
      <c r="G39" s="5">
        <f t="shared" si="0"/>
        <v>8.5567691666346091E-2</v>
      </c>
      <c r="H39" s="5">
        <f t="shared" si="1"/>
        <v>0.90476190476190566</v>
      </c>
      <c r="I39" s="5">
        <f t="shared" si="2"/>
        <v>0.12803173294807504</v>
      </c>
      <c r="J39" t="str">
        <f t="shared" si="3"/>
        <v/>
      </c>
    </row>
    <row r="40" spans="1:10" x14ac:dyDescent="0.2">
      <c r="A40" s="1" t="s">
        <v>6</v>
      </c>
      <c r="B40">
        <v>45</v>
      </c>
      <c r="C40">
        <v>10</v>
      </c>
      <c r="D40">
        <v>10</v>
      </c>
      <c r="E40" s="2">
        <v>104072580</v>
      </c>
      <c r="F40" s="2">
        <v>46.43</v>
      </c>
      <c r="G40" s="5">
        <f t="shared" si="0"/>
        <v>7.9696713942300518E-2</v>
      </c>
      <c r="H40" s="5">
        <f t="shared" si="1"/>
        <v>0.95238095238095277</v>
      </c>
      <c r="I40" s="5">
        <f t="shared" si="2"/>
        <v>9.283932307673276E-2</v>
      </c>
      <c r="J40" t="str">
        <f t="shared" si="3"/>
        <v/>
      </c>
    </row>
    <row r="41" spans="1:10" x14ac:dyDescent="0.2">
      <c r="A41" s="1" t="s">
        <v>6</v>
      </c>
      <c r="B41">
        <v>45</v>
      </c>
      <c r="C41">
        <v>50</v>
      </c>
      <c r="D41">
        <v>1</v>
      </c>
      <c r="E41" s="2">
        <v>708004576</v>
      </c>
      <c r="F41" s="2">
        <v>44.27</v>
      </c>
      <c r="G41" s="5">
        <f t="shared" si="0"/>
        <v>0.6576836552723897</v>
      </c>
      <c r="H41" s="5">
        <f t="shared" si="1"/>
        <v>0.60952380952381036</v>
      </c>
      <c r="I41" s="5">
        <f t="shared" si="2"/>
        <v>0.7648656390120091</v>
      </c>
      <c r="J41" t="str">
        <f t="shared" si="3"/>
        <v/>
      </c>
    </row>
    <row r="42" spans="1:10" x14ac:dyDescent="0.2">
      <c r="A42" s="1" t="s">
        <v>6</v>
      </c>
      <c r="B42">
        <v>45</v>
      </c>
      <c r="C42">
        <v>50</v>
      </c>
      <c r="D42">
        <v>4</v>
      </c>
      <c r="E42" s="2">
        <v>253591826</v>
      </c>
      <c r="F42" s="2">
        <v>46.43</v>
      </c>
      <c r="G42" s="5">
        <f t="shared" si="0"/>
        <v>0.2227925794336218</v>
      </c>
      <c r="H42" s="5">
        <f t="shared" si="1"/>
        <v>0.95238095238095277</v>
      </c>
      <c r="I42" s="5">
        <f t="shared" si="2"/>
        <v>0.22782472900638281</v>
      </c>
      <c r="J42" t="str">
        <f t="shared" si="3"/>
        <v/>
      </c>
    </row>
    <row r="43" spans="1:10" x14ac:dyDescent="0.2">
      <c r="A43" s="1" t="s">
        <v>6</v>
      </c>
      <c r="B43">
        <v>45</v>
      </c>
      <c r="C43">
        <v>50</v>
      </c>
      <c r="D43">
        <v>10</v>
      </c>
      <c r="E43" s="2">
        <v>64930310</v>
      </c>
      <c r="F43" s="2">
        <v>46.43</v>
      </c>
      <c r="G43" s="5">
        <f t="shared" si="0"/>
        <v>4.2236004683875158E-2</v>
      </c>
      <c r="H43" s="5">
        <f t="shared" si="1"/>
        <v>0.95238095238095277</v>
      </c>
      <c r="I43" s="5">
        <f t="shared" si="2"/>
        <v>6.3651031317657467E-2</v>
      </c>
      <c r="J43" t="str">
        <f t="shared" si="3"/>
        <v/>
      </c>
    </row>
    <row r="44" spans="1:10" x14ac:dyDescent="0.2">
      <c r="A44" s="1" t="s">
        <v>6</v>
      </c>
      <c r="B44">
        <v>45</v>
      </c>
      <c r="C44">
        <v>100</v>
      </c>
      <c r="D44">
        <v>1</v>
      </c>
      <c r="E44" s="2">
        <v>51957560</v>
      </c>
      <c r="F44" s="2">
        <v>44.8</v>
      </c>
      <c r="G44" s="5">
        <f t="shared" si="0"/>
        <v>2.9820566947835893E-2</v>
      </c>
      <c r="H44" s="5">
        <f t="shared" si="1"/>
        <v>0.69365079365079352</v>
      </c>
      <c r="I44" s="5">
        <f t="shared" si="2"/>
        <v>0.30779717744625124</v>
      </c>
      <c r="J44" t="str">
        <f t="shared" si="3"/>
        <v/>
      </c>
    </row>
    <row r="45" spans="1:10" x14ac:dyDescent="0.2">
      <c r="A45" s="1" t="s">
        <v>6</v>
      </c>
      <c r="B45">
        <v>45</v>
      </c>
      <c r="C45">
        <v>100</v>
      </c>
      <c r="D45">
        <v>4</v>
      </c>
      <c r="E45" s="2">
        <v>52072224</v>
      </c>
      <c r="F45" s="2">
        <v>46.43</v>
      </c>
      <c r="G45" s="5">
        <f t="shared" si="0"/>
        <v>2.9930304956551485E-2</v>
      </c>
      <c r="H45" s="5">
        <f t="shared" si="1"/>
        <v>0.95238095238095277</v>
      </c>
      <c r="I45" s="5">
        <f t="shared" si="2"/>
        <v>5.6244082808214219E-2</v>
      </c>
      <c r="J45" t="str">
        <f t="shared" si="3"/>
        <v/>
      </c>
    </row>
    <row r="46" spans="1:10" x14ac:dyDescent="0.2">
      <c r="A46" s="1" t="s">
        <v>6</v>
      </c>
      <c r="B46">
        <v>45</v>
      </c>
      <c r="C46">
        <v>100</v>
      </c>
      <c r="D46">
        <v>10</v>
      </c>
      <c r="E46" s="2">
        <v>57879518</v>
      </c>
      <c r="F46" s="2">
        <v>46.6</v>
      </c>
      <c r="G46" s="5">
        <f t="shared" si="0"/>
        <v>3.548811629739089E-2</v>
      </c>
      <c r="H46" s="5">
        <f t="shared" si="1"/>
        <v>0.9793650793650801</v>
      </c>
      <c r="I46" s="5">
        <f t="shared" si="2"/>
        <v>4.1051264876329742E-2</v>
      </c>
      <c r="J46" t="str">
        <f t="shared" si="3"/>
        <v/>
      </c>
    </row>
    <row r="47" spans="1:10" x14ac:dyDescent="0.2">
      <c r="A47" s="1" t="s">
        <v>6</v>
      </c>
      <c r="B47">
        <v>45</v>
      </c>
      <c r="C47">
        <v>300</v>
      </c>
      <c r="D47">
        <v>1</v>
      </c>
      <c r="E47" s="2">
        <v>47043314</v>
      </c>
      <c r="F47" s="2">
        <v>45.07</v>
      </c>
      <c r="G47" s="5">
        <f t="shared" si="0"/>
        <v>2.5117438063630152E-2</v>
      </c>
      <c r="H47" s="5">
        <f t="shared" si="1"/>
        <v>0.73650793650793689</v>
      </c>
      <c r="I47" s="5">
        <f t="shared" si="2"/>
        <v>0.26468651876925225</v>
      </c>
      <c r="J47" t="str">
        <f t="shared" si="3"/>
        <v/>
      </c>
    </row>
    <row r="48" spans="1:10" x14ac:dyDescent="0.2">
      <c r="A48" s="1" t="s">
        <v>6</v>
      </c>
      <c r="B48">
        <v>45</v>
      </c>
      <c r="C48">
        <v>300</v>
      </c>
      <c r="D48">
        <v>4</v>
      </c>
      <c r="E48" s="2">
        <v>36305074</v>
      </c>
      <c r="F48" s="2">
        <v>46.6</v>
      </c>
      <c r="G48" s="5">
        <f t="shared" si="0"/>
        <v>1.4840515274349061E-2</v>
      </c>
      <c r="H48" s="5">
        <f t="shared" si="1"/>
        <v>0.9793650793650801</v>
      </c>
      <c r="I48" s="5">
        <f t="shared" si="2"/>
        <v>2.5417333519030489E-2</v>
      </c>
      <c r="J48" t="str">
        <f t="shared" si="3"/>
        <v/>
      </c>
    </row>
    <row r="49" spans="1:10" x14ac:dyDescent="0.2">
      <c r="A49" s="1" t="s">
        <v>6</v>
      </c>
      <c r="B49">
        <v>45</v>
      </c>
      <c r="C49">
        <v>300</v>
      </c>
      <c r="D49">
        <v>10</v>
      </c>
      <c r="E49" s="2">
        <v>42468496</v>
      </c>
      <c r="F49" s="2">
        <v>46.6</v>
      </c>
      <c r="G49" s="5">
        <f t="shared" si="0"/>
        <v>2.0739155276039881E-2</v>
      </c>
      <c r="H49" s="5">
        <f t="shared" si="1"/>
        <v>0.9793650793650801</v>
      </c>
      <c r="I49" s="5">
        <f t="shared" si="2"/>
        <v>2.9255982485179605E-2</v>
      </c>
      <c r="J49" t="str">
        <f t="shared" si="3"/>
        <v/>
      </c>
    </row>
    <row r="50" spans="1:10" x14ac:dyDescent="0.2">
      <c r="A50" s="1" t="s">
        <v>7</v>
      </c>
      <c r="B50">
        <v>5</v>
      </c>
      <c r="C50">
        <v>10</v>
      </c>
      <c r="D50">
        <v>1</v>
      </c>
      <c r="E50" s="2">
        <v>41051536</v>
      </c>
      <c r="F50" s="2">
        <v>42.27</v>
      </c>
      <c r="G50" s="5">
        <f t="shared" si="0"/>
        <v>1.9383068197012059E-2</v>
      </c>
      <c r="H50" s="5">
        <f t="shared" si="1"/>
        <v>0.29206349206349275</v>
      </c>
      <c r="I50" s="5">
        <f t="shared" si="2"/>
        <v>0.70820180923382736</v>
      </c>
      <c r="J50" t="str">
        <f t="shared" si="3"/>
        <v/>
      </c>
    </row>
    <row r="51" spans="1:10" x14ac:dyDescent="0.2">
      <c r="A51" s="1" t="s">
        <v>7</v>
      </c>
      <c r="B51">
        <v>5</v>
      </c>
      <c r="C51">
        <v>10</v>
      </c>
      <c r="D51">
        <v>4</v>
      </c>
      <c r="E51" s="2">
        <v>72495120</v>
      </c>
      <c r="F51" s="2">
        <v>41.53</v>
      </c>
      <c r="G51" s="5">
        <f t="shared" si="0"/>
        <v>4.9475828741223617E-2</v>
      </c>
      <c r="H51" s="5">
        <f t="shared" si="1"/>
        <v>0.1746031746031749</v>
      </c>
      <c r="I51" s="5">
        <f t="shared" si="2"/>
        <v>0.82687833264924049</v>
      </c>
      <c r="J51" t="str">
        <f t="shared" si="3"/>
        <v/>
      </c>
    </row>
    <row r="52" spans="1:10" x14ac:dyDescent="0.2">
      <c r="A52" s="1" t="s">
        <v>7</v>
      </c>
      <c r="B52">
        <v>5</v>
      </c>
      <c r="C52">
        <v>10</v>
      </c>
      <c r="D52">
        <v>10</v>
      </c>
      <c r="E52" s="2">
        <v>212283312</v>
      </c>
      <c r="F52" s="2">
        <v>44.73</v>
      </c>
      <c r="G52" s="5">
        <f t="shared" si="0"/>
        <v>0.1832586885056916</v>
      </c>
      <c r="H52" s="5">
        <f t="shared" si="1"/>
        <v>0.68253968253968245</v>
      </c>
      <c r="I52" s="5">
        <f t="shared" si="2"/>
        <v>0.36655804461890029</v>
      </c>
      <c r="J52" t="str">
        <f t="shared" si="3"/>
        <v/>
      </c>
    </row>
    <row r="53" spans="1:10" x14ac:dyDescent="0.2">
      <c r="A53" s="1" t="s">
        <v>7</v>
      </c>
      <c r="B53">
        <v>5</v>
      </c>
      <c r="C53">
        <v>50</v>
      </c>
      <c r="D53">
        <v>1</v>
      </c>
      <c r="E53" s="2">
        <v>50545070</v>
      </c>
      <c r="F53" s="2">
        <v>44.1</v>
      </c>
      <c r="G53" s="5">
        <f t="shared" si="0"/>
        <v>2.8468757836600564E-2</v>
      </c>
      <c r="H53" s="5">
        <f t="shared" si="1"/>
        <v>0.58253968253968302</v>
      </c>
      <c r="I53" s="5">
        <f t="shared" si="2"/>
        <v>0.4184299067069987</v>
      </c>
      <c r="J53" t="str">
        <f t="shared" si="3"/>
        <v/>
      </c>
    </row>
    <row r="54" spans="1:10" x14ac:dyDescent="0.2">
      <c r="A54" s="1" t="s">
        <v>7</v>
      </c>
      <c r="B54">
        <v>5</v>
      </c>
      <c r="C54">
        <v>50</v>
      </c>
      <c r="D54">
        <v>4</v>
      </c>
      <c r="E54" s="2">
        <v>72264680</v>
      </c>
      <c r="F54" s="2">
        <v>44.3</v>
      </c>
      <c r="G54" s="5">
        <f t="shared" si="0"/>
        <v>4.9255288495563064E-2</v>
      </c>
      <c r="H54" s="5">
        <f t="shared" si="1"/>
        <v>0.6142857142857141</v>
      </c>
      <c r="I54" s="5">
        <f t="shared" si="2"/>
        <v>0.38884649111039044</v>
      </c>
      <c r="J54" t="str">
        <f t="shared" si="3"/>
        <v/>
      </c>
    </row>
    <row r="55" spans="1:10" x14ac:dyDescent="0.2">
      <c r="A55" s="1" t="s">
        <v>7</v>
      </c>
      <c r="B55">
        <v>5</v>
      </c>
      <c r="C55">
        <v>50</v>
      </c>
      <c r="D55">
        <v>10</v>
      </c>
      <c r="E55" s="3">
        <v>74100000</v>
      </c>
      <c r="F55" s="3">
        <v>45.2</v>
      </c>
      <c r="G55" s="5">
        <f t="shared" si="0"/>
        <v>5.1011762734695675E-2</v>
      </c>
      <c r="H55" s="5">
        <f t="shared" si="1"/>
        <v>0.75714285714285801</v>
      </c>
      <c r="I55" s="5">
        <f t="shared" si="2"/>
        <v>0.24815678869222008</v>
      </c>
      <c r="J55" t="str">
        <f t="shared" si="3"/>
        <v/>
      </c>
    </row>
    <row r="56" spans="1:10" x14ac:dyDescent="0.2">
      <c r="A56" s="1" t="s">
        <v>7</v>
      </c>
      <c r="B56">
        <v>5</v>
      </c>
      <c r="C56">
        <v>100</v>
      </c>
      <c r="D56">
        <v>1</v>
      </c>
      <c r="E56" s="3">
        <v>75400000</v>
      </c>
      <c r="F56" s="3">
        <v>42.9</v>
      </c>
      <c r="G56" s="5">
        <f t="shared" si="0"/>
        <v>5.2255914441685411E-2</v>
      </c>
      <c r="H56" s="5">
        <f t="shared" si="1"/>
        <v>0.39206349206349206</v>
      </c>
      <c r="I56" s="5">
        <f t="shared" si="2"/>
        <v>0.61017823484304368</v>
      </c>
      <c r="J56" t="str">
        <f t="shared" si="3"/>
        <v/>
      </c>
    </row>
    <row r="57" spans="1:10" x14ac:dyDescent="0.2">
      <c r="A57" s="1" t="s">
        <v>7</v>
      </c>
      <c r="B57">
        <v>5</v>
      </c>
      <c r="C57">
        <v>100</v>
      </c>
      <c r="D57">
        <v>4</v>
      </c>
      <c r="E57" s="3">
        <v>67300000</v>
      </c>
      <c r="F57" s="3">
        <v>44.4</v>
      </c>
      <c r="G57" s="5">
        <f t="shared" si="0"/>
        <v>4.4503892267364772E-2</v>
      </c>
      <c r="H57" s="5">
        <f t="shared" si="1"/>
        <v>0.63015873015873025</v>
      </c>
      <c r="I57" s="5">
        <f t="shared" si="2"/>
        <v>0.37250927680360946</v>
      </c>
      <c r="J57" t="str">
        <f t="shared" si="3"/>
        <v/>
      </c>
    </row>
    <row r="58" spans="1:10" x14ac:dyDescent="0.2">
      <c r="A58" s="1" t="s">
        <v>7</v>
      </c>
      <c r="B58">
        <v>5</v>
      </c>
      <c r="C58">
        <v>100</v>
      </c>
      <c r="D58">
        <v>10</v>
      </c>
      <c r="E58" s="3">
        <v>112000000</v>
      </c>
      <c r="F58" s="3">
        <v>44.3</v>
      </c>
      <c r="G58" s="5">
        <f t="shared" si="0"/>
        <v>8.7283570192319401E-2</v>
      </c>
      <c r="H58" s="5">
        <f t="shared" si="1"/>
        <v>0.6142857142857141</v>
      </c>
      <c r="I58" s="5">
        <f t="shared" si="2"/>
        <v>0.39546672657709059</v>
      </c>
      <c r="J58" t="str">
        <f t="shared" si="3"/>
        <v/>
      </c>
    </row>
    <row r="59" spans="1:10" x14ac:dyDescent="0.2">
      <c r="A59" s="1" t="s">
        <v>7</v>
      </c>
      <c r="B59">
        <v>5</v>
      </c>
      <c r="C59">
        <v>300</v>
      </c>
      <c r="D59">
        <v>1</v>
      </c>
      <c r="E59" s="3">
        <v>84700000</v>
      </c>
      <c r="F59" s="3">
        <v>43.9</v>
      </c>
      <c r="G59" s="5">
        <f t="shared" si="0"/>
        <v>6.1156384345535032E-2</v>
      </c>
      <c r="H59" s="5">
        <f t="shared" si="1"/>
        <v>0.55079365079365084</v>
      </c>
      <c r="I59" s="5">
        <f t="shared" si="2"/>
        <v>0.4533502481674796</v>
      </c>
      <c r="J59" t="str">
        <f t="shared" si="3"/>
        <v/>
      </c>
    </row>
    <row r="60" spans="1:10" x14ac:dyDescent="0.2">
      <c r="A60" s="1" t="s">
        <v>7</v>
      </c>
      <c r="B60">
        <v>5</v>
      </c>
      <c r="C60">
        <v>300</v>
      </c>
      <c r="D60">
        <v>4</v>
      </c>
      <c r="E60" s="3">
        <v>58600000</v>
      </c>
      <c r="F60" s="3">
        <v>45.4</v>
      </c>
      <c r="G60" s="5">
        <f t="shared" si="0"/>
        <v>3.6177646228279646E-2</v>
      </c>
      <c r="H60" s="5">
        <f t="shared" si="1"/>
        <v>0.78888888888888908</v>
      </c>
      <c r="I60" s="5">
        <f t="shared" si="2"/>
        <v>0.21418852285121714</v>
      </c>
      <c r="J60" t="str">
        <f t="shared" si="3"/>
        <v/>
      </c>
    </row>
    <row r="61" spans="1:10" x14ac:dyDescent="0.2">
      <c r="A61" s="1" t="s">
        <v>7</v>
      </c>
      <c r="B61">
        <v>5</v>
      </c>
      <c r="C61">
        <v>300</v>
      </c>
      <c r="D61">
        <v>10</v>
      </c>
      <c r="E61" s="3">
        <v>79800000</v>
      </c>
      <c r="F61" s="3">
        <v>43.1</v>
      </c>
      <c r="G61" s="5">
        <f t="shared" si="0"/>
        <v>5.6466889449958348E-2</v>
      </c>
      <c r="H61" s="5">
        <f t="shared" si="1"/>
        <v>0.42380952380952425</v>
      </c>
      <c r="I61" s="5">
        <f t="shared" si="2"/>
        <v>0.5789507530496536</v>
      </c>
      <c r="J61" t="str">
        <f t="shared" si="3"/>
        <v/>
      </c>
    </row>
    <row r="62" spans="1:10" x14ac:dyDescent="0.2">
      <c r="A62" s="1" t="s">
        <v>7</v>
      </c>
      <c r="B62">
        <v>15</v>
      </c>
      <c r="C62">
        <v>10</v>
      </c>
      <c r="D62">
        <v>1</v>
      </c>
      <c r="E62" s="3">
        <v>79800000</v>
      </c>
      <c r="F62" s="3">
        <v>41.9</v>
      </c>
      <c r="G62" s="5">
        <f t="shared" si="0"/>
        <v>5.6466889449958348E-2</v>
      </c>
      <c r="H62" s="5">
        <f t="shared" si="1"/>
        <v>0.23333333333333325</v>
      </c>
      <c r="I62" s="5">
        <f t="shared" si="2"/>
        <v>0.76874331696732923</v>
      </c>
      <c r="J62" t="str">
        <f t="shared" si="3"/>
        <v/>
      </c>
    </row>
    <row r="63" spans="1:10" x14ac:dyDescent="0.2">
      <c r="A63" s="1" t="s">
        <v>7</v>
      </c>
      <c r="B63">
        <v>15</v>
      </c>
      <c r="C63">
        <v>10</v>
      </c>
      <c r="D63">
        <v>4</v>
      </c>
      <c r="E63" s="3">
        <v>277000000</v>
      </c>
      <c r="F63" s="3">
        <v>46.4</v>
      </c>
      <c r="G63" s="5">
        <f t="shared" si="0"/>
        <v>0.2451951330025546</v>
      </c>
      <c r="H63" s="5">
        <f t="shared" si="1"/>
        <v>0.94761904761904792</v>
      </c>
      <c r="I63" s="5">
        <f t="shared" si="2"/>
        <v>0.25072777552651804</v>
      </c>
      <c r="J63" t="str">
        <f t="shared" si="3"/>
        <v/>
      </c>
    </row>
    <row r="64" spans="1:10" x14ac:dyDescent="0.2">
      <c r="A64" s="1" t="s">
        <v>7</v>
      </c>
      <c r="B64">
        <v>15</v>
      </c>
      <c r="C64">
        <v>10</v>
      </c>
      <c r="D64">
        <v>10</v>
      </c>
      <c r="E64" s="3">
        <v>36300000</v>
      </c>
      <c r="F64" s="3">
        <v>46.6</v>
      </c>
      <c r="G64" s="5">
        <f t="shared" si="0"/>
        <v>1.4835659254532702E-2</v>
      </c>
      <c r="H64" s="5">
        <f t="shared" si="1"/>
        <v>0.9793650793650801</v>
      </c>
      <c r="I64" s="5">
        <f t="shared" si="2"/>
        <v>2.5414498522025666E-2</v>
      </c>
      <c r="J64" t="str">
        <f t="shared" si="3"/>
        <v/>
      </c>
    </row>
    <row r="65" spans="1:10" x14ac:dyDescent="0.2">
      <c r="A65" s="1" t="s">
        <v>7</v>
      </c>
      <c r="B65">
        <v>15</v>
      </c>
      <c r="C65">
        <v>50</v>
      </c>
      <c r="D65">
        <v>1</v>
      </c>
      <c r="E65" s="3">
        <v>60800000</v>
      </c>
      <c r="F65" s="3">
        <v>43.2</v>
      </c>
      <c r="G65" s="5">
        <f t="shared" si="0"/>
        <v>3.8283133732416111E-2</v>
      </c>
      <c r="H65" s="5">
        <f t="shared" si="1"/>
        <v>0.4396825396825404</v>
      </c>
      <c r="I65" s="5">
        <f t="shared" si="2"/>
        <v>0.56162376611480935</v>
      </c>
      <c r="J65" t="str">
        <f t="shared" si="3"/>
        <v/>
      </c>
    </row>
    <row r="66" spans="1:10" x14ac:dyDescent="0.2">
      <c r="A66" s="1" t="s">
        <v>7</v>
      </c>
      <c r="B66">
        <v>15</v>
      </c>
      <c r="C66">
        <v>50</v>
      </c>
      <c r="D66">
        <v>4</v>
      </c>
      <c r="E66" s="3">
        <v>52600000</v>
      </c>
      <c r="F66" s="3">
        <v>44</v>
      </c>
      <c r="G66" s="5">
        <f t="shared" si="0"/>
        <v>3.0435407580634725E-2</v>
      </c>
      <c r="H66" s="5">
        <f t="shared" si="1"/>
        <v>0.56666666666666698</v>
      </c>
      <c r="I66" s="5">
        <f t="shared" si="2"/>
        <v>0.43440084232466314</v>
      </c>
      <c r="J66" t="str">
        <f t="shared" si="3"/>
        <v/>
      </c>
    </row>
    <row r="67" spans="1:10" x14ac:dyDescent="0.2">
      <c r="A67" s="1" t="s">
        <v>7</v>
      </c>
      <c r="B67">
        <v>15</v>
      </c>
      <c r="C67">
        <v>50</v>
      </c>
      <c r="D67">
        <v>10</v>
      </c>
      <c r="E67" s="3">
        <v>52600000</v>
      </c>
      <c r="F67" s="3">
        <v>46.2</v>
      </c>
      <c r="G67" s="5">
        <f t="shared" ref="G67:G130" si="4">(E67-$E$150)/($E$149-$E$150)</f>
        <v>3.0435407580634725E-2</v>
      </c>
      <c r="H67" s="5">
        <f t="shared" ref="H67:H130" si="5">(F67-$F$150)/($F$149-$F$150)</f>
        <v>0.91587301587301673</v>
      </c>
      <c r="I67" s="5">
        <f t="shared" ref="I67:I130" si="6">((G67-0)^2+(H67-1)^2)^0.5</f>
        <v>8.9463196303849177E-2</v>
      </c>
      <c r="J67" t="str">
        <f t="shared" ref="J67:J130" si="7">IF(I67&lt;=0.02,TRUE,"")</f>
        <v/>
      </c>
    </row>
    <row r="68" spans="1:10" x14ac:dyDescent="0.2">
      <c r="A68" s="1" t="s">
        <v>7</v>
      </c>
      <c r="B68">
        <v>15</v>
      </c>
      <c r="C68">
        <v>100</v>
      </c>
      <c r="D68">
        <v>1</v>
      </c>
      <c r="E68" s="3">
        <v>61700000</v>
      </c>
      <c r="F68" s="3">
        <v>43.5</v>
      </c>
      <c r="G68" s="5">
        <f t="shared" si="4"/>
        <v>3.9144469529562846E-2</v>
      </c>
      <c r="H68" s="5">
        <f t="shared" si="5"/>
        <v>0.48730158730158757</v>
      </c>
      <c r="I68" s="5">
        <f t="shared" si="6"/>
        <v>0.51419057933632206</v>
      </c>
      <c r="J68" t="str">
        <f t="shared" si="7"/>
        <v/>
      </c>
    </row>
    <row r="69" spans="1:10" x14ac:dyDescent="0.2">
      <c r="A69" s="1" t="s">
        <v>7</v>
      </c>
      <c r="B69">
        <v>15</v>
      </c>
      <c r="C69">
        <v>100</v>
      </c>
      <c r="D69">
        <v>4</v>
      </c>
      <c r="E69" s="3">
        <v>198000000</v>
      </c>
      <c r="F69" s="3">
        <v>45.5</v>
      </c>
      <c r="G69" s="5">
        <f t="shared" si="4"/>
        <v>0.16958899080856321</v>
      </c>
      <c r="H69" s="5">
        <f t="shared" si="5"/>
        <v>0.80476190476190512</v>
      </c>
      <c r="I69" s="5">
        <f t="shared" si="6"/>
        <v>0.25860846783442015</v>
      </c>
      <c r="J69" t="str">
        <f t="shared" si="7"/>
        <v/>
      </c>
    </row>
    <row r="70" spans="1:10" x14ac:dyDescent="0.2">
      <c r="A70" s="1" t="s">
        <v>7</v>
      </c>
      <c r="B70">
        <v>15</v>
      </c>
      <c r="C70">
        <v>100</v>
      </c>
      <c r="D70">
        <v>10</v>
      </c>
      <c r="E70" s="3">
        <v>95800000</v>
      </c>
      <c r="F70" s="3">
        <v>46.1</v>
      </c>
      <c r="G70" s="5">
        <f t="shared" si="4"/>
        <v>7.1779525843678124E-2</v>
      </c>
      <c r="H70" s="5">
        <f t="shared" si="5"/>
        <v>0.90000000000000069</v>
      </c>
      <c r="I70" s="5">
        <f t="shared" si="6"/>
        <v>0.12309468034948999</v>
      </c>
      <c r="J70" t="str">
        <f t="shared" si="7"/>
        <v/>
      </c>
    </row>
    <row r="71" spans="1:10" x14ac:dyDescent="0.2">
      <c r="A71" s="1" t="s">
        <v>7</v>
      </c>
      <c r="B71">
        <v>15</v>
      </c>
      <c r="C71">
        <v>300</v>
      </c>
      <c r="D71">
        <v>1</v>
      </c>
      <c r="E71" s="3">
        <v>87200000</v>
      </c>
      <c r="F71" s="3">
        <v>43.6</v>
      </c>
      <c r="G71" s="5">
        <f t="shared" si="4"/>
        <v>6.3548983782053745E-2</v>
      </c>
      <c r="H71" s="5">
        <f t="shared" si="5"/>
        <v>0.50317460317460372</v>
      </c>
      <c r="I71" s="5">
        <f t="shared" si="6"/>
        <v>0.50087318581697327</v>
      </c>
      <c r="J71" t="str">
        <f t="shared" si="7"/>
        <v/>
      </c>
    </row>
    <row r="72" spans="1:10" x14ac:dyDescent="0.2">
      <c r="A72" s="1" t="s">
        <v>7</v>
      </c>
      <c r="B72">
        <v>15</v>
      </c>
      <c r="C72">
        <v>300</v>
      </c>
      <c r="D72">
        <v>4</v>
      </c>
      <c r="E72" s="3">
        <v>153000000</v>
      </c>
      <c r="F72" s="3">
        <v>45.8</v>
      </c>
      <c r="G72" s="5">
        <f t="shared" si="4"/>
        <v>0.12652220095122632</v>
      </c>
      <c r="H72" s="5">
        <f t="shared" si="5"/>
        <v>0.85238095238095235</v>
      </c>
      <c r="I72" s="5">
        <f t="shared" si="6"/>
        <v>0.19442029357424895</v>
      </c>
      <c r="J72" t="str">
        <f t="shared" si="7"/>
        <v/>
      </c>
    </row>
    <row r="73" spans="1:10" x14ac:dyDescent="0.2">
      <c r="A73" s="1" t="s">
        <v>7</v>
      </c>
      <c r="B73">
        <v>15</v>
      </c>
      <c r="C73">
        <v>300</v>
      </c>
      <c r="D73">
        <v>10</v>
      </c>
      <c r="E73" s="3">
        <v>56400000</v>
      </c>
      <c r="F73" s="3">
        <v>46.4</v>
      </c>
      <c r="G73" s="5">
        <f t="shared" si="4"/>
        <v>3.4072158724143174E-2</v>
      </c>
      <c r="H73" s="5">
        <f t="shared" si="5"/>
        <v>0.94761904761904792</v>
      </c>
      <c r="I73" s="5">
        <f t="shared" si="6"/>
        <v>6.2487408111224906E-2</v>
      </c>
      <c r="J73" t="str">
        <f t="shared" si="7"/>
        <v/>
      </c>
    </row>
    <row r="74" spans="1:10" x14ac:dyDescent="0.2">
      <c r="A74" s="1" t="s">
        <v>7</v>
      </c>
      <c r="B74">
        <v>30</v>
      </c>
      <c r="C74">
        <v>10</v>
      </c>
      <c r="D74">
        <v>1</v>
      </c>
      <c r="E74" s="3">
        <v>56800000</v>
      </c>
      <c r="F74" s="3">
        <v>44.8</v>
      </c>
      <c r="G74" s="5">
        <f t="shared" si="4"/>
        <v>3.4454974633986168E-2</v>
      </c>
      <c r="H74" s="5">
        <f t="shared" si="5"/>
        <v>0.69365079365079352</v>
      </c>
      <c r="I74" s="5">
        <f t="shared" si="6"/>
        <v>0.30828068623872196</v>
      </c>
      <c r="J74" t="str">
        <f t="shared" si="7"/>
        <v/>
      </c>
    </row>
    <row r="75" spans="1:10" x14ac:dyDescent="0.2">
      <c r="A75" s="1" t="s">
        <v>7</v>
      </c>
      <c r="B75">
        <v>30</v>
      </c>
      <c r="C75">
        <v>10</v>
      </c>
      <c r="D75">
        <v>4</v>
      </c>
      <c r="E75" s="3">
        <v>110000000</v>
      </c>
      <c r="F75" s="3">
        <v>44</v>
      </c>
      <c r="G75" s="5">
        <f t="shared" si="4"/>
        <v>8.5369490643104423E-2</v>
      </c>
      <c r="H75" s="5">
        <f t="shared" si="5"/>
        <v>0.56666666666666698</v>
      </c>
      <c r="I75" s="5">
        <f t="shared" si="6"/>
        <v>0.44166245902322354</v>
      </c>
      <c r="J75" t="str">
        <f t="shared" si="7"/>
        <v/>
      </c>
    </row>
    <row r="76" spans="1:10" x14ac:dyDescent="0.2">
      <c r="A76" s="1" t="s">
        <v>7</v>
      </c>
      <c r="B76">
        <v>30</v>
      </c>
      <c r="C76">
        <v>10</v>
      </c>
      <c r="D76">
        <v>10</v>
      </c>
      <c r="E76" s="3">
        <v>198000000</v>
      </c>
      <c r="F76" s="3">
        <v>46.3</v>
      </c>
      <c r="G76" s="5">
        <f t="shared" si="4"/>
        <v>0.16958899080856321</v>
      </c>
      <c r="H76" s="5">
        <f t="shared" si="5"/>
        <v>0.93174603174603177</v>
      </c>
      <c r="I76" s="5">
        <f t="shared" si="6"/>
        <v>0.18280872513608493</v>
      </c>
      <c r="J76" t="str">
        <f t="shared" si="7"/>
        <v/>
      </c>
    </row>
    <row r="77" spans="1:10" x14ac:dyDescent="0.2">
      <c r="A77" s="1" t="s">
        <v>7</v>
      </c>
      <c r="B77">
        <v>30</v>
      </c>
      <c r="C77">
        <v>50</v>
      </c>
      <c r="D77">
        <v>1</v>
      </c>
      <c r="E77" s="3">
        <v>142000000</v>
      </c>
      <c r="F77" s="3">
        <v>43.6</v>
      </c>
      <c r="G77" s="5">
        <f t="shared" si="4"/>
        <v>0.11599476343054399</v>
      </c>
      <c r="H77" s="5">
        <f t="shared" si="5"/>
        <v>0.50317460317460372</v>
      </c>
      <c r="I77" s="5">
        <f t="shared" si="6"/>
        <v>0.51018649538577587</v>
      </c>
      <c r="J77" t="str">
        <f t="shared" si="7"/>
        <v/>
      </c>
    </row>
    <row r="78" spans="1:10" x14ac:dyDescent="0.2">
      <c r="A78" s="1" t="s">
        <v>7</v>
      </c>
      <c r="B78">
        <v>30</v>
      </c>
      <c r="C78">
        <v>50</v>
      </c>
      <c r="D78">
        <v>4</v>
      </c>
      <c r="E78" s="3">
        <v>163000000</v>
      </c>
      <c r="F78" s="3">
        <v>46.1</v>
      </c>
      <c r="G78" s="5">
        <f t="shared" si="4"/>
        <v>0.1360925986973012</v>
      </c>
      <c r="H78" s="5">
        <f t="shared" si="5"/>
        <v>0.90000000000000069</v>
      </c>
      <c r="I78" s="5">
        <f t="shared" si="6"/>
        <v>0.16888219391097609</v>
      </c>
      <c r="J78" t="str">
        <f t="shared" si="7"/>
        <v/>
      </c>
    </row>
    <row r="79" spans="1:10" x14ac:dyDescent="0.2">
      <c r="A79" s="1" t="s">
        <v>7</v>
      </c>
      <c r="B79">
        <v>30</v>
      </c>
      <c r="C79">
        <v>50</v>
      </c>
      <c r="D79">
        <v>10</v>
      </c>
      <c r="E79" s="3">
        <v>72000000</v>
      </c>
      <c r="F79" s="3">
        <v>45.8</v>
      </c>
      <c r="G79" s="5">
        <f t="shared" si="4"/>
        <v>4.9001979208019956E-2</v>
      </c>
      <c r="H79" s="5">
        <f t="shared" si="5"/>
        <v>0.85238095238095235</v>
      </c>
      <c r="I79" s="5">
        <f t="shared" si="6"/>
        <v>0.15553963220432879</v>
      </c>
      <c r="J79" t="str">
        <f t="shared" si="7"/>
        <v/>
      </c>
    </row>
    <row r="80" spans="1:10" x14ac:dyDescent="0.2">
      <c r="A80" s="1" t="s">
        <v>7</v>
      </c>
      <c r="B80">
        <v>30</v>
      </c>
      <c r="C80">
        <v>100</v>
      </c>
      <c r="D80">
        <v>1</v>
      </c>
      <c r="E80" s="3">
        <v>509000000</v>
      </c>
      <c r="F80" s="3">
        <v>46</v>
      </c>
      <c r="G80" s="5">
        <f t="shared" si="4"/>
        <v>0.46722836071149138</v>
      </c>
      <c r="H80" s="5">
        <f t="shared" si="5"/>
        <v>0.88412698412698454</v>
      </c>
      <c r="I80" s="5">
        <f t="shared" si="6"/>
        <v>0.48138227726065652</v>
      </c>
      <c r="J80" t="str">
        <f t="shared" si="7"/>
        <v/>
      </c>
    </row>
    <row r="81" spans="1:10" x14ac:dyDescent="0.2">
      <c r="A81" s="1" t="s">
        <v>7</v>
      </c>
      <c r="B81">
        <v>30</v>
      </c>
      <c r="C81">
        <v>100</v>
      </c>
      <c r="D81">
        <v>4</v>
      </c>
      <c r="E81" s="3">
        <v>338000000</v>
      </c>
      <c r="F81" s="3">
        <v>46.1</v>
      </c>
      <c r="G81" s="5">
        <f t="shared" si="4"/>
        <v>0.30357455925361126</v>
      </c>
      <c r="H81" s="5">
        <f t="shared" si="5"/>
        <v>0.90000000000000069</v>
      </c>
      <c r="I81" s="5">
        <f t="shared" si="6"/>
        <v>0.31962088953324719</v>
      </c>
      <c r="J81" t="str">
        <f t="shared" si="7"/>
        <v/>
      </c>
    </row>
    <row r="82" spans="1:10" x14ac:dyDescent="0.2">
      <c r="A82" s="1" t="s">
        <v>7</v>
      </c>
      <c r="B82">
        <v>30</v>
      </c>
      <c r="C82">
        <v>100</v>
      </c>
      <c r="D82">
        <v>10</v>
      </c>
      <c r="E82" s="3">
        <v>133000000</v>
      </c>
      <c r="F82" s="3">
        <v>46.6</v>
      </c>
      <c r="G82" s="5">
        <f t="shared" si="4"/>
        <v>0.10738140545907661</v>
      </c>
      <c r="H82" s="5">
        <f t="shared" si="5"/>
        <v>0.9793650793650801</v>
      </c>
      <c r="I82" s="5">
        <f t="shared" si="6"/>
        <v>0.10934608446568195</v>
      </c>
      <c r="J82" t="str">
        <f t="shared" si="7"/>
        <v/>
      </c>
    </row>
    <row r="83" spans="1:10" x14ac:dyDescent="0.2">
      <c r="A83" s="1" t="s">
        <v>7</v>
      </c>
      <c r="B83">
        <v>30</v>
      </c>
      <c r="C83">
        <v>300</v>
      </c>
      <c r="D83">
        <v>1</v>
      </c>
      <c r="E83" s="3">
        <v>46800000</v>
      </c>
      <c r="F83" s="3">
        <v>43</v>
      </c>
      <c r="G83" s="5">
        <f t="shared" si="4"/>
        <v>2.4884576887911306E-2</v>
      </c>
      <c r="H83" s="5">
        <f t="shared" si="5"/>
        <v>0.40793650793650815</v>
      </c>
      <c r="I83" s="5">
        <f t="shared" si="6"/>
        <v>0.59258621381306775</v>
      </c>
      <c r="J83" t="str">
        <f t="shared" si="7"/>
        <v/>
      </c>
    </row>
    <row r="84" spans="1:10" x14ac:dyDescent="0.2">
      <c r="A84" s="1" t="s">
        <v>7</v>
      </c>
      <c r="B84">
        <v>30</v>
      </c>
      <c r="C84">
        <v>300</v>
      </c>
      <c r="D84">
        <v>4</v>
      </c>
      <c r="E84" s="3">
        <v>71900000</v>
      </c>
      <c r="F84" s="3">
        <v>46.2</v>
      </c>
      <c r="G84" s="5">
        <f t="shared" si="4"/>
        <v>4.890627523055921E-2</v>
      </c>
      <c r="H84" s="5">
        <f t="shared" si="5"/>
        <v>0.91587301587301673</v>
      </c>
      <c r="I84" s="5">
        <f t="shared" si="6"/>
        <v>9.7309676883796631E-2</v>
      </c>
      <c r="J84" t="str">
        <f t="shared" si="7"/>
        <v/>
      </c>
    </row>
    <row r="85" spans="1:10" x14ac:dyDescent="0.2">
      <c r="A85" s="1" t="s">
        <v>7</v>
      </c>
      <c r="B85">
        <v>30</v>
      </c>
      <c r="C85">
        <v>300</v>
      </c>
      <c r="D85">
        <v>10</v>
      </c>
      <c r="E85" s="3">
        <v>52100000</v>
      </c>
      <c r="F85" s="3">
        <v>46.4</v>
      </c>
      <c r="G85" s="5">
        <f t="shared" si="4"/>
        <v>2.9956887693330984E-2</v>
      </c>
      <c r="H85" s="5">
        <f t="shared" si="5"/>
        <v>0.94761904761904792</v>
      </c>
      <c r="I85" s="5">
        <f t="shared" si="6"/>
        <v>6.0342185016838884E-2</v>
      </c>
      <c r="J85" t="str">
        <f t="shared" si="7"/>
        <v/>
      </c>
    </row>
    <row r="86" spans="1:10" x14ac:dyDescent="0.2">
      <c r="A86" s="1" t="s">
        <v>7</v>
      </c>
      <c r="B86">
        <v>45</v>
      </c>
      <c r="C86">
        <v>10</v>
      </c>
      <c r="D86">
        <v>1</v>
      </c>
      <c r="E86" s="3">
        <v>57900000</v>
      </c>
      <c r="F86" s="3">
        <v>42.3</v>
      </c>
      <c r="G86" s="5">
        <f t="shared" si="4"/>
        <v>3.5507718386054404E-2</v>
      </c>
      <c r="H86" s="5">
        <f t="shared" si="5"/>
        <v>0.29682539682539655</v>
      </c>
      <c r="I86" s="5">
        <f t="shared" si="6"/>
        <v>0.70407053667565467</v>
      </c>
      <c r="J86" t="str">
        <f t="shared" si="7"/>
        <v/>
      </c>
    </row>
    <row r="87" spans="1:10" x14ac:dyDescent="0.2">
      <c r="A87" s="1" t="s">
        <v>7</v>
      </c>
      <c r="B87">
        <v>45</v>
      </c>
      <c r="C87">
        <v>10</v>
      </c>
      <c r="D87">
        <v>4</v>
      </c>
      <c r="E87" s="3">
        <v>130000000</v>
      </c>
      <c r="F87" s="3">
        <v>46.4</v>
      </c>
      <c r="G87" s="5">
        <f t="shared" si="4"/>
        <v>0.10451028613525415</v>
      </c>
      <c r="H87" s="5">
        <f t="shared" si="5"/>
        <v>0.94761904761904792</v>
      </c>
      <c r="I87" s="5">
        <f t="shared" si="6"/>
        <v>0.11690236986651839</v>
      </c>
      <c r="J87" t="str">
        <f t="shared" si="7"/>
        <v/>
      </c>
    </row>
    <row r="88" spans="1:10" x14ac:dyDescent="0.2">
      <c r="A88" s="1" t="s">
        <v>7</v>
      </c>
      <c r="B88">
        <v>45</v>
      </c>
      <c r="C88">
        <v>50</v>
      </c>
      <c r="D88">
        <v>1</v>
      </c>
      <c r="E88" s="2">
        <v>68968302</v>
      </c>
      <c r="F88" s="2">
        <v>43</v>
      </c>
      <c r="G88" s="5">
        <f t="shared" si="4"/>
        <v>4.6100523637421988E-2</v>
      </c>
      <c r="H88" s="5">
        <f t="shared" si="5"/>
        <v>0.40793650793650815</v>
      </c>
      <c r="I88" s="5">
        <f t="shared" si="6"/>
        <v>0.59385556906882753</v>
      </c>
      <c r="J88" t="str">
        <f t="shared" si="7"/>
        <v/>
      </c>
    </row>
    <row r="89" spans="1:10" x14ac:dyDescent="0.2">
      <c r="A89" s="1" t="s">
        <v>7</v>
      </c>
      <c r="B89">
        <v>45</v>
      </c>
      <c r="C89">
        <v>10</v>
      </c>
      <c r="D89">
        <v>10</v>
      </c>
      <c r="E89" s="2">
        <v>102404218</v>
      </c>
      <c r="F89" s="2">
        <v>45.03</v>
      </c>
      <c r="G89" s="5">
        <f t="shared" si="4"/>
        <v>7.8100025149856825E-2</v>
      </c>
      <c r="H89" s="5">
        <f t="shared" si="5"/>
        <v>0.73015873015873067</v>
      </c>
      <c r="I89" s="5">
        <f t="shared" si="6"/>
        <v>0.28091622387814663</v>
      </c>
      <c r="J89" t="str">
        <f t="shared" si="7"/>
        <v/>
      </c>
    </row>
    <row r="90" spans="1:10" x14ac:dyDescent="0.2">
      <c r="A90" s="1" t="s">
        <v>7</v>
      </c>
      <c r="B90">
        <v>45</v>
      </c>
      <c r="C90">
        <v>50</v>
      </c>
      <c r="D90">
        <v>1</v>
      </c>
      <c r="E90" s="2">
        <v>33628738</v>
      </c>
      <c r="F90" s="2">
        <v>43.43</v>
      </c>
      <c r="G90" s="5">
        <f t="shared" si="4"/>
        <v>1.227915527213516E-2</v>
      </c>
      <c r="H90" s="5">
        <f t="shared" si="5"/>
        <v>0.47619047619047639</v>
      </c>
      <c r="I90" s="5">
        <f t="shared" si="6"/>
        <v>0.52395342816681434</v>
      </c>
      <c r="J90" t="str">
        <f t="shared" si="7"/>
        <v/>
      </c>
    </row>
    <row r="91" spans="1:10" x14ac:dyDescent="0.2">
      <c r="A91" s="1" t="s">
        <v>7</v>
      </c>
      <c r="B91">
        <v>45</v>
      </c>
      <c r="C91">
        <v>50</v>
      </c>
      <c r="D91">
        <v>4</v>
      </c>
      <c r="E91" s="2">
        <v>67634558</v>
      </c>
      <c r="F91" s="2">
        <v>45.4</v>
      </c>
      <c r="G91" s="5">
        <f t="shared" si="4"/>
        <v>4.4824077580277906E-2</v>
      </c>
      <c r="H91" s="5">
        <f t="shared" si="5"/>
        <v>0.78888888888888908</v>
      </c>
      <c r="I91" s="5">
        <f t="shared" si="6"/>
        <v>0.21581728189718866</v>
      </c>
      <c r="J91" t="str">
        <f t="shared" si="7"/>
        <v/>
      </c>
    </row>
    <row r="92" spans="1:10" x14ac:dyDescent="0.2">
      <c r="A92" s="1" t="s">
        <v>7</v>
      </c>
      <c r="B92">
        <v>45</v>
      </c>
      <c r="C92">
        <v>50</v>
      </c>
      <c r="D92">
        <v>10</v>
      </c>
      <c r="E92" s="2">
        <v>51001032</v>
      </c>
      <c r="F92" s="2">
        <v>46.6</v>
      </c>
      <c r="G92" s="5">
        <f t="shared" si="4"/>
        <v>2.8905131606310142E-2</v>
      </c>
      <c r="H92" s="5">
        <f t="shared" si="5"/>
        <v>0.9793650793650801</v>
      </c>
      <c r="I92" s="5">
        <f t="shared" si="6"/>
        <v>3.5514878329899323E-2</v>
      </c>
      <c r="J92" t="str">
        <f t="shared" si="7"/>
        <v/>
      </c>
    </row>
    <row r="93" spans="1:10" x14ac:dyDescent="0.2">
      <c r="A93" s="1" t="s">
        <v>7</v>
      </c>
      <c r="B93">
        <v>45</v>
      </c>
      <c r="C93">
        <v>100</v>
      </c>
      <c r="D93">
        <v>1</v>
      </c>
      <c r="E93" s="2">
        <v>153039776</v>
      </c>
      <c r="F93" s="2">
        <v>44.43</v>
      </c>
      <c r="G93" s="5">
        <f t="shared" si="4"/>
        <v>0.12656026816530111</v>
      </c>
      <c r="H93" s="5">
        <f t="shared" si="5"/>
        <v>0.63492063492063522</v>
      </c>
      <c r="I93" s="5">
        <f t="shared" si="6"/>
        <v>0.38639415663907895</v>
      </c>
      <c r="J93" t="str">
        <f t="shared" si="7"/>
        <v/>
      </c>
    </row>
    <row r="94" spans="1:10" x14ac:dyDescent="0.2">
      <c r="A94" s="1" t="s">
        <v>7</v>
      </c>
      <c r="B94">
        <v>45</v>
      </c>
      <c r="C94">
        <v>100</v>
      </c>
      <c r="D94">
        <v>4</v>
      </c>
      <c r="E94" s="2">
        <v>71244696</v>
      </c>
      <c r="F94" s="2">
        <v>45.13</v>
      </c>
      <c r="G94" s="5">
        <f t="shared" si="4"/>
        <v>4.8279123238099825E-2</v>
      </c>
      <c r="H94" s="5">
        <f t="shared" si="5"/>
        <v>0.74603174603174682</v>
      </c>
      <c r="I94" s="5">
        <f t="shared" si="6"/>
        <v>0.25851643615894671</v>
      </c>
      <c r="J94" t="str">
        <f t="shared" si="7"/>
        <v/>
      </c>
    </row>
    <row r="95" spans="1:10" x14ac:dyDescent="0.2">
      <c r="A95" s="1" t="s">
        <v>7</v>
      </c>
      <c r="B95">
        <v>45</v>
      </c>
      <c r="C95">
        <v>100</v>
      </c>
      <c r="D95">
        <v>10</v>
      </c>
      <c r="E95" s="2">
        <v>69502468</v>
      </c>
      <c r="F95" s="2">
        <v>46.73</v>
      </c>
      <c r="G95" s="5">
        <f t="shared" si="4"/>
        <v>4.6611741745664972E-2</v>
      </c>
      <c r="H95" s="5">
        <f t="shared" si="5"/>
        <v>1</v>
      </c>
      <c r="I95" s="5">
        <f t="shared" si="6"/>
        <v>4.6611741745664972E-2</v>
      </c>
      <c r="J95" t="str">
        <f t="shared" si="7"/>
        <v/>
      </c>
    </row>
    <row r="96" spans="1:10" x14ac:dyDescent="0.2">
      <c r="A96" s="1" t="s">
        <v>7</v>
      </c>
      <c r="B96">
        <v>45</v>
      </c>
      <c r="C96">
        <v>300</v>
      </c>
      <c r="D96">
        <v>1</v>
      </c>
      <c r="E96" s="2">
        <v>296041314</v>
      </c>
      <c r="F96" s="2">
        <v>45.27</v>
      </c>
      <c r="G96" s="5">
        <f t="shared" si="4"/>
        <v>0.26341842786134501</v>
      </c>
      <c r="H96" s="5">
        <f t="shared" si="5"/>
        <v>0.76825396825396919</v>
      </c>
      <c r="I96" s="5">
        <f t="shared" si="6"/>
        <v>0.35084967060975697</v>
      </c>
      <c r="J96" t="str">
        <f t="shared" si="7"/>
        <v/>
      </c>
    </row>
    <row r="97" spans="1:10" x14ac:dyDescent="0.2">
      <c r="A97" s="1" t="s">
        <v>7</v>
      </c>
      <c r="B97">
        <v>45</v>
      </c>
      <c r="C97">
        <v>300</v>
      </c>
      <c r="D97">
        <v>4</v>
      </c>
      <c r="E97" s="2">
        <v>71893512</v>
      </c>
      <c r="F97" s="2">
        <v>46.33</v>
      </c>
      <c r="G97" s="5">
        <f t="shared" si="4"/>
        <v>4.8900065956501558E-2</v>
      </c>
      <c r="H97" s="5">
        <f t="shared" si="5"/>
        <v>0.93650793650793673</v>
      </c>
      <c r="I97" s="5">
        <f t="shared" si="6"/>
        <v>8.0140243180504486E-2</v>
      </c>
      <c r="J97" t="str">
        <f t="shared" si="7"/>
        <v/>
      </c>
    </row>
    <row r="98" spans="1:10" x14ac:dyDescent="0.2">
      <c r="A98" s="1" t="s">
        <v>7</v>
      </c>
      <c r="B98">
        <v>45</v>
      </c>
      <c r="C98">
        <v>300</v>
      </c>
      <c r="D98">
        <v>10</v>
      </c>
      <c r="E98" s="2">
        <v>36305074</v>
      </c>
      <c r="F98" s="2">
        <v>46.6</v>
      </c>
      <c r="G98" s="5">
        <f t="shared" si="4"/>
        <v>1.4840515274349061E-2</v>
      </c>
      <c r="H98" s="5">
        <f t="shared" si="5"/>
        <v>0.9793650793650801</v>
      </c>
      <c r="I98" s="5">
        <f t="shared" si="6"/>
        <v>2.5417333519030489E-2</v>
      </c>
      <c r="J98" t="str">
        <f t="shared" si="7"/>
        <v/>
      </c>
    </row>
    <row r="99" spans="1:10" x14ac:dyDescent="0.2">
      <c r="A99" s="1" t="s">
        <v>8</v>
      </c>
      <c r="B99">
        <v>5</v>
      </c>
      <c r="C99">
        <v>10</v>
      </c>
      <c r="D99">
        <v>1</v>
      </c>
      <c r="E99" s="2">
        <v>103979092</v>
      </c>
      <c r="F99" s="2">
        <v>41</v>
      </c>
      <c r="G99" s="5">
        <f t="shared" si="4"/>
        <v>7.9607242207852022E-2</v>
      </c>
      <c r="H99" s="5">
        <f t="shared" si="5"/>
        <v>9.0476190476190557E-2</v>
      </c>
      <c r="I99" s="5">
        <f t="shared" si="6"/>
        <v>0.91300102579495623</v>
      </c>
      <c r="J99" t="str">
        <f t="shared" si="7"/>
        <v/>
      </c>
    </row>
    <row r="100" spans="1:10" x14ac:dyDescent="0.2">
      <c r="A100" s="1" t="s">
        <v>8</v>
      </c>
      <c r="B100">
        <v>5</v>
      </c>
      <c r="C100">
        <v>10</v>
      </c>
      <c r="D100">
        <v>4</v>
      </c>
      <c r="E100" s="2">
        <v>30180720</v>
      </c>
      <c r="F100" s="2">
        <v>40.43</v>
      </c>
      <c r="G100" s="5">
        <f t="shared" si="4"/>
        <v>8.9792649025726042E-3</v>
      </c>
      <c r="H100" s="5">
        <f t="shared" si="5"/>
        <v>0</v>
      </c>
      <c r="I100" s="5">
        <f t="shared" si="6"/>
        <v>1.0000403127865349</v>
      </c>
      <c r="J100" t="str">
        <f t="shared" si="7"/>
        <v/>
      </c>
    </row>
    <row r="101" spans="1:10" x14ac:dyDescent="0.2">
      <c r="A101" s="1" t="s">
        <v>8</v>
      </c>
      <c r="B101">
        <v>5</v>
      </c>
      <c r="C101">
        <v>10</v>
      </c>
      <c r="D101">
        <v>10</v>
      </c>
      <c r="E101" s="2">
        <v>50237030</v>
      </c>
      <c r="F101" s="2">
        <v>42.23</v>
      </c>
      <c r="G101" s="5">
        <f t="shared" si="4"/>
        <v>2.8173951304430473E-2</v>
      </c>
      <c r="H101" s="5">
        <f t="shared" si="5"/>
        <v>0.28571428571428537</v>
      </c>
      <c r="I101" s="5">
        <f t="shared" si="6"/>
        <v>0.71484113841101649</v>
      </c>
      <c r="J101" t="str">
        <f t="shared" si="7"/>
        <v/>
      </c>
    </row>
    <row r="102" spans="1:10" x14ac:dyDescent="0.2">
      <c r="A102" s="1" t="s">
        <v>8</v>
      </c>
      <c r="B102">
        <v>5</v>
      </c>
      <c r="C102">
        <v>50</v>
      </c>
      <c r="D102">
        <v>1</v>
      </c>
      <c r="E102" s="2">
        <v>68975142</v>
      </c>
      <c r="F102" s="2">
        <v>41.7</v>
      </c>
      <c r="G102" s="5">
        <f t="shared" si="4"/>
        <v>4.6107069789480308E-2</v>
      </c>
      <c r="H102" s="5">
        <f t="shared" si="5"/>
        <v>0.20158730158730218</v>
      </c>
      <c r="I102" s="5">
        <f t="shared" si="6"/>
        <v>0.7997428954803022</v>
      </c>
      <c r="J102" t="str">
        <f t="shared" si="7"/>
        <v/>
      </c>
    </row>
    <row r="103" spans="1:10" x14ac:dyDescent="0.2">
      <c r="A103" s="1" t="s">
        <v>8</v>
      </c>
      <c r="B103">
        <v>5</v>
      </c>
      <c r="C103">
        <v>50</v>
      </c>
      <c r="D103">
        <v>4</v>
      </c>
      <c r="E103" s="2">
        <v>39669250</v>
      </c>
      <c r="F103" s="2">
        <v>43.37</v>
      </c>
      <c r="G103" s="5">
        <f t="shared" si="4"/>
        <v>1.8060165515128974E-2</v>
      </c>
      <c r="H103" s="5">
        <f t="shared" si="5"/>
        <v>0.46666666666666651</v>
      </c>
      <c r="I103" s="5">
        <f t="shared" si="6"/>
        <v>0.53363902970348631</v>
      </c>
      <c r="J103" t="str">
        <f t="shared" si="7"/>
        <v/>
      </c>
    </row>
    <row r="104" spans="1:10" x14ac:dyDescent="0.2">
      <c r="A104" s="1" t="s">
        <v>8</v>
      </c>
      <c r="B104">
        <v>5</v>
      </c>
      <c r="C104">
        <v>50</v>
      </c>
      <c r="D104">
        <v>10</v>
      </c>
      <c r="E104" s="2">
        <v>111337774</v>
      </c>
      <c r="F104" s="2">
        <v>45.8</v>
      </c>
      <c r="G104" s="5">
        <f t="shared" si="4"/>
        <v>8.6649793570540187E-2</v>
      </c>
      <c r="H104" s="5">
        <f t="shared" si="5"/>
        <v>0.85238095238095235</v>
      </c>
      <c r="I104" s="5">
        <f t="shared" si="6"/>
        <v>0.17117117147981398</v>
      </c>
      <c r="J104" t="str">
        <f t="shared" si="7"/>
        <v/>
      </c>
    </row>
    <row r="105" spans="1:10" x14ac:dyDescent="0.2">
      <c r="A105" s="1" t="s">
        <v>8</v>
      </c>
      <c r="B105">
        <v>5</v>
      </c>
      <c r="C105">
        <v>100</v>
      </c>
      <c r="D105">
        <v>1</v>
      </c>
      <c r="E105" s="2">
        <v>224082288</v>
      </c>
      <c r="F105" s="2">
        <v>44.3</v>
      </c>
      <c r="G105" s="5">
        <f t="shared" si="4"/>
        <v>0.19455077783733074</v>
      </c>
      <c r="H105" s="5">
        <f t="shared" si="5"/>
        <v>0.6142857142857141</v>
      </c>
      <c r="I105" s="5">
        <f t="shared" si="6"/>
        <v>0.43200175388670842</v>
      </c>
      <c r="J105" t="str">
        <f t="shared" si="7"/>
        <v/>
      </c>
    </row>
    <row r="106" spans="1:10" x14ac:dyDescent="0.2">
      <c r="A106" s="1" t="s">
        <v>8</v>
      </c>
      <c r="B106">
        <v>5</v>
      </c>
      <c r="C106">
        <v>100</v>
      </c>
      <c r="D106">
        <v>4</v>
      </c>
      <c r="E106" s="2">
        <v>57741838</v>
      </c>
      <c r="F106" s="2">
        <v>44.03</v>
      </c>
      <c r="G106" s="5">
        <f t="shared" si="4"/>
        <v>3.5356351061222931E-2</v>
      </c>
      <c r="H106" s="5">
        <f t="shared" si="5"/>
        <v>0.57142857142857195</v>
      </c>
      <c r="I106" s="5">
        <f t="shared" si="6"/>
        <v>0.43002737232427318</v>
      </c>
      <c r="J106" t="str">
        <f t="shared" si="7"/>
        <v/>
      </c>
    </row>
    <row r="107" spans="1:10" x14ac:dyDescent="0.2">
      <c r="A107" s="1" t="s">
        <v>8</v>
      </c>
      <c r="B107">
        <v>5</v>
      </c>
      <c r="C107">
        <v>100</v>
      </c>
      <c r="D107">
        <v>10</v>
      </c>
      <c r="E107" s="2">
        <v>62760438</v>
      </c>
      <c r="F107" s="2">
        <v>44.8</v>
      </c>
      <c r="G107" s="5">
        <f t="shared" si="4"/>
        <v>4.0159350874068064E-2</v>
      </c>
      <c r="H107" s="5">
        <f t="shared" si="5"/>
        <v>0.69365079365079352</v>
      </c>
      <c r="I107" s="5">
        <f t="shared" si="6"/>
        <v>0.30897024078932783</v>
      </c>
      <c r="J107" t="str">
        <f t="shared" si="7"/>
        <v/>
      </c>
    </row>
    <row r="108" spans="1:10" x14ac:dyDescent="0.2">
      <c r="A108" s="1" t="s">
        <v>8</v>
      </c>
      <c r="B108">
        <v>5</v>
      </c>
      <c r="C108">
        <v>300</v>
      </c>
      <c r="D108">
        <v>1</v>
      </c>
      <c r="E108" s="2">
        <v>44580576</v>
      </c>
      <c r="F108" s="2">
        <v>44.77</v>
      </c>
      <c r="G108" s="5">
        <f t="shared" si="4"/>
        <v>2.2760499843192863E-2</v>
      </c>
      <c r="H108" s="5">
        <f t="shared" si="5"/>
        <v>0.68888888888888977</v>
      </c>
      <c r="I108" s="5">
        <f t="shared" si="6"/>
        <v>0.31194256492165595</v>
      </c>
      <c r="J108" t="str">
        <f t="shared" si="7"/>
        <v/>
      </c>
    </row>
    <row r="109" spans="1:10" x14ac:dyDescent="0.2">
      <c r="A109" s="1" t="s">
        <v>8</v>
      </c>
      <c r="B109">
        <v>5</v>
      </c>
      <c r="C109">
        <v>300</v>
      </c>
      <c r="D109">
        <v>4</v>
      </c>
      <c r="E109" s="2">
        <v>30735970</v>
      </c>
      <c r="F109" s="2">
        <v>43.4</v>
      </c>
      <c r="G109" s="5">
        <f t="shared" si="4"/>
        <v>9.5106612374234109E-3</v>
      </c>
      <c r="H109" s="5">
        <f t="shared" si="5"/>
        <v>0.47142857142857147</v>
      </c>
      <c r="I109" s="5">
        <f t="shared" si="6"/>
        <v>0.52865698499046976</v>
      </c>
      <c r="J109" t="str">
        <f t="shared" si="7"/>
        <v/>
      </c>
    </row>
    <row r="110" spans="1:10" x14ac:dyDescent="0.2">
      <c r="A110" s="1" t="s">
        <v>8</v>
      </c>
      <c r="B110">
        <v>5</v>
      </c>
      <c r="C110">
        <v>300</v>
      </c>
      <c r="D110">
        <v>10</v>
      </c>
      <c r="E110" s="2">
        <v>67496824</v>
      </c>
      <c r="F110" s="2">
        <v>44.8</v>
      </c>
      <c r="G110" s="5">
        <f t="shared" si="4"/>
        <v>4.4692260663962119E-2</v>
      </c>
      <c r="H110" s="5">
        <f t="shared" si="5"/>
        <v>0.69365079365079352</v>
      </c>
      <c r="I110" s="5">
        <f t="shared" si="6"/>
        <v>0.30959204510782284</v>
      </c>
      <c r="J110" t="str">
        <f t="shared" si="7"/>
        <v/>
      </c>
    </row>
    <row r="111" spans="1:10" x14ac:dyDescent="0.2">
      <c r="A111" s="1" t="s">
        <v>8</v>
      </c>
      <c r="B111">
        <v>15</v>
      </c>
      <c r="C111">
        <v>10</v>
      </c>
      <c r="D111">
        <v>1</v>
      </c>
      <c r="E111" s="2">
        <v>58563838</v>
      </c>
      <c r="F111" s="2">
        <v>41.73</v>
      </c>
      <c r="G111" s="5">
        <f t="shared" si="4"/>
        <v>3.6143037755950284E-2</v>
      </c>
      <c r="H111" s="5">
        <f t="shared" si="5"/>
        <v>0.206349206349206</v>
      </c>
      <c r="I111" s="5">
        <f t="shared" si="6"/>
        <v>0.79447334847731876</v>
      </c>
      <c r="J111" t="str">
        <f t="shared" si="7"/>
        <v/>
      </c>
    </row>
    <row r="112" spans="1:10" x14ac:dyDescent="0.2">
      <c r="A112" s="1" t="s">
        <v>8</v>
      </c>
      <c r="B112">
        <v>15</v>
      </c>
      <c r="C112">
        <v>10</v>
      </c>
      <c r="D112">
        <v>4</v>
      </c>
      <c r="E112" s="2">
        <v>37055394</v>
      </c>
      <c r="F112" s="2">
        <v>42.43</v>
      </c>
      <c r="G112" s="5">
        <f t="shared" si="4"/>
        <v>1.555860135803255E-2</v>
      </c>
      <c r="H112" s="5">
        <f t="shared" si="5"/>
        <v>0.31746031746031761</v>
      </c>
      <c r="I112" s="5">
        <f t="shared" si="6"/>
        <v>0.68271698991426055</v>
      </c>
      <c r="J112" t="str">
        <f t="shared" si="7"/>
        <v/>
      </c>
    </row>
    <row r="113" spans="1:10" x14ac:dyDescent="0.2">
      <c r="A113" s="1" t="s">
        <v>8</v>
      </c>
      <c r="B113">
        <v>15</v>
      </c>
      <c r="C113">
        <v>10</v>
      </c>
      <c r="D113">
        <v>10</v>
      </c>
      <c r="E113" s="2">
        <v>55606744</v>
      </c>
      <c r="F113" s="2">
        <v>46.7</v>
      </c>
      <c r="G113" s="5">
        <f t="shared" si="4"/>
        <v>3.3312981180697136E-2</v>
      </c>
      <c r="H113" s="5">
        <f t="shared" si="5"/>
        <v>0.99523809523809614</v>
      </c>
      <c r="I113" s="5">
        <f t="shared" si="6"/>
        <v>3.3651604004964225E-2</v>
      </c>
      <c r="J113" t="str">
        <f t="shared" si="7"/>
        <v/>
      </c>
    </row>
    <row r="114" spans="1:10" x14ac:dyDescent="0.2">
      <c r="A114" s="1" t="s">
        <v>8</v>
      </c>
      <c r="B114">
        <v>15</v>
      </c>
      <c r="C114">
        <v>50</v>
      </c>
      <c r="D114">
        <v>1</v>
      </c>
      <c r="E114" s="2">
        <v>40283616</v>
      </c>
      <c r="F114" s="2">
        <v>43.5</v>
      </c>
      <c r="G114" s="5">
        <f t="shared" si="4"/>
        <v>1.8648138213295477E-2</v>
      </c>
      <c r="H114" s="5">
        <f t="shared" si="5"/>
        <v>0.48730158730158757</v>
      </c>
      <c r="I114" s="5">
        <f t="shared" si="6"/>
        <v>0.51303744058527911</v>
      </c>
      <c r="J114" t="str">
        <f t="shared" si="7"/>
        <v/>
      </c>
    </row>
    <row r="115" spans="1:10" x14ac:dyDescent="0.2">
      <c r="A115" s="1" t="s">
        <v>8</v>
      </c>
      <c r="B115">
        <v>15</v>
      </c>
      <c r="C115">
        <v>50</v>
      </c>
      <c r="D115">
        <v>4</v>
      </c>
      <c r="E115" s="2">
        <v>57005832</v>
      </c>
      <c r="F115" s="2">
        <v>44.87</v>
      </c>
      <c r="G115" s="5">
        <f t="shared" si="4"/>
        <v>3.4651964044873175E-2</v>
      </c>
      <c r="H115" s="5">
        <f t="shared" si="5"/>
        <v>0.7047619047619047</v>
      </c>
      <c r="I115" s="5">
        <f t="shared" si="6"/>
        <v>0.29726468255072919</v>
      </c>
      <c r="J115" t="str">
        <f t="shared" si="7"/>
        <v/>
      </c>
    </row>
    <row r="116" spans="1:10" x14ac:dyDescent="0.2">
      <c r="A116" s="1" t="s">
        <v>8</v>
      </c>
      <c r="B116">
        <v>15</v>
      </c>
      <c r="C116">
        <v>50</v>
      </c>
      <c r="D116">
        <v>10</v>
      </c>
      <c r="E116" s="2">
        <v>44571320</v>
      </c>
      <c r="F116" s="2">
        <v>45.13</v>
      </c>
      <c r="G116" s="5">
        <f t="shared" si="4"/>
        <v>2.2751641483039094E-2</v>
      </c>
      <c r="H116" s="5">
        <f t="shared" si="5"/>
        <v>0.74603174603174682</v>
      </c>
      <c r="I116" s="5">
        <f t="shared" si="6"/>
        <v>0.25498531568279748</v>
      </c>
      <c r="J116" t="str">
        <f t="shared" si="7"/>
        <v/>
      </c>
    </row>
    <row r="117" spans="1:10" x14ac:dyDescent="0.2">
      <c r="A117" s="1" t="s">
        <v>8</v>
      </c>
      <c r="B117">
        <v>15</v>
      </c>
      <c r="C117">
        <v>100</v>
      </c>
      <c r="D117">
        <v>1</v>
      </c>
      <c r="E117" s="2">
        <v>178636656</v>
      </c>
      <c r="F117" s="2">
        <v>45.33</v>
      </c>
      <c r="G117" s="5">
        <f t="shared" si="4"/>
        <v>0.15105750043115598</v>
      </c>
      <c r="H117" s="5">
        <f t="shared" si="5"/>
        <v>0.7777777777777779</v>
      </c>
      <c r="I117" s="5">
        <f t="shared" si="6"/>
        <v>0.26870259486259407</v>
      </c>
      <c r="J117" t="str">
        <f t="shared" si="7"/>
        <v/>
      </c>
    </row>
    <row r="118" spans="1:10" x14ac:dyDescent="0.2">
      <c r="A118" s="1" t="s">
        <v>8</v>
      </c>
      <c r="B118">
        <v>15</v>
      </c>
      <c r="C118">
        <v>100</v>
      </c>
      <c r="D118">
        <v>4</v>
      </c>
      <c r="E118" s="2">
        <v>60458982</v>
      </c>
      <c r="F118" s="2">
        <v>45.87</v>
      </c>
      <c r="G118" s="5">
        <f t="shared" si="4"/>
        <v>3.7956765942559013E-2</v>
      </c>
      <c r="H118" s="5">
        <f t="shared" si="5"/>
        <v>0.86349206349206353</v>
      </c>
      <c r="I118" s="5">
        <f t="shared" si="6"/>
        <v>0.1416867418302539</v>
      </c>
      <c r="J118" t="str">
        <f t="shared" si="7"/>
        <v/>
      </c>
    </row>
    <row r="119" spans="1:10" x14ac:dyDescent="0.2">
      <c r="A119" s="9" t="s">
        <v>8</v>
      </c>
      <c r="B119" s="10">
        <v>15</v>
      </c>
      <c r="C119" s="10">
        <v>100</v>
      </c>
      <c r="D119" s="10">
        <v>10</v>
      </c>
      <c r="E119" s="10">
        <v>35849138</v>
      </c>
      <c r="F119" s="10">
        <v>46.73</v>
      </c>
      <c r="G119" s="6">
        <f t="shared" si="4"/>
        <v>1.4404166387673622E-2</v>
      </c>
      <c r="H119" s="6">
        <f t="shared" si="5"/>
        <v>1</v>
      </c>
      <c r="I119" s="7">
        <f t="shared" si="6"/>
        <v>1.4404166387673622E-2</v>
      </c>
    </row>
    <row r="120" spans="1:10" x14ac:dyDescent="0.2">
      <c r="A120" s="1" t="s">
        <v>8</v>
      </c>
      <c r="B120">
        <v>15</v>
      </c>
      <c r="C120">
        <v>300</v>
      </c>
      <c r="D120">
        <v>1</v>
      </c>
      <c r="E120" s="2">
        <v>87292652</v>
      </c>
      <c r="F120" s="2">
        <v>44.3</v>
      </c>
      <c r="G120" s="5">
        <f t="shared" si="4"/>
        <v>6.3637655431250675E-2</v>
      </c>
      <c r="H120" s="5">
        <f t="shared" si="5"/>
        <v>0.6142857142857141</v>
      </c>
      <c r="I120" s="5">
        <f t="shared" si="6"/>
        <v>0.39092871651091121</v>
      </c>
      <c r="J120" t="str">
        <f t="shared" si="7"/>
        <v/>
      </c>
    </row>
    <row r="121" spans="1:10" x14ac:dyDescent="0.2">
      <c r="A121" s="1" t="s">
        <v>8</v>
      </c>
      <c r="B121">
        <v>15</v>
      </c>
      <c r="C121">
        <v>300</v>
      </c>
      <c r="D121">
        <v>4</v>
      </c>
      <c r="E121" s="2">
        <v>118223734</v>
      </c>
      <c r="F121" s="2">
        <v>45.8</v>
      </c>
      <c r="G121" s="5">
        <f t="shared" si="4"/>
        <v>9.3239931176896343E-2</v>
      </c>
      <c r="H121" s="5">
        <f t="shared" si="5"/>
        <v>0.85238095238095235</v>
      </c>
      <c r="I121" s="5">
        <f t="shared" si="6"/>
        <v>0.17459973649987856</v>
      </c>
      <c r="J121" t="str">
        <f t="shared" si="7"/>
        <v/>
      </c>
    </row>
    <row r="122" spans="1:10" x14ac:dyDescent="0.2">
      <c r="A122" s="1" t="s">
        <v>8</v>
      </c>
      <c r="B122">
        <v>15</v>
      </c>
      <c r="C122">
        <v>300</v>
      </c>
      <c r="D122">
        <v>10</v>
      </c>
      <c r="E122" s="2">
        <v>74520258</v>
      </c>
      <c r="F122" s="2">
        <v>44.5</v>
      </c>
      <c r="G122" s="5">
        <f t="shared" si="4"/>
        <v>5.1413966356292667E-2</v>
      </c>
      <c r="H122" s="5">
        <f t="shared" si="5"/>
        <v>0.6460317460317464</v>
      </c>
      <c r="I122" s="5">
        <f t="shared" si="6"/>
        <v>0.35768270960981613</v>
      </c>
      <c r="J122" t="str">
        <f t="shared" si="7"/>
        <v/>
      </c>
    </row>
    <row r="123" spans="1:10" x14ac:dyDescent="0.2">
      <c r="A123" s="1" t="s">
        <v>8</v>
      </c>
      <c r="B123">
        <v>30</v>
      </c>
      <c r="C123">
        <v>10</v>
      </c>
      <c r="D123">
        <v>1</v>
      </c>
      <c r="E123" s="2">
        <v>30490244</v>
      </c>
      <c r="F123" s="2">
        <v>41.43</v>
      </c>
      <c r="G123" s="5">
        <f t="shared" si="4"/>
        <v>9.2754916817682116E-3</v>
      </c>
      <c r="H123" s="5">
        <f t="shared" si="5"/>
        <v>0.1587301587301588</v>
      </c>
      <c r="I123" s="5">
        <f t="shared" si="6"/>
        <v>0.84132097357436797</v>
      </c>
      <c r="J123" t="str">
        <f t="shared" si="7"/>
        <v/>
      </c>
    </row>
    <row r="124" spans="1:10" x14ac:dyDescent="0.2">
      <c r="A124" s="1" t="s">
        <v>8</v>
      </c>
      <c r="B124">
        <v>30</v>
      </c>
      <c r="C124">
        <v>10</v>
      </c>
      <c r="D124">
        <v>4</v>
      </c>
      <c r="E124" s="2">
        <v>20798388</v>
      </c>
      <c r="F124" s="2">
        <v>43.53</v>
      </c>
      <c r="G124" s="5">
        <f t="shared" si="4"/>
        <v>0</v>
      </c>
      <c r="H124" s="5">
        <f t="shared" si="5"/>
        <v>0.49206349206349254</v>
      </c>
      <c r="I124" s="5">
        <f t="shared" si="6"/>
        <v>0.50793650793650746</v>
      </c>
      <c r="J124" t="str">
        <f t="shared" si="7"/>
        <v/>
      </c>
    </row>
    <row r="125" spans="1:10" x14ac:dyDescent="0.2">
      <c r="A125" s="1" t="s">
        <v>8</v>
      </c>
      <c r="B125">
        <v>30</v>
      </c>
      <c r="C125">
        <v>10</v>
      </c>
      <c r="D125">
        <v>10</v>
      </c>
      <c r="E125" s="2">
        <v>22595580</v>
      </c>
      <c r="F125" s="2">
        <v>44.6</v>
      </c>
      <c r="G125" s="5">
        <f t="shared" si="4"/>
        <v>1.7199842266063772E-3</v>
      </c>
      <c r="H125" s="5">
        <f t="shared" si="5"/>
        <v>0.66190476190476244</v>
      </c>
      <c r="I125" s="5">
        <f t="shared" si="6"/>
        <v>0.33809961308527869</v>
      </c>
      <c r="J125" t="str">
        <f t="shared" si="7"/>
        <v/>
      </c>
    </row>
    <row r="126" spans="1:10" x14ac:dyDescent="0.2">
      <c r="A126" s="1" t="s">
        <v>8</v>
      </c>
      <c r="B126">
        <v>30</v>
      </c>
      <c r="C126">
        <v>50</v>
      </c>
      <c r="D126">
        <v>1</v>
      </c>
      <c r="E126" s="2">
        <v>50376928</v>
      </c>
      <c r="F126" s="2">
        <v>44.07</v>
      </c>
      <c r="G126" s="5">
        <f t="shared" si="4"/>
        <v>2.8307839254818511E-2</v>
      </c>
      <c r="H126" s="5">
        <f t="shared" si="5"/>
        <v>0.57777777777777817</v>
      </c>
      <c r="I126" s="5">
        <f t="shared" si="6"/>
        <v>0.42317010610574551</v>
      </c>
      <c r="J126" t="str">
        <f t="shared" si="7"/>
        <v/>
      </c>
    </row>
    <row r="127" spans="1:10" x14ac:dyDescent="0.2">
      <c r="A127" s="1" t="s">
        <v>8</v>
      </c>
      <c r="B127">
        <v>30</v>
      </c>
      <c r="C127">
        <v>50</v>
      </c>
      <c r="D127">
        <v>4</v>
      </c>
      <c r="E127" s="2">
        <v>41830320</v>
      </c>
      <c r="F127" s="2">
        <v>44.53</v>
      </c>
      <c r="G127" s="5">
        <f t="shared" si="4"/>
        <v>2.0128395460839974E-2</v>
      </c>
      <c r="H127" s="5">
        <f t="shared" si="5"/>
        <v>0.65079365079365137</v>
      </c>
      <c r="I127" s="5">
        <f t="shared" si="6"/>
        <v>0.34978597260303945</v>
      </c>
      <c r="J127" t="str">
        <f t="shared" si="7"/>
        <v/>
      </c>
    </row>
    <row r="128" spans="1:10" x14ac:dyDescent="0.2">
      <c r="A128" s="1" t="s">
        <v>8</v>
      </c>
      <c r="B128">
        <v>30</v>
      </c>
      <c r="C128">
        <v>50</v>
      </c>
      <c r="D128">
        <v>10</v>
      </c>
      <c r="E128" s="2">
        <v>33040898</v>
      </c>
      <c r="F128" s="2">
        <v>43.7</v>
      </c>
      <c r="G128" s="5">
        <f t="shared" si="4"/>
        <v>1.1716569011029895E-2</v>
      </c>
      <c r="H128" s="5">
        <f t="shared" si="5"/>
        <v>0.51904761904761976</v>
      </c>
      <c r="I128" s="5">
        <f t="shared" si="6"/>
        <v>0.48109507452597527</v>
      </c>
      <c r="J128" t="str">
        <f t="shared" si="7"/>
        <v/>
      </c>
    </row>
    <row r="129" spans="1:10" x14ac:dyDescent="0.2">
      <c r="A129" s="1" t="s">
        <v>8</v>
      </c>
      <c r="B129">
        <v>30</v>
      </c>
      <c r="C129">
        <v>100</v>
      </c>
      <c r="D129">
        <v>1</v>
      </c>
      <c r="E129" s="2">
        <v>65416904</v>
      </c>
      <c r="F129" s="2">
        <v>43.57</v>
      </c>
      <c r="G129" s="5">
        <f t="shared" si="4"/>
        <v>4.2701694495960514E-2</v>
      </c>
      <c r="H129" s="5">
        <f t="shared" si="5"/>
        <v>0.49841269841269875</v>
      </c>
      <c r="I129" s="5">
        <f t="shared" si="6"/>
        <v>0.50340168436990418</v>
      </c>
      <c r="J129" t="str">
        <f t="shared" si="7"/>
        <v/>
      </c>
    </row>
    <row r="130" spans="1:10" x14ac:dyDescent="0.2">
      <c r="A130" s="1" t="s">
        <v>8</v>
      </c>
      <c r="B130">
        <v>30</v>
      </c>
      <c r="C130">
        <v>100</v>
      </c>
      <c r="D130">
        <v>4</v>
      </c>
      <c r="E130" s="2">
        <v>44918768</v>
      </c>
      <c r="F130" s="2">
        <v>44.43</v>
      </c>
      <c r="G130" s="5">
        <f t="shared" si="4"/>
        <v>2.3084163038646917E-2</v>
      </c>
      <c r="H130" s="5">
        <f t="shared" si="5"/>
        <v>0.63492063492063522</v>
      </c>
      <c r="I130" s="5">
        <f t="shared" si="6"/>
        <v>0.36580844904122561</v>
      </c>
      <c r="J130" t="str">
        <f t="shared" si="7"/>
        <v/>
      </c>
    </row>
    <row r="131" spans="1:10" x14ac:dyDescent="0.2">
      <c r="A131" s="1" t="s">
        <v>8</v>
      </c>
      <c r="B131">
        <v>30</v>
      </c>
      <c r="C131">
        <v>100</v>
      </c>
      <c r="D131">
        <v>10</v>
      </c>
      <c r="E131" s="2">
        <v>64799656</v>
      </c>
      <c r="F131" s="2">
        <v>46.7</v>
      </c>
      <c r="G131" s="5">
        <f t="shared" ref="G131:G146" si="8">(E131-$E$150)/($E$149-$E$150)</f>
        <v>4.2110963609163589E-2</v>
      </c>
      <c r="H131" s="5">
        <f t="shared" ref="H131:H146" si="9">(F131-$F$150)/($F$149-$F$150)</f>
        <v>0.99523809523809614</v>
      </c>
      <c r="I131" s="5">
        <f t="shared" ref="I131:I146" si="10">((G131-0)^2+(H131-1)^2)^0.5</f>
        <v>4.2379346302812919E-2</v>
      </c>
      <c r="J131" t="str">
        <f t="shared" ref="J131:J145" si="11">IF(I131&lt;=0.02,TRUE,"")</f>
        <v/>
      </c>
    </row>
    <row r="132" spans="1:10" x14ac:dyDescent="0.2">
      <c r="A132" s="1" t="s">
        <v>8</v>
      </c>
      <c r="B132">
        <v>30</v>
      </c>
      <c r="C132">
        <v>300</v>
      </c>
      <c r="D132">
        <v>1</v>
      </c>
      <c r="E132" s="2">
        <v>73262238</v>
      </c>
      <c r="F132" s="2">
        <v>43.43</v>
      </c>
      <c r="G132" s="5">
        <f t="shared" si="8"/>
        <v>5.0209991179040958E-2</v>
      </c>
      <c r="H132" s="5">
        <f t="shared" si="9"/>
        <v>0.47619047619047639</v>
      </c>
      <c r="I132" s="5">
        <f t="shared" si="10"/>
        <v>0.5262104716249566</v>
      </c>
      <c r="J132" t="str">
        <f t="shared" si="11"/>
        <v/>
      </c>
    </row>
    <row r="133" spans="1:10" x14ac:dyDescent="0.2">
      <c r="A133" s="1" t="s">
        <v>8</v>
      </c>
      <c r="B133">
        <v>30</v>
      </c>
      <c r="C133">
        <v>300</v>
      </c>
      <c r="D133">
        <v>4</v>
      </c>
      <c r="E133" s="2">
        <v>47547312</v>
      </c>
      <c r="F133" s="2">
        <v>46.7</v>
      </c>
      <c r="G133" s="5">
        <f t="shared" si="8"/>
        <v>2.5599784195952775E-2</v>
      </c>
      <c r="H133" s="5">
        <f t="shared" si="9"/>
        <v>0.99523809523809614</v>
      </c>
      <c r="I133" s="5">
        <f t="shared" si="10"/>
        <v>2.6038907193674549E-2</v>
      </c>
      <c r="J133" t="str">
        <f t="shared" si="11"/>
        <v/>
      </c>
    </row>
    <row r="134" spans="1:10" x14ac:dyDescent="0.2">
      <c r="A134" s="1" t="s">
        <v>8</v>
      </c>
      <c r="B134">
        <v>30</v>
      </c>
      <c r="C134">
        <v>300</v>
      </c>
      <c r="D134">
        <v>10</v>
      </c>
      <c r="E134" s="2">
        <v>31650786</v>
      </c>
      <c r="F134" s="2">
        <v>45.27</v>
      </c>
      <c r="G134" s="5">
        <f t="shared" si="8"/>
        <v>1.0386176535870734E-2</v>
      </c>
      <c r="H134" s="5">
        <f t="shared" si="9"/>
        <v>0.76825396825396919</v>
      </c>
      <c r="I134" s="5">
        <f t="shared" si="10"/>
        <v>0.23197865395994219</v>
      </c>
      <c r="J134" t="str">
        <f t="shared" si="11"/>
        <v/>
      </c>
    </row>
    <row r="135" spans="1:10" x14ac:dyDescent="0.2">
      <c r="A135" s="1" t="s">
        <v>8</v>
      </c>
      <c r="B135">
        <v>45</v>
      </c>
      <c r="C135">
        <v>10</v>
      </c>
      <c r="D135">
        <v>1</v>
      </c>
      <c r="E135" s="2">
        <v>53276254</v>
      </c>
      <c r="F135" s="2">
        <v>43.37</v>
      </c>
      <c r="G135" s="5">
        <f t="shared" si="8"/>
        <v>3.1082609556372136E-2</v>
      </c>
      <c r="H135" s="5">
        <f t="shared" si="9"/>
        <v>0.46666666666666651</v>
      </c>
      <c r="I135" s="5">
        <f t="shared" si="10"/>
        <v>0.53423831111338171</v>
      </c>
      <c r="J135" t="str">
        <f t="shared" si="11"/>
        <v/>
      </c>
    </row>
    <row r="136" spans="1:10" x14ac:dyDescent="0.2">
      <c r="A136" s="1" t="s">
        <v>8</v>
      </c>
      <c r="B136">
        <v>45</v>
      </c>
      <c r="C136">
        <v>10</v>
      </c>
      <c r="D136">
        <v>4</v>
      </c>
      <c r="E136" s="2">
        <v>32873770</v>
      </c>
      <c r="F136" s="2">
        <v>43.37</v>
      </c>
      <c r="G136" s="5">
        <f t="shared" si="8"/>
        <v>1.1556620867579295E-2</v>
      </c>
      <c r="H136" s="5">
        <f t="shared" si="9"/>
        <v>0.46666666666666651</v>
      </c>
      <c r="I136" s="5">
        <f t="shared" si="10"/>
        <v>0.53345852690750151</v>
      </c>
      <c r="J136" t="str">
        <f t="shared" si="11"/>
        <v/>
      </c>
    </row>
    <row r="137" spans="1:10" x14ac:dyDescent="0.2">
      <c r="A137" s="1" t="s">
        <v>8</v>
      </c>
      <c r="B137">
        <v>45</v>
      </c>
      <c r="C137">
        <v>10</v>
      </c>
      <c r="D137">
        <v>10</v>
      </c>
      <c r="E137" s="2">
        <v>32020634</v>
      </c>
      <c r="F137" s="2">
        <v>45</v>
      </c>
      <c r="G137" s="5">
        <f t="shared" si="8"/>
        <v>1.0740135782429763E-2</v>
      </c>
      <c r="H137" s="5">
        <f t="shared" si="9"/>
        <v>0.72539682539682582</v>
      </c>
      <c r="I137" s="5">
        <f t="shared" si="10"/>
        <v>0.27481312563042981</v>
      </c>
      <c r="J137" t="str">
        <f t="shared" si="11"/>
        <v/>
      </c>
    </row>
    <row r="138" spans="1:10" x14ac:dyDescent="0.2">
      <c r="A138" s="1" t="s">
        <v>8</v>
      </c>
      <c r="B138">
        <v>45</v>
      </c>
      <c r="C138">
        <v>50</v>
      </c>
      <c r="D138">
        <v>1</v>
      </c>
      <c r="E138" s="2">
        <v>49378720</v>
      </c>
      <c r="F138" s="2">
        <v>43.9</v>
      </c>
      <c r="G138" s="5">
        <f t="shared" si="8"/>
        <v>2.7352514495487121E-2</v>
      </c>
      <c r="H138" s="5">
        <f t="shared" si="9"/>
        <v>0.55079365079365084</v>
      </c>
      <c r="I138" s="5">
        <f t="shared" si="10"/>
        <v>0.45003833638538215</v>
      </c>
      <c r="J138" t="str">
        <f t="shared" si="11"/>
        <v/>
      </c>
    </row>
    <row r="139" spans="1:10" x14ac:dyDescent="0.2">
      <c r="A139" s="1" t="s">
        <v>8</v>
      </c>
      <c r="B139">
        <v>45</v>
      </c>
      <c r="C139">
        <v>50</v>
      </c>
      <c r="D139">
        <v>4</v>
      </c>
      <c r="E139" s="2">
        <v>31815682</v>
      </c>
      <c r="F139" s="2">
        <v>45.87</v>
      </c>
      <c r="G139" s="5">
        <f t="shared" si="8"/>
        <v>1.0543988566544409E-2</v>
      </c>
      <c r="H139" s="5">
        <f t="shared" si="9"/>
        <v>0.86349206349206353</v>
      </c>
      <c r="I139" s="5">
        <f t="shared" si="10"/>
        <v>0.1369145442403627</v>
      </c>
      <c r="J139" t="str">
        <f t="shared" si="11"/>
        <v/>
      </c>
    </row>
    <row r="140" spans="1:10" x14ac:dyDescent="0.2">
      <c r="A140" s="1" t="s">
        <v>8</v>
      </c>
      <c r="B140">
        <v>45</v>
      </c>
      <c r="C140">
        <v>50</v>
      </c>
      <c r="D140">
        <v>10</v>
      </c>
      <c r="E140" s="2">
        <v>34220170</v>
      </c>
      <c r="F140" s="2">
        <v>46.17</v>
      </c>
      <c r="G140" s="5">
        <f t="shared" si="8"/>
        <v>1.2845179220110815E-2</v>
      </c>
      <c r="H140" s="5">
        <f t="shared" si="9"/>
        <v>0.91111111111111187</v>
      </c>
      <c r="I140" s="5">
        <f t="shared" si="10"/>
        <v>8.9812210734943318E-2</v>
      </c>
      <c r="J140" t="str">
        <f t="shared" si="11"/>
        <v/>
      </c>
    </row>
    <row r="141" spans="1:10" x14ac:dyDescent="0.2">
      <c r="A141" s="1" t="s">
        <v>8</v>
      </c>
      <c r="B141">
        <v>45</v>
      </c>
      <c r="C141">
        <v>100</v>
      </c>
      <c r="D141">
        <v>1</v>
      </c>
      <c r="E141" s="2">
        <v>49234958</v>
      </c>
      <c r="F141" s="2">
        <v>43.63</v>
      </c>
      <c r="G141" s="5">
        <f t="shared" si="8"/>
        <v>2.721492854341E-2</v>
      </c>
      <c r="H141" s="5">
        <f t="shared" si="9"/>
        <v>0.50793650793650857</v>
      </c>
      <c r="I141" s="5">
        <f t="shared" si="10"/>
        <v>0.4928155157433059</v>
      </c>
      <c r="J141" t="str">
        <f t="shared" si="11"/>
        <v/>
      </c>
    </row>
    <row r="142" spans="1:10" x14ac:dyDescent="0.2">
      <c r="A142" s="1" t="s">
        <v>8</v>
      </c>
      <c r="B142">
        <v>45</v>
      </c>
      <c r="C142">
        <v>100</v>
      </c>
      <c r="D142">
        <v>4</v>
      </c>
      <c r="E142" s="2">
        <v>64930310</v>
      </c>
      <c r="F142" s="2">
        <v>46.43</v>
      </c>
      <c r="G142" s="5">
        <f t="shared" si="8"/>
        <v>4.2236004683875158E-2</v>
      </c>
      <c r="H142" s="5">
        <f t="shared" si="9"/>
        <v>0.95238095238095277</v>
      </c>
      <c r="I142" s="5">
        <f t="shared" si="10"/>
        <v>6.3651031317657467E-2</v>
      </c>
      <c r="J142" t="str">
        <f t="shared" si="11"/>
        <v/>
      </c>
    </row>
    <row r="143" spans="1:10" x14ac:dyDescent="0.2">
      <c r="A143" s="1" t="s">
        <v>8</v>
      </c>
      <c r="B143">
        <v>45</v>
      </c>
      <c r="C143">
        <v>100</v>
      </c>
      <c r="D143">
        <v>10</v>
      </c>
      <c r="E143" s="2">
        <v>107812070</v>
      </c>
      <c r="F143" s="2">
        <v>46.63</v>
      </c>
      <c r="G143" s="5">
        <f t="shared" si="8"/>
        <v>8.3275554609047467E-2</v>
      </c>
      <c r="H143" s="5">
        <f t="shared" si="9"/>
        <v>0.98412698412698507</v>
      </c>
      <c r="I143" s="5">
        <f t="shared" si="10"/>
        <v>8.4774823080614153E-2</v>
      </c>
      <c r="J143" t="str">
        <f t="shared" si="11"/>
        <v/>
      </c>
    </row>
    <row r="144" spans="1:10" x14ac:dyDescent="0.2">
      <c r="A144" s="1" t="s">
        <v>8</v>
      </c>
      <c r="B144">
        <v>45</v>
      </c>
      <c r="C144">
        <v>300</v>
      </c>
      <c r="D144">
        <v>1</v>
      </c>
      <c r="E144" s="2">
        <v>36668922</v>
      </c>
      <c r="F144" s="2">
        <v>45.57</v>
      </c>
      <c r="G144" s="5">
        <f t="shared" si="8"/>
        <v>1.5188732282260446E-2</v>
      </c>
      <c r="H144" s="5">
        <f t="shared" si="9"/>
        <v>0.81587301587301631</v>
      </c>
      <c r="I144" s="5">
        <f t="shared" si="10"/>
        <v>0.18475238529459015</v>
      </c>
      <c r="J144" t="str">
        <f t="shared" si="11"/>
        <v/>
      </c>
    </row>
    <row r="145" spans="1:10" x14ac:dyDescent="0.2">
      <c r="A145" s="1" t="s">
        <v>8</v>
      </c>
      <c r="B145">
        <v>45</v>
      </c>
      <c r="C145">
        <v>300</v>
      </c>
      <c r="D145">
        <v>4</v>
      </c>
      <c r="E145" s="2">
        <v>44359824</v>
      </c>
      <c r="F145" s="2">
        <v>46.73</v>
      </c>
      <c r="G145" s="5">
        <f t="shared" si="8"/>
        <v>2.2549231398868708E-2</v>
      </c>
      <c r="H145" s="5">
        <f t="shared" si="9"/>
        <v>1</v>
      </c>
      <c r="I145" s="5">
        <f t="shared" si="10"/>
        <v>2.2549231398868708E-2</v>
      </c>
      <c r="J145" t="str">
        <f t="shared" si="11"/>
        <v/>
      </c>
    </row>
    <row r="146" spans="1:10" x14ac:dyDescent="0.2">
      <c r="A146" s="9" t="s">
        <v>8</v>
      </c>
      <c r="B146" s="10">
        <v>45</v>
      </c>
      <c r="C146" s="10">
        <v>300</v>
      </c>
      <c r="D146" s="10">
        <v>10</v>
      </c>
      <c r="E146" s="10">
        <v>35849138</v>
      </c>
      <c r="F146" s="10">
        <v>46.73</v>
      </c>
      <c r="G146" s="6">
        <f t="shared" si="8"/>
        <v>1.4404166387673622E-2</v>
      </c>
      <c r="H146" s="6">
        <f t="shared" si="9"/>
        <v>1</v>
      </c>
      <c r="I146" s="8">
        <f t="shared" si="10"/>
        <v>1.4404166387673622E-2</v>
      </c>
    </row>
    <row r="149" spans="1:10" x14ac:dyDescent="0.2">
      <c r="D149" t="s">
        <v>9</v>
      </c>
      <c r="E149">
        <f>MAX(E2:E146)</f>
        <v>1065687040</v>
      </c>
      <c r="F149">
        <f>MAX(F2:F146)</f>
        <v>46.73</v>
      </c>
      <c r="H149" t="s">
        <v>13</v>
      </c>
      <c r="I149" s="5">
        <f>MIN(I2:I146)</f>
        <v>1.4404166387673622E-2</v>
      </c>
    </row>
    <row r="150" spans="1:10" x14ac:dyDescent="0.2">
      <c r="D150" t="s">
        <v>10</v>
      </c>
      <c r="E150">
        <f>MIN(E2:E146)</f>
        <v>20798388</v>
      </c>
      <c r="F150">
        <f>MIN(F2:F146)</f>
        <v>40.43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Searched_Params1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マリス 山崎</dc:creator>
  <cp:lastModifiedBy>マリス 山崎</cp:lastModifiedBy>
  <dcterms:created xsi:type="dcterms:W3CDTF">2024-08-16T05:18:41Z</dcterms:created>
  <dcterms:modified xsi:type="dcterms:W3CDTF">2024-08-23T11:41:17Z</dcterms:modified>
</cp:coreProperties>
</file>