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1/Documents/Documents - David’s MacBook Air/Trading/"/>
    </mc:Choice>
  </mc:AlternateContent>
  <xr:revisionPtr revIDLastSave="0" documentId="8_{FAF790D1-D494-764D-881F-6F95542EBD00}" xr6:coauthVersionLast="47" xr6:coauthVersionMax="47" xr10:uidLastSave="{00000000-0000-0000-0000-000000000000}"/>
  <bookViews>
    <workbookView xWindow="9640" yWindow="9240" windowWidth="18640" windowHeight="11920" xr2:uid="{7F4E4CF6-91FF-4CB5-9893-EF1AFA2FC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D13" i="1"/>
  <c r="D12" i="1"/>
  <c r="D11" i="1"/>
  <c r="D10" i="1"/>
  <c r="D9" i="1"/>
  <c r="D8" i="1"/>
  <c r="D7" i="1"/>
  <c r="D6" i="1"/>
  <c r="D5" i="1"/>
  <c r="J12" i="1"/>
  <c r="J11" i="1"/>
  <c r="J10" i="1"/>
  <c r="J9" i="1"/>
  <c r="J8" i="1"/>
  <c r="J7" i="1"/>
  <c r="J6" i="1"/>
  <c r="J5" i="1"/>
  <c r="J4" i="1"/>
  <c r="D4" i="1"/>
  <c r="J3" i="1"/>
  <c r="D3" i="1"/>
  <c r="J2" i="1"/>
  <c r="D2" i="1"/>
</calcChain>
</file>

<file path=xl/sharedStrings.xml><?xml version="1.0" encoding="utf-8"?>
<sst xmlns="http://schemas.openxmlformats.org/spreadsheetml/2006/main" count="26" uniqueCount="16">
  <si>
    <t>Date</t>
  </si>
  <si>
    <t>Entry Price</t>
  </si>
  <si>
    <t>Entry Bar</t>
  </si>
  <si>
    <t>Exit Bar</t>
  </si>
  <si>
    <t>PnL Points</t>
  </si>
  <si>
    <t>Long / Short</t>
  </si>
  <si>
    <t>Long</t>
  </si>
  <si>
    <t>24 or 25</t>
  </si>
  <si>
    <t>Outside Bar</t>
  </si>
  <si>
    <t>Inside Bar</t>
  </si>
  <si>
    <t>Outside Bar Size</t>
  </si>
  <si>
    <t>Exit Price</t>
  </si>
  <si>
    <t>Short</t>
  </si>
  <si>
    <t>26 or 27</t>
  </si>
  <si>
    <t>37 or 41</t>
  </si>
  <si>
    <t>10 or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</si>
</sst>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38C4-D2AB-4AB0-9A9C-3F8A61213A60}">
  <dimension ref="A1:J27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0.6640625" bestFit="1" customWidth="1"/>
    <col min="2" max="3" width="10.6640625" customWidth="1"/>
    <col min="4" max="4" width="15" customWidth="1"/>
    <col min="5" max="5" width="11.6640625" customWidth="1"/>
    <col min="6" max="6" width="14.5" bestFit="1" customWidth="1"/>
    <col min="7" max="7" width="12" customWidth="1"/>
    <col min="9" max="9" width="10.83203125" customWidth="1"/>
    <col min="10" max="10" width="10.1640625" bestFit="1" customWidth="1"/>
  </cols>
  <sheetData>
    <row r="1" spans="1:10" x14ac:dyDescent="0.2">
      <c r="A1" s="6" t="s">
        <v>0</v>
      </c>
      <c r="B1" s="7" t="s">
        <v>8</v>
      </c>
      <c r="C1" s="7" t="s">
        <v>9</v>
      </c>
      <c r="D1" s="7" t="s">
        <v>10</v>
      </c>
      <c r="E1" s="7" t="s">
        <v>5</v>
      </c>
      <c r="F1" s="7" t="s">
        <v>2</v>
      </c>
      <c r="G1" s="7" t="s">
        <v>1</v>
      </c>
      <c r="H1" s="7" t="s">
        <v>3</v>
      </c>
      <c r="I1" s="7" t="s">
        <v>11</v>
      </c>
      <c r="J1" s="7" t="s">
        <v>4</v>
      </c>
    </row>
    <row r="2" spans="1:10" x14ac:dyDescent="0.2">
      <c r="A2" s="2">
        <v>45579</v>
      </c>
      <c r="B2" s="3">
        <v>19</v>
      </c>
      <c r="C2" s="3">
        <v>20</v>
      </c>
      <c r="D2" s="3">
        <f>5894.75-5888.75</f>
        <v>6</v>
      </c>
      <c r="E2" s="3" t="s">
        <v>6</v>
      </c>
      <c r="F2" s="3" t="s">
        <v>7</v>
      </c>
      <c r="G2" s="5">
        <v>5891.75</v>
      </c>
      <c r="H2" s="3">
        <v>31</v>
      </c>
      <c r="I2" s="5">
        <v>5900.75</v>
      </c>
      <c r="J2" s="3">
        <f>IF(E2="Long", I2-G2, G2-I2)</f>
        <v>9</v>
      </c>
    </row>
    <row r="3" spans="1:10" x14ac:dyDescent="0.2">
      <c r="A3" s="1">
        <v>45580</v>
      </c>
      <c r="B3" s="4">
        <v>2</v>
      </c>
      <c r="C3" s="4">
        <v>3</v>
      </c>
      <c r="D3" s="4">
        <f>5913.5-5908.5</f>
        <v>5</v>
      </c>
      <c r="E3" s="4" t="s">
        <v>12</v>
      </c>
      <c r="F3" s="4">
        <v>7</v>
      </c>
      <c r="G3" s="5">
        <v>5911</v>
      </c>
      <c r="H3" s="4">
        <v>9</v>
      </c>
      <c r="I3" s="5">
        <v>5903.5</v>
      </c>
      <c r="J3" s="3">
        <f>IF(E3="Long", I3-G3, G3-I3)</f>
        <v>7.5</v>
      </c>
    </row>
    <row r="4" spans="1:10" x14ac:dyDescent="0.2">
      <c r="A4" s="1">
        <v>45580</v>
      </c>
      <c r="B4" s="4">
        <v>19</v>
      </c>
      <c r="C4" s="4">
        <v>20</v>
      </c>
      <c r="D4" s="4">
        <f>5890-5883.25</f>
        <v>6.75</v>
      </c>
      <c r="E4" s="4" t="s">
        <v>6</v>
      </c>
      <c r="F4" s="4" t="s">
        <v>13</v>
      </c>
      <c r="G4" s="5">
        <v>5886.5</v>
      </c>
      <c r="H4" s="4">
        <v>33</v>
      </c>
      <c r="I4" s="5">
        <v>5886.75</v>
      </c>
      <c r="J4" s="3">
        <f t="shared" ref="J4:J13" si="0">IF(E4="Long", I4-G4, G4-I4)</f>
        <v>0.25</v>
      </c>
    </row>
    <row r="5" spans="1:10" x14ac:dyDescent="0.2">
      <c r="A5" s="1">
        <v>45580</v>
      </c>
      <c r="B5" s="4">
        <v>19</v>
      </c>
      <c r="C5" s="4">
        <v>20</v>
      </c>
      <c r="D5" s="4">
        <f>5890-5883.25</f>
        <v>6.75</v>
      </c>
      <c r="E5" s="4" t="s">
        <v>12</v>
      </c>
      <c r="F5" s="4">
        <v>33</v>
      </c>
      <c r="G5" s="5">
        <v>5886.75</v>
      </c>
      <c r="H5" s="4">
        <v>39</v>
      </c>
      <c r="I5" s="5">
        <v>5886.5</v>
      </c>
      <c r="J5" s="3">
        <f t="shared" si="0"/>
        <v>0.25</v>
      </c>
    </row>
    <row r="6" spans="1:10" x14ac:dyDescent="0.2">
      <c r="A6" s="1">
        <v>45580</v>
      </c>
      <c r="B6" s="4">
        <v>46</v>
      </c>
      <c r="C6" s="4">
        <v>47</v>
      </c>
      <c r="D6" s="4">
        <f>5881.5-5875.5</f>
        <v>6</v>
      </c>
      <c r="E6" s="4" t="s">
        <v>12</v>
      </c>
      <c r="F6" s="4">
        <v>55</v>
      </c>
      <c r="G6" s="5">
        <v>5878.5</v>
      </c>
      <c r="H6" s="4">
        <v>58</v>
      </c>
      <c r="I6" s="5">
        <v>5869.5</v>
      </c>
      <c r="J6" s="3">
        <f t="shared" si="0"/>
        <v>9</v>
      </c>
    </row>
    <row r="7" spans="1:10" x14ac:dyDescent="0.2">
      <c r="A7" s="1">
        <v>45581</v>
      </c>
      <c r="B7" s="4">
        <v>15</v>
      </c>
      <c r="C7" s="4">
        <v>16</v>
      </c>
      <c r="D7" s="4">
        <f>5866.75-5858.5</f>
        <v>8.25</v>
      </c>
      <c r="E7" s="4" t="s">
        <v>6</v>
      </c>
      <c r="F7" s="4">
        <v>20</v>
      </c>
      <c r="G7" s="5">
        <v>5862.5</v>
      </c>
      <c r="H7" s="4" t="s">
        <v>14</v>
      </c>
      <c r="I7" s="5">
        <v>5875</v>
      </c>
      <c r="J7" s="3">
        <f t="shared" si="0"/>
        <v>12.5</v>
      </c>
    </row>
    <row r="8" spans="1:10" x14ac:dyDescent="0.2">
      <c r="A8" s="1">
        <v>45582</v>
      </c>
      <c r="B8" s="4">
        <v>3</v>
      </c>
      <c r="C8" s="4">
        <v>4</v>
      </c>
      <c r="D8" s="4">
        <f>5908.75-5900.5</f>
        <v>8.25</v>
      </c>
      <c r="E8" s="4" t="s">
        <v>12</v>
      </c>
      <c r="F8" s="4">
        <v>11</v>
      </c>
      <c r="G8" s="5">
        <v>5904.75</v>
      </c>
      <c r="H8" s="4">
        <v>19</v>
      </c>
      <c r="I8" s="5">
        <v>5892.25</v>
      </c>
      <c r="J8" s="3">
        <f t="shared" si="0"/>
        <v>12.5</v>
      </c>
    </row>
    <row r="9" spans="1:10" x14ac:dyDescent="0.2">
      <c r="A9" s="1">
        <v>45582</v>
      </c>
      <c r="B9" s="4">
        <v>26</v>
      </c>
      <c r="C9" s="4">
        <v>27</v>
      </c>
      <c r="D9" s="4">
        <f>5907-5902</f>
        <v>5</v>
      </c>
      <c r="E9" s="4" t="s">
        <v>6</v>
      </c>
      <c r="F9" s="4">
        <v>37</v>
      </c>
      <c r="G9" s="5">
        <v>5904.5</v>
      </c>
      <c r="H9" s="4">
        <v>38</v>
      </c>
      <c r="I9" s="5">
        <v>5904.75</v>
      </c>
      <c r="J9" s="3">
        <f t="shared" si="0"/>
        <v>0.25</v>
      </c>
    </row>
    <row r="10" spans="1:10" x14ac:dyDescent="0.2">
      <c r="A10" s="1">
        <v>45582</v>
      </c>
      <c r="B10" s="4">
        <v>26</v>
      </c>
      <c r="C10" s="4">
        <v>27</v>
      </c>
      <c r="D10" s="4">
        <f>5907-5902</f>
        <v>5</v>
      </c>
      <c r="E10" s="4" t="s">
        <v>6</v>
      </c>
      <c r="F10" s="4">
        <v>42</v>
      </c>
      <c r="G10" s="5">
        <v>5904.5</v>
      </c>
      <c r="H10" s="4">
        <v>48</v>
      </c>
      <c r="I10" s="5">
        <v>5904.75</v>
      </c>
      <c r="J10" s="3">
        <f t="shared" si="0"/>
        <v>0.25</v>
      </c>
    </row>
    <row r="11" spans="1:10" x14ac:dyDescent="0.2">
      <c r="A11" s="1">
        <v>45582</v>
      </c>
      <c r="B11" s="4">
        <v>26</v>
      </c>
      <c r="C11" s="4">
        <v>27</v>
      </c>
      <c r="D11" s="4">
        <f>5907-5902</f>
        <v>5</v>
      </c>
      <c r="E11" s="4" t="s">
        <v>6</v>
      </c>
      <c r="F11" s="4">
        <v>55</v>
      </c>
      <c r="G11" s="5">
        <v>5904.5</v>
      </c>
      <c r="H11" s="4">
        <v>56</v>
      </c>
      <c r="I11" s="5">
        <v>5897</v>
      </c>
      <c r="J11" s="3">
        <f t="shared" si="0"/>
        <v>-7.5</v>
      </c>
    </row>
    <row r="12" spans="1:10" x14ac:dyDescent="0.2">
      <c r="A12" s="1">
        <v>45583</v>
      </c>
      <c r="B12" s="4">
        <v>5</v>
      </c>
      <c r="C12" s="4">
        <v>6</v>
      </c>
      <c r="D12" s="4">
        <f>5895.5-5890.25</f>
        <v>5.25</v>
      </c>
      <c r="E12" s="4" t="s">
        <v>6</v>
      </c>
      <c r="F12" s="4" t="s">
        <v>15</v>
      </c>
      <c r="G12" s="5">
        <v>5892.75</v>
      </c>
      <c r="H12" s="4">
        <v>21</v>
      </c>
      <c r="I12" s="5">
        <v>5900.75</v>
      </c>
      <c r="J12" s="3">
        <f t="shared" si="0"/>
        <v>8</v>
      </c>
    </row>
    <row r="13" spans="1:10" x14ac:dyDescent="0.2">
      <c r="A13" s="1">
        <v>45583</v>
      </c>
      <c r="B13" s="4">
        <v>55</v>
      </c>
      <c r="C13" s="4">
        <v>56</v>
      </c>
      <c r="D13" s="4">
        <f>5908.75-5899.25</f>
        <v>9.5</v>
      </c>
      <c r="E13" s="4" t="s">
        <v>6</v>
      </c>
      <c r="F13" s="4">
        <v>67</v>
      </c>
      <c r="G13" s="5">
        <v>5904</v>
      </c>
      <c r="H13" s="4">
        <v>84</v>
      </c>
      <c r="I13" s="5">
        <v>5907.75</v>
      </c>
      <c r="J13" s="4">
        <f t="shared" si="0"/>
        <v>3.75</v>
      </c>
    </row>
    <row r="14" spans="1:10" x14ac:dyDescent="0.2">
      <c r="A14" s="1"/>
      <c r="B14" s="4"/>
      <c r="C14" s="4"/>
      <c r="D14" s="4"/>
      <c r="E14" s="4"/>
      <c r="F14" s="4"/>
      <c r="G14" s="5"/>
      <c r="H14" s="4"/>
      <c r="I14" s="5"/>
      <c r="J14" s="4"/>
    </row>
    <row r="15" spans="1:10" x14ac:dyDescent="0.2">
      <c r="A15" s="1"/>
      <c r="B15" s="4"/>
      <c r="C15" s="4"/>
      <c r="D15" s="4"/>
      <c r="E15" s="4"/>
      <c r="F15" s="4"/>
      <c r="G15" s="5"/>
      <c r="H15" s="4"/>
      <c r="I15" s="5"/>
      <c r="J15" s="4"/>
    </row>
    <row r="16" spans="1:10" x14ac:dyDescent="0.2">
      <c r="A16" s="1"/>
      <c r="B16" s="4"/>
      <c r="C16" s="4"/>
      <c r="D16" s="4"/>
      <c r="E16" s="4"/>
      <c r="F16" s="4"/>
      <c r="G16" s="5"/>
      <c r="H16" s="4"/>
      <c r="I16" s="5"/>
      <c r="J16" s="4"/>
    </row>
    <row r="17" spans="1:10" x14ac:dyDescent="0.2">
      <c r="A17" s="1"/>
      <c r="B17" s="4"/>
      <c r="C17" s="4"/>
      <c r="D17" s="4"/>
      <c r="E17" s="4"/>
      <c r="F17" s="4"/>
      <c r="G17" s="5"/>
      <c r="H17" s="4"/>
      <c r="I17" s="5"/>
      <c r="J17" s="4"/>
    </row>
    <row r="18" spans="1:10" x14ac:dyDescent="0.2">
      <c r="A18" s="1"/>
      <c r="B18" s="4"/>
      <c r="C18" s="4"/>
      <c r="D18" s="4"/>
      <c r="E18" s="4"/>
      <c r="F18" s="4"/>
      <c r="G18" s="5"/>
      <c r="H18" s="4"/>
      <c r="I18" s="5"/>
      <c r="J18" s="4"/>
    </row>
    <row r="19" spans="1:10" x14ac:dyDescent="0.2">
      <c r="A19" s="1"/>
      <c r="B19" s="4"/>
      <c r="C19" s="4"/>
      <c r="D19" s="4"/>
      <c r="E19" s="4"/>
      <c r="F19" s="4"/>
      <c r="G19" s="5"/>
      <c r="H19" s="4"/>
      <c r="I19" s="5"/>
      <c r="J19" s="4"/>
    </row>
    <row r="20" spans="1:10" x14ac:dyDescent="0.2">
      <c r="A20" s="1"/>
      <c r="B20" s="4"/>
      <c r="C20" s="4"/>
      <c r="D20" s="4"/>
      <c r="E20" s="4"/>
      <c r="F20" s="4"/>
      <c r="G20" s="5"/>
      <c r="H20" s="4"/>
      <c r="I20" s="5"/>
      <c r="J20" s="4"/>
    </row>
    <row r="21" spans="1:10" x14ac:dyDescent="0.2">
      <c r="A21" s="1"/>
      <c r="B21" s="4"/>
      <c r="C21" s="4"/>
      <c r="D21" s="4"/>
      <c r="E21" s="4"/>
      <c r="F21" s="4"/>
      <c r="G21" s="5"/>
      <c r="H21" s="4"/>
      <c r="I21" s="5"/>
      <c r="J21" s="4"/>
    </row>
    <row r="22" spans="1:10" x14ac:dyDescent="0.2">
      <c r="A22" s="1"/>
      <c r="B22" s="4"/>
      <c r="C22" s="4"/>
      <c r="D22" s="4"/>
      <c r="E22" s="4"/>
      <c r="F22" s="4"/>
      <c r="G22" s="5"/>
      <c r="H22" s="4"/>
      <c r="I22" s="5"/>
      <c r="J22" s="4"/>
    </row>
    <row r="23" spans="1:10" x14ac:dyDescent="0.2">
      <c r="A23" s="1"/>
      <c r="B23" s="4"/>
      <c r="C23" s="4"/>
      <c r="D23" s="4"/>
      <c r="E23" s="4"/>
      <c r="F23" s="4"/>
      <c r="G23" s="5"/>
      <c r="H23" s="4"/>
      <c r="I23" s="5"/>
      <c r="J23" s="4"/>
    </row>
    <row r="24" spans="1:10" x14ac:dyDescent="0.2">
      <c r="B24" s="4"/>
      <c r="C24" s="4"/>
      <c r="D24" s="4"/>
      <c r="E24" s="4"/>
      <c r="F24" s="4"/>
      <c r="G24" s="5"/>
      <c r="H24" s="4"/>
      <c r="I24" s="5"/>
      <c r="J24" s="4"/>
    </row>
    <row r="25" spans="1:10" x14ac:dyDescent="0.2">
      <c r="B25" s="4"/>
      <c r="C25" s="4"/>
      <c r="D25" s="4"/>
      <c r="E25" s="4"/>
      <c r="F25" s="4"/>
      <c r="G25" s="5"/>
      <c r="H25" s="4"/>
      <c r="I25" s="5"/>
      <c r="J25" s="4"/>
    </row>
    <row r="26" spans="1:10" x14ac:dyDescent="0.2">
      <c r="G26" s="5"/>
      <c r="I26" s="5"/>
    </row>
    <row r="27" spans="1:10" x14ac:dyDescent="0.2">
      <c r="G27" s="5"/>
      <c r="I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David Burnett</cp:lastModifiedBy>
  <dcterms:created xsi:type="dcterms:W3CDTF">2024-10-21T08:00:25Z</dcterms:created>
  <dcterms:modified xsi:type="dcterms:W3CDTF">2024-10-21T08:41:36Z</dcterms:modified>
</cp:coreProperties>
</file>