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1f0a7ca9ccefa3/"/>
    </mc:Choice>
  </mc:AlternateContent>
  <xr:revisionPtr revIDLastSave="3" documentId="8_{2185F4B9-B800-4035-8BD5-A12569229D56}" xr6:coauthVersionLast="47" xr6:coauthVersionMax="47" xr10:uidLastSave="{4D9F5C33-65D2-46B3-91D5-8A6A5ECE9AE3}"/>
  <bookViews>
    <workbookView xWindow="28680" yWindow="-120" windowWidth="29040" windowHeight="15720" xr2:uid="{B54E7E2F-7355-465C-AA2C-B7F8241922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4" i="1" l="1"/>
  <c r="J15" i="1"/>
  <c r="J16" i="1"/>
  <c r="J22" i="1"/>
  <c r="J21" i="1"/>
  <c r="J20" i="1"/>
  <c r="J19" i="1"/>
  <c r="J11" i="1"/>
  <c r="J13" i="1" l="1"/>
  <c r="J12" i="1"/>
  <c r="J23" i="1" l="1"/>
  <c r="J25" i="1" s="1"/>
  <c r="J26" i="1" s="1"/>
</calcChain>
</file>

<file path=xl/sharedStrings.xml><?xml version="1.0" encoding="utf-8"?>
<sst xmlns="http://schemas.openxmlformats.org/spreadsheetml/2006/main" count="27" uniqueCount="27">
  <si>
    <t xml:space="preserve">Date of Issue: </t>
  </si>
  <si>
    <t>Billed to</t>
  </si>
  <si>
    <t>Your company name</t>
  </si>
  <si>
    <t>Optimum-FX.Com</t>
  </si>
  <si>
    <t>Better Health and Nutrition Ltd, Providence Mill</t>
  </si>
  <si>
    <t>Supplements Ltd</t>
  </si>
  <si>
    <t>41A Sunrise Avenue, Chelmsford, Essex</t>
  </si>
  <si>
    <t>admin@psychoprotein.com</t>
  </si>
  <si>
    <t>CM1 4JN</t>
  </si>
  <si>
    <t>www.psychoprotein.com</t>
  </si>
  <si>
    <t>Description</t>
  </si>
  <si>
    <t>Unit Price</t>
  </si>
  <si>
    <t>Qty</t>
  </si>
  <si>
    <t>Amount</t>
  </si>
  <si>
    <t>Dandelion extract 120 caps</t>
  </si>
  <si>
    <t>Mavericks Ecdysterone</t>
  </si>
  <si>
    <t>Quercetin Capsules (1)</t>
  </si>
  <si>
    <t>Quercetin Capsules (2)</t>
  </si>
  <si>
    <t>Quercetin Capsules (3)</t>
  </si>
  <si>
    <t>Subtotal:</t>
  </si>
  <si>
    <t>VAT Rate:</t>
  </si>
  <si>
    <t>VAT:</t>
  </si>
  <si>
    <t>Total:</t>
  </si>
  <si>
    <t>Invoice Number: 95</t>
  </si>
  <si>
    <t>Shilajit Pots Credit</t>
  </si>
  <si>
    <t>Love Machine 365 Credit</t>
  </si>
  <si>
    <t>Gorilla Testo Blisters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</si>
</sst>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£&quot;#,##0.00;[Red]\-&quot;£&quot;#,##0.00"/>
    <numFmt numFmtId="164" formatCode="00000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4" fontId="3" fillId="0" borderId="0" xfId="0" applyNumberFormat="1" applyFont="1"/>
    <xf numFmtId="164" fontId="5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1" xfId="0" applyFont="1" applyFill="1" applyBorder="1" applyAlignment="1">
      <alignment horizontal="right" vertical="center"/>
    </xf>
    <xf numFmtId="0" fontId="4" fillId="0" borderId="1" xfId="0" applyFont="1" applyBorder="1" applyAlignment="1">
      <alignment horizontal="right" vertical="center"/>
    </xf>
    <xf numFmtId="0" fontId="3" fillId="0" borderId="2" xfId="0" applyFont="1" applyBorder="1" applyProtection="1">
      <protection locked="0"/>
    </xf>
    <xf numFmtId="8" fontId="3" fillId="2" borderId="2" xfId="0" applyNumberFormat="1" applyFont="1" applyFill="1" applyBorder="1"/>
    <xf numFmtId="0" fontId="3" fillId="0" borderId="3" xfId="0" applyFont="1" applyBorder="1" applyProtection="1">
      <protection locked="0"/>
    </xf>
    <xf numFmtId="8" fontId="3" fillId="2" borderId="3" xfId="0" applyNumberFormat="1" applyFont="1" applyFill="1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8" fontId="4" fillId="0" borderId="0" xfId="0" applyNumberFormat="1" applyFont="1" applyAlignment="1">
      <alignment vertical="center"/>
    </xf>
    <xf numFmtId="9" fontId="4" fillId="0" borderId="0" xfId="0" applyNumberFormat="1" applyFont="1" applyAlignment="1">
      <alignment vertical="center"/>
    </xf>
    <xf numFmtId="0" fontId="7" fillId="3" borderId="0" xfId="0" applyFont="1" applyFill="1" applyAlignment="1">
      <alignment horizontal="right" vertical="center"/>
    </xf>
    <xf numFmtId="8" fontId="7" fillId="3" borderId="0" xfId="0" applyNumberFormat="1" applyFont="1" applyFill="1" applyAlignment="1">
      <alignment vertical="center"/>
    </xf>
    <xf numFmtId="8" fontId="3" fillId="0" borderId="0" xfId="0" applyNumberFormat="1" applyFont="1"/>
    <xf numFmtId="0" fontId="3" fillId="0" borderId="3" xfId="0" applyFont="1" applyBorder="1" applyProtection="1">
      <protection locked="0"/>
    </xf>
    <xf numFmtId="0" fontId="3" fillId="0" borderId="2" xfId="0" applyFont="1" applyBorder="1" applyProtection="1">
      <protection locked="0"/>
    </xf>
    <xf numFmtId="0" fontId="3" fillId="0" borderId="0" xfId="0" applyFont="1"/>
    <xf numFmtId="0" fontId="6" fillId="0" borderId="0" xfId="1" applyFont="1" applyAlignment="1"/>
    <xf numFmtId="0" fontId="4" fillId="0" borderId="1" xfId="0" applyFont="1" applyBorder="1" applyAlignment="1">
      <alignment vertical="center"/>
    </xf>
    <xf numFmtId="0" fontId="3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psychoprotein.com/" TargetMode="External"/><Relationship Id="rId1" Type="http://schemas.openxmlformats.org/officeDocument/2006/relationships/hyperlink" Target="mailto:admin@psychoprote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CBA7-CF40-45FF-B032-87BF8B2E3885}">
  <sheetPr>
    <pageSetUpPr fitToPage="1"/>
  </sheetPr>
  <dimension ref="A1:J26"/>
  <sheetViews>
    <sheetView tabSelected="1" workbookViewId="0">
      <selection sqref="A1:J29"/>
    </sheetView>
  </sheetViews>
  <sheetFormatPr defaultRowHeight="15" x14ac:dyDescent="0.25"/>
  <cols>
    <col min="9" max="9" width="23.85546875" customWidth="1"/>
  </cols>
  <sheetData>
    <row r="1" spans="1:10" ht="23.25" x14ac:dyDescent="0.35">
      <c r="A1" s="1" t="s">
        <v>23</v>
      </c>
      <c r="B1" s="2"/>
      <c r="C1" s="2"/>
      <c r="D1" s="2"/>
      <c r="E1" s="2"/>
      <c r="F1" s="3" t="s">
        <v>0</v>
      </c>
      <c r="G1" s="2"/>
      <c r="H1" s="2"/>
      <c r="I1" s="4">
        <v>45254</v>
      </c>
      <c r="J1" s="2"/>
    </row>
    <row r="2" spans="1:10" ht="23.25" x14ac:dyDescent="0.35">
      <c r="A2" s="5"/>
      <c r="B2" s="2"/>
      <c r="C2" s="2"/>
      <c r="D2" s="2"/>
      <c r="E2" s="2"/>
      <c r="F2" s="6"/>
      <c r="G2" s="2"/>
      <c r="H2" s="2"/>
      <c r="I2" s="2"/>
      <c r="J2" s="2"/>
    </row>
    <row r="3" spans="1:10" x14ac:dyDescent="0.25">
      <c r="A3" s="2"/>
      <c r="B3" s="2"/>
      <c r="C3" s="2"/>
      <c r="D3" s="2"/>
      <c r="E3" s="2"/>
      <c r="F3" s="2"/>
      <c r="G3" s="2"/>
      <c r="H3" s="2"/>
      <c r="I3" s="2"/>
      <c r="J3" s="2"/>
    </row>
    <row r="4" spans="1:10" x14ac:dyDescent="0.25">
      <c r="A4" s="3" t="s">
        <v>1</v>
      </c>
      <c r="B4" s="2"/>
      <c r="C4" s="2"/>
      <c r="D4" s="2"/>
      <c r="E4" s="2"/>
      <c r="F4" s="3" t="s">
        <v>2</v>
      </c>
      <c r="G4" s="2"/>
      <c r="H4" s="2"/>
      <c r="I4" s="2"/>
      <c r="J4" s="2"/>
    </row>
    <row r="5" spans="1:10" x14ac:dyDescent="0.25">
      <c r="A5" s="25" t="s">
        <v>3</v>
      </c>
      <c r="B5" s="25"/>
      <c r="C5" s="25"/>
      <c r="D5" s="25"/>
      <c r="E5" s="2"/>
      <c r="F5" s="22" t="s">
        <v>4</v>
      </c>
      <c r="G5" s="22"/>
      <c r="H5" s="22"/>
      <c r="I5" s="22"/>
      <c r="J5" s="2"/>
    </row>
    <row r="6" spans="1:10" x14ac:dyDescent="0.25">
      <c r="A6" s="25" t="s">
        <v>5</v>
      </c>
      <c r="B6" s="25"/>
      <c r="C6" s="25"/>
      <c r="D6" s="25"/>
      <c r="E6" s="2"/>
      <c r="F6" s="22">
        <v>1613678118</v>
      </c>
      <c r="G6" s="22"/>
      <c r="H6" s="22"/>
      <c r="I6" s="22"/>
      <c r="J6" s="2"/>
    </row>
    <row r="7" spans="1:10" x14ac:dyDescent="0.25">
      <c r="A7" s="22" t="s">
        <v>6</v>
      </c>
      <c r="B7" s="22"/>
      <c r="C7" s="22"/>
      <c r="D7" s="22"/>
      <c r="E7" s="2"/>
      <c r="F7" s="23" t="s">
        <v>7</v>
      </c>
      <c r="G7" s="22"/>
      <c r="H7" s="22"/>
      <c r="I7" s="22"/>
      <c r="J7" s="2"/>
    </row>
    <row r="8" spans="1:10" x14ac:dyDescent="0.25">
      <c r="A8" s="22" t="s">
        <v>8</v>
      </c>
      <c r="B8" s="22"/>
      <c r="C8" s="22"/>
      <c r="D8" s="22"/>
      <c r="E8" s="2"/>
      <c r="F8" s="23" t="s">
        <v>9</v>
      </c>
      <c r="G8" s="22"/>
      <c r="H8" s="22"/>
      <c r="I8" s="22"/>
      <c r="J8" s="2"/>
    </row>
    <row r="9" spans="1:10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.75" thickBot="1" x14ac:dyDescent="0.3">
      <c r="A10" s="24" t="s">
        <v>10</v>
      </c>
      <c r="B10" s="24"/>
      <c r="C10" s="24"/>
      <c r="D10" s="24"/>
      <c r="E10" s="24"/>
      <c r="F10" s="24"/>
      <c r="G10" s="24"/>
      <c r="H10" s="7" t="s">
        <v>11</v>
      </c>
      <c r="I10" s="8" t="s">
        <v>12</v>
      </c>
      <c r="J10" s="7" t="s">
        <v>13</v>
      </c>
    </row>
    <row r="11" spans="1:10" x14ac:dyDescent="0.25">
      <c r="A11" s="21" t="s">
        <v>14</v>
      </c>
      <c r="B11" s="21"/>
      <c r="C11" s="21"/>
      <c r="D11" s="21"/>
      <c r="E11" s="21"/>
      <c r="F11" s="21"/>
      <c r="G11" s="21"/>
      <c r="H11" s="10">
        <v>5.99</v>
      </c>
      <c r="I11" s="9">
        <v>145</v>
      </c>
      <c r="J11" s="10">
        <f>IFERROR(IF(I11*H11=0, "", I11*H11), "")</f>
        <v>868.55000000000007</v>
      </c>
    </row>
    <row r="12" spans="1:10" x14ac:dyDescent="0.25">
      <c r="A12" s="21" t="s">
        <v>15</v>
      </c>
      <c r="B12" s="21"/>
      <c r="C12" s="21"/>
      <c r="D12" s="21"/>
      <c r="E12" s="21"/>
      <c r="F12" s="21"/>
      <c r="G12" s="21"/>
      <c r="H12" s="10">
        <v>14.99</v>
      </c>
      <c r="I12" s="11">
        <v>103</v>
      </c>
      <c r="J12" s="12">
        <f t="shared" ref="J12:J16" si="0">IFERROR(IF(I12*H12=0, "", I12*H12), "")</f>
        <v>1543.97</v>
      </c>
    </row>
    <row r="13" spans="1:10" x14ac:dyDescent="0.25">
      <c r="A13" s="21" t="s">
        <v>26</v>
      </c>
      <c r="B13" s="21"/>
      <c r="C13" s="21"/>
      <c r="D13" s="21"/>
      <c r="E13" s="21"/>
      <c r="F13" s="21"/>
      <c r="G13" s="21"/>
      <c r="H13" s="10">
        <v>5.99</v>
      </c>
      <c r="I13" s="11">
        <v>50</v>
      </c>
      <c r="J13" s="12">
        <f t="shared" si="0"/>
        <v>299.5</v>
      </c>
    </row>
    <row r="14" spans="1:10" x14ac:dyDescent="0.25">
      <c r="A14" s="21" t="s">
        <v>16</v>
      </c>
      <c r="B14" s="21"/>
      <c r="C14" s="21"/>
      <c r="D14" s="21"/>
      <c r="E14" s="21"/>
      <c r="F14" s="21"/>
      <c r="G14" s="21"/>
      <c r="H14" s="10">
        <v>6.49</v>
      </c>
      <c r="I14" s="11">
        <v>110</v>
      </c>
      <c r="J14" s="12">
        <f t="shared" si="0"/>
        <v>713.9</v>
      </c>
    </row>
    <row r="15" spans="1:10" x14ac:dyDescent="0.25">
      <c r="A15" s="21" t="s">
        <v>17</v>
      </c>
      <c r="B15" s="21"/>
      <c r="C15" s="21"/>
      <c r="D15" s="21"/>
      <c r="E15" s="21"/>
      <c r="F15" s="21"/>
      <c r="G15" s="21"/>
      <c r="H15" s="19">
        <v>12.98</v>
      </c>
      <c r="I15" s="11">
        <v>30</v>
      </c>
      <c r="J15" s="12">
        <f t="shared" si="0"/>
        <v>389.40000000000003</v>
      </c>
    </row>
    <row r="16" spans="1:10" x14ac:dyDescent="0.25">
      <c r="A16" s="21" t="s">
        <v>18</v>
      </c>
      <c r="B16" s="21"/>
      <c r="C16" s="21"/>
      <c r="D16" s="21"/>
      <c r="E16" s="21"/>
      <c r="F16" s="21"/>
      <c r="G16" s="21"/>
      <c r="H16" s="10">
        <v>19.47</v>
      </c>
      <c r="I16" s="11">
        <v>10</v>
      </c>
      <c r="J16" s="12">
        <f t="shared" si="0"/>
        <v>194.7</v>
      </c>
    </row>
    <row r="17" spans="1:10" x14ac:dyDescent="0.25">
      <c r="A17" s="21"/>
      <c r="B17" s="21"/>
      <c r="C17" s="21"/>
      <c r="D17" s="21"/>
      <c r="E17" s="21"/>
      <c r="F17" s="21"/>
      <c r="G17" s="21"/>
      <c r="H17" s="10"/>
      <c r="I17" s="11"/>
      <c r="J17" s="10"/>
    </row>
    <row r="18" spans="1:10" x14ac:dyDescent="0.25">
      <c r="A18" s="20"/>
      <c r="B18" s="20"/>
      <c r="C18" s="20"/>
      <c r="D18" s="20"/>
      <c r="E18" s="20"/>
      <c r="F18" s="20"/>
      <c r="G18" s="20"/>
      <c r="H18" s="10"/>
      <c r="I18" s="11"/>
      <c r="J18" s="10"/>
    </row>
    <row r="19" spans="1:10" x14ac:dyDescent="0.25">
      <c r="A19" s="20" t="s">
        <v>24</v>
      </c>
      <c r="B19" s="20"/>
      <c r="C19" s="20"/>
      <c r="D19" s="20"/>
      <c r="E19" s="20"/>
      <c r="F19" s="20"/>
      <c r="G19" s="20"/>
      <c r="H19" s="10">
        <v>-0.48</v>
      </c>
      <c r="I19" s="11">
        <v>540</v>
      </c>
      <c r="J19" s="10">
        <f t="shared" ref="J19:J21" si="1">IFERROR(IF(I19*H19=0, "", I19*H19), "")</f>
        <v>-259.2</v>
      </c>
    </row>
    <row r="20" spans="1:10" x14ac:dyDescent="0.25">
      <c r="A20" s="20" t="s">
        <v>25</v>
      </c>
      <c r="B20" s="20"/>
      <c r="C20" s="20"/>
      <c r="D20" s="20"/>
      <c r="E20" s="20"/>
      <c r="F20" s="20"/>
      <c r="G20" s="20"/>
      <c r="H20" s="10">
        <v>-9.99</v>
      </c>
      <c r="I20" s="11">
        <v>17</v>
      </c>
      <c r="J20" s="10">
        <f t="shared" si="1"/>
        <v>-169.83</v>
      </c>
    </row>
    <row r="21" spans="1:10" x14ac:dyDescent="0.25">
      <c r="A21" s="21"/>
      <c r="B21" s="21"/>
      <c r="C21" s="21"/>
      <c r="D21" s="21"/>
      <c r="E21" s="21"/>
      <c r="F21" s="21"/>
      <c r="G21" s="21"/>
      <c r="H21" s="10"/>
      <c r="I21" s="11"/>
      <c r="J21" s="10" t="str">
        <f t="shared" si="1"/>
        <v/>
      </c>
    </row>
    <row r="22" spans="1:10" x14ac:dyDescent="0.25">
      <c r="A22" s="21"/>
      <c r="B22" s="21"/>
      <c r="C22" s="21"/>
      <c r="D22" s="21"/>
      <c r="E22" s="21"/>
      <c r="F22" s="21"/>
      <c r="G22" s="21"/>
      <c r="H22" s="10"/>
      <c r="I22" s="11"/>
      <c r="J22" s="10" t="str">
        <f t="shared" ref="J22" si="2">IFERROR(IF(I22*H22=0, "", I22*H22), "")</f>
        <v/>
      </c>
    </row>
    <row r="23" spans="1:10" x14ac:dyDescent="0.25">
      <c r="A23" s="13"/>
      <c r="B23" s="13"/>
      <c r="C23" s="13"/>
      <c r="D23" s="13"/>
      <c r="E23" s="13"/>
      <c r="F23" s="13"/>
      <c r="G23" s="13"/>
      <c r="H23" s="13"/>
      <c r="I23" s="14" t="s">
        <v>19</v>
      </c>
      <c r="J23" s="15">
        <f>IF(SUM(J11:J22)&lt;=0, "", SUM(J11:J22))</f>
        <v>3580.9900000000002</v>
      </c>
    </row>
    <row r="24" spans="1:10" x14ac:dyDescent="0.25">
      <c r="A24" s="13"/>
      <c r="B24" s="13"/>
      <c r="C24" s="13"/>
      <c r="D24" s="13"/>
      <c r="E24" s="13"/>
      <c r="F24" s="13"/>
      <c r="G24" s="13"/>
      <c r="H24" s="13"/>
      <c r="I24" s="14" t="s">
        <v>20</v>
      </c>
      <c r="J24" s="16">
        <v>0.2</v>
      </c>
    </row>
    <row r="25" spans="1:10" x14ac:dyDescent="0.25">
      <c r="A25" s="13"/>
      <c r="B25" s="13"/>
      <c r="C25" s="13"/>
      <c r="D25" s="13"/>
      <c r="E25" s="13"/>
      <c r="F25" s="13"/>
      <c r="G25" s="13"/>
      <c r="H25" s="13"/>
      <c r="I25" s="14" t="s">
        <v>21</v>
      </c>
      <c r="J25" s="15">
        <f>IFERROR(J23*J24, "")</f>
        <v>716.19800000000009</v>
      </c>
    </row>
    <row r="26" spans="1:10" x14ac:dyDescent="0.25">
      <c r="A26" s="13"/>
      <c r="B26" s="13"/>
      <c r="C26" s="13"/>
      <c r="D26" s="13"/>
      <c r="E26" s="13"/>
      <c r="F26" s="13"/>
      <c r="G26" s="13"/>
      <c r="H26" s="13"/>
      <c r="I26" s="17" t="s">
        <v>22</v>
      </c>
      <c r="J26" s="18">
        <f>IFERROR(J23+J25, "")</f>
        <v>4297.1880000000001</v>
      </c>
    </row>
  </sheetData>
  <mergeCells count="21">
    <mergeCell ref="A13:G13"/>
    <mergeCell ref="A5:D5"/>
    <mergeCell ref="F5:I5"/>
    <mergeCell ref="A6:D6"/>
    <mergeCell ref="F6:I6"/>
    <mergeCell ref="A7:D7"/>
    <mergeCell ref="F7:I7"/>
    <mergeCell ref="A8:D8"/>
    <mergeCell ref="F8:I8"/>
    <mergeCell ref="A10:G10"/>
    <mergeCell ref="A11:G11"/>
    <mergeCell ref="A12:G12"/>
    <mergeCell ref="A20:G20"/>
    <mergeCell ref="A21:G21"/>
    <mergeCell ref="A22:G22"/>
    <mergeCell ref="A14:G14"/>
    <mergeCell ref="A15:G15"/>
    <mergeCell ref="A16:G16"/>
    <mergeCell ref="A17:G17"/>
    <mergeCell ref="A18:G18"/>
    <mergeCell ref="A19:G19"/>
  </mergeCells>
  <dataValidations count="2">
    <dataValidation type="list" allowBlank="1" showInputMessage="1" showErrorMessage="1" sqref="A11:G22" xr:uid="{E4DC7FE5-94A2-4E40-8E59-2D4B07BB5CE1}">
      <formula1>OFFSET(INDIRECT($K11), 1, 0, COUNTA(INDIRECT($K11)) - 1, 1)</formula1>
    </dataValidation>
    <dataValidation type="whole" operator="greaterThan" allowBlank="1" showInputMessage="1" showErrorMessage="1" sqref="I11:I22" xr:uid="{D6485A65-89EB-43FE-89A6-65DF0A3B8A63}">
      <formula1>0</formula1>
    </dataValidation>
  </dataValidations>
  <hyperlinks>
    <hyperlink ref="F7" r:id="rId1" xr:uid="{C48B9E69-403C-46CE-BE5B-43BF2BB3F4B9}"/>
    <hyperlink ref="F8" r:id="rId2" xr:uid="{A5278615-29AD-4EF3-9F86-12B983A10186}"/>
  </hyperlinks>
  <pageMargins left="0.7" right="0.7" top="0.75" bottom="0.75" header="0.3" footer="0.3"/>
  <pageSetup paperSize="9" scale="83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Goehler</dc:creator>
  <cp:lastModifiedBy>Oliver Goehler</cp:lastModifiedBy>
  <cp:lastPrinted>2023-11-24T16:45:49Z</cp:lastPrinted>
  <dcterms:created xsi:type="dcterms:W3CDTF">2023-11-24T16:37:28Z</dcterms:created>
  <dcterms:modified xsi:type="dcterms:W3CDTF">2023-11-24T16:45:50Z</dcterms:modified>
</cp:coreProperties>
</file>