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64015527-8092-44F3-A538-DD392FCDAA5B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44" i="1" l="1"/>
  <c r="AO50" i="1"/>
  <c r="AO40" i="1"/>
  <c r="AO46" i="1"/>
  <c r="AN52" i="1"/>
  <c r="AO47" i="1"/>
  <c r="AO42" i="1"/>
  <c r="AO41" i="1"/>
  <c r="AO35" i="1"/>
  <c r="AN53" i="1"/>
  <c r="AN54" i="1"/>
  <c r="AO48" i="1"/>
  <c r="AO49" i="1"/>
  <c r="AO43" i="1"/>
  <c r="AO36" i="1"/>
  <c r="AO34" i="1" l="1"/>
  <c r="AO37" i="1"/>
  <c r="U35" i="1"/>
  <c r="U34" i="1"/>
  <c r="U38" i="1" s="1"/>
  <c r="U37" i="1"/>
  <c r="U36" i="1"/>
  <c r="AO38" i="1" l="1"/>
  <c r="C73" i="1"/>
  <c r="D73" i="1"/>
  <c r="E73" i="1"/>
  <c r="F73" i="1"/>
  <c r="G73" i="1"/>
  <c r="H73" i="1"/>
  <c r="B73" i="1"/>
  <c r="C72" i="1"/>
  <c r="D72" i="1"/>
  <c r="E72" i="1"/>
  <c r="F72" i="1"/>
  <c r="G72" i="1"/>
  <c r="H72" i="1"/>
  <c r="B72" i="1"/>
  <c r="C66" i="1"/>
  <c r="D66" i="1"/>
  <c r="E66" i="1"/>
  <c r="F66" i="1"/>
  <c r="G66" i="1"/>
  <c r="H66" i="1"/>
  <c r="B66" i="1"/>
  <c r="C65" i="1"/>
  <c r="D65" i="1"/>
  <c r="E65" i="1"/>
  <c r="F65" i="1"/>
  <c r="G65" i="1"/>
  <c r="H65" i="1"/>
  <c r="B65" i="1"/>
  <c r="C59" i="1"/>
  <c r="D59" i="1"/>
  <c r="E59" i="1"/>
  <c r="F59" i="1"/>
  <c r="G59" i="1"/>
  <c r="H59" i="1"/>
  <c r="B59" i="1"/>
  <c r="C58" i="1"/>
  <c r="D58" i="1"/>
  <c r="E58" i="1"/>
  <c r="F58" i="1"/>
  <c r="G58" i="1"/>
  <c r="H58" i="1"/>
  <c r="B58" i="1"/>
  <c r="C51" i="1"/>
  <c r="C52" i="1" s="1"/>
  <c r="D51" i="1"/>
  <c r="D52" i="1" s="1"/>
  <c r="E51" i="1"/>
  <c r="E52" i="1" s="1"/>
  <c r="F51" i="1"/>
  <c r="F52" i="1" s="1"/>
  <c r="G51" i="1"/>
  <c r="G52" i="1" s="1"/>
  <c r="H51" i="1"/>
  <c r="H52" i="1" s="1"/>
  <c r="B51" i="1"/>
  <c r="B52" i="1" s="1"/>
  <c r="C45" i="1"/>
  <c r="H45" i="1"/>
  <c r="B45" i="1"/>
  <c r="H27" i="1" l="1"/>
  <c r="H28" i="1"/>
  <c r="H29" i="1"/>
  <c r="H26" i="1"/>
  <c r="H19" i="1"/>
  <c r="H20" i="1"/>
  <c r="H21" i="1"/>
  <c r="H18" i="1"/>
  <c r="H22" i="1" s="1"/>
  <c r="H11" i="1"/>
  <c r="H12" i="1"/>
  <c r="H13" i="1"/>
  <c r="H10" i="1"/>
  <c r="H3" i="1"/>
  <c r="H4" i="1"/>
  <c r="H5" i="1"/>
  <c r="H2" i="1"/>
  <c r="H6" i="1" s="1"/>
  <c r="AK3" i="1"/>
  <c r="AK4" i="1"/>
  <c r="AK5" i="1"/>
  <c r="AK2" i="1"/>
  <c r="AK11" i="1"/>
  <c r="AK12" i="1"/>
  <c r="AK13" i="1"/>
  <c r="AK10" i="1"/>
  <c r="AK19" i="1"/>
  <c r="AK20" i="1"/>
  <c r="AK21" i="1"/>
  <c r="AK18" i="1"/>
  <c r="AK27" i="1"/>
  <c r="AK28" i="1"/>
  <c r="AK29" i="1"/>
  <c r="AK26" i="1"/>
  <c r="AF27" i="1"/>
  <c r="AF28" i="1"/>
  <c r="AF29" i="1"/>
  <c r="AF26" i="1"/>
  <c r="AF19" i="1"/>
  <c r="AF20" i="1"/>
  <c r="AF21" i="1"/>
  <c r="AF18" i="1"/>
  <c r="AF11" i="1"/>
  <c r="AF12" i="1"/>
  <c r="AF13" i="1"/>
  <c r="AF10" i="1"/>
  <c r="AF3" i="1"/>
  <c r="AF4" i="1"/>
  <c r="AF5" i="1"/>
  <c r="AF2" i="1"/>
  <c r="Z27" i="1"/>
  <c r="Z28" i="1"/>
  <c r="Z29" i="1"/>
  <c r="Z26" i="1"/>
  <c r="Z19" i="1"/>
  <c r="Z20" i="1"/>
  <c r="Z21" i="1"/>
  <c r="Z18" i="1"/>
  <c r="Z11" i="1"/>
  <c r="Z12" i="1"/>
  <c r="Z13" i="1"/>
  <c r="Z10" i="1"/>
  <c r="Z3" i="1"/>
  <c r="Z4" i="1"/>
  <c r="Z5" i="1"/>
  <c r="Z2" i="1"/>
  <c r="B6" i="1"/>
  <c r="B22" i="1"/>
  <c r="B14" i="1"/>
  <c r="B30" i="1"/>
  <c r="N27" i="1"/>
  <c r="N28" i="1"/>
  <c r="N29" i="1"/>
  <c r="N26" i="1"/>
  <c r="N19" i="1"/>
  <c r="N20" i="1"/>
  <c r="N21" i="1"/>
  <c r="N18" i="1"/>
  <c r="N11" i="1"/>
  <c r="N12" i="1"/>
  <c r="N13" i="1"/>
  <c r="N10" i="1"/>
  <c r="N3" i="1"/>
  <c r="N4" i="1"/>
  <c r="N5" i="1"/>
  <c r="N2" i="1"/>
  <c r="T27" i="1"/>
  <c r="T28" i="1"/>
  <c r="T29" i="1"/>
  <c r="T26" i="1"/>
  <c r="T19" i="1"/>
  <c r="T20" i="1"/>
  <c r="T21" i="1"/>
  <c r="T18" i="1"/>
  <c r="T11" i="1"/>
  <c r="T12" i="1"/>
  <c r="T13" i="1"/>
  <c r="T10" i="1"/>
  <c r="T3" i="1"/>
  <c r="T4" i="1"/>
  <c r="T5" i="1"/>
  <c r="T2" i="1"/>
  <c r="H14" i="1" l="1"/>
  <c r="H30" i="1"/>
  <c r="AK30" i="1"/>
  <c r="AK22" i="1"/>
  <c r="N6" i="1"/>
  <c r="N22" i="1"/>
  <c r="Z14" i="1"/>
  <c r="AK14" i="1"/>
  <c r="Z6" i="1"/>
  <c r="Z22" i="1"/>
  <c r="AF6" i="1"/>
  <c r="AF22" i="1"/>
  <c r="T14" i="1"/>
  <c r="Z30" i="1"/>
  <c r="AK6" i="1"/>
  <c r="AF30" i="1"/>
  <c r="AF14" i="1"/>
  <c r="T30" i="1"/>
  <c r="N14" i="1"/>
  <c r="N30" i="1"/>
  <c r="T6" i="1"/>
  <c r="T22" i="1"/>
  <c r="C44" i="1"/>
  <c r="H44" i="1"/>
  <c r="B44" i="1"/>
  <c r="AN55" i="1"/>
  <c r="AN56" i="1" s="1"/>
  <c r="G44" i="1" l="1"/>
  <c r="G45" i="1"/>
  <c r="D44" i="1"/>
  <c r="D45" i="1"/>
  <c r="E44" i="1"/>
  <c r="E45" i="1"/>
  <c r="F44" i="1"/>
  <c r="F45" i="1"/>
</calcChain>
</file>

<file path=xl/sharedStrings.xml><?xml version="1.0" encoding="utf-8"?>
<sst xmlns="http://schemas.openxmlformats.org/spreadsheetml/2006/main" count="303" uniqueCount="158">
  <si>
    <t>N1D</t>
  </si>
  <si>
    <t>F01</t>
  </si>
  <si>
    <t>D1F</t>
  </si>
  <si>
    <t>R1T</t>
  </si>
  <si>
    <t>F1T</t>
  </si>
  <si>
    <t>IN1</t>
  </si>
  <si>
    <t>GZ</t>
    <phoneticPr fontId="1" type="noConversion"/>
  </si>
  <si>
    <t>N2D</t>
  </si>
  <si>
    <t>N2D</t>
    <phoneticPr fontId="1" type="noConversion"/>
  </si>
  <si>
    <t>N3D</t>
  </si>
  <si>
    <t>N4D</t>
  </si>
  <si>
    <t>N5D</t>
  </si>
  <si>
    <t>CD</t>
  </si>
  <si>
    <t>CD</t>
    <phoneticPr fontId="1" type="noConversion"/>
  </si>
  <si>
    <t>F02</t>
  </si>
  <si>
    <t>F02</t>
    <phoneticPr fontId="1" type="noConversion"/>
  </si>
  <si>
    <t>F03</t>
  </si>
  <si>
    <t>F04</t>
  </si>
  <si>
    <t>F05</t>
  </si>
  <si>
    <t>D2F</t>
  </si>
  <si>
    <t>D2F</t>
    <phoneticPr fontId="1" type="noConversion"/>
  </si>
  <si>
    <t>D3F</t>
  </si>
  <si>
    <t>D4F</t>
  </si>
  <si>
    <t>D5F</t>
  </si>
  <si>
    <t>R2T</t>
  </si>
  <si>
    <t>R2T</t>
    <phoneticPr fontId="1" type="noConversion"/>
  </si>
  <si>
    <t>R3T</t>
  </si>
  <si>
    <t>R4T</t>
  </si>
  <si>
    <t>R5T</t>
  </si>
  <si>
    <t>F2T</t>
  </si>
  <si>
    <t>F2T</t>
    <phoneticPr fontId="1" type="noConversion"/>
  </si>
  <si>
    <t>F3T</t>
  </si>
  <si>
    <t>F4T</t>
  </si>
  <si>
    <t>F5T</t>
  </si>
  <si>
    <t>IN1</t>
    <phoneticPr fontId="1" type="noConversion"/>
  </si>
  <si>
    <t>IN2</t>
  </si>
  <si>
    <t>IN2</t>
    <phoneticPr fontId="1" type="noConversion"/>
  </si>
  <si>
    <t>IN3</t>
  </si>
  <si>
    <t>IN4</t>
  </si>
  <si>
    <t>Music</t>
    <phoneticPr fontId="1" type="noConversion"/>
  </si>
  <si>
    <t>HN</t>
    <phoneticPr fontId="1" type="noConversion"/>
  </si>
  <si>
    <t>SQ</t>
    <phoneticPr fontId="1" type="noConversion"/>
  </si>
  <si>
    <t>LQ</t>
    <phoneticPr fontId="1" type="noConversion"/>
  </si>
  <si>
    <t>N6D</t>
  </si>
  <si>
    <t>N7D</t>
  </si>
  <si>
    <t>N8D</t>
  </si>
  <si>
    <t>N9D</t>
  </si>
  <si>
    <t>N10D</t>
  </si>
  <si>
    <t>N11D</t>
  </si>
  <si>
    <t>N12D</t>
  </si>
  <si>
    <t>N13D</t>
  </si>
  <si>
    <t>N14D</t>
  </si>
  <si>
    <t>N15D</t>
  </si>
  <si>
    <t>N16D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</si>
  <si>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</si>
  <si>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</si>
  <si>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</si>
  <si>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</si>
  <si>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</si>
  <si>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</si>
  <si>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</si>
  <si>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</si>
  <si>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</si>
  <si>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</si>
  <si>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</si>
  <si>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ND</t>
    <phoneticPr fontId="1" type="noConversion"/>
  </si>
  <si>
    <t>R6T</t>
  </si>
  <si>
    <t>R7T</t>
  </si>
  <si>
    <t>R8T</t>
  </si>
  <si>
    <t>R9T</t>
  </si>
  <si>
    <t>R10T</t>
  </si>
  <si>
    <t>R11T</t>
  </si>
  <si>
    <t>R12T</t>
  </si>
  <si>
    <t>R13T</t>
  </si>
  <si>
    <t>R14T</t>
  </si>
  <si>
    <t>R15T</t>
  </si>
  <si>
    <t>R16T</t>
  </si>
  <si>
    <t>F0</t>
    <phoneticPr fontId="1" type="noConversion"/>
  </si>
  <si>
    <t>DF</t>
    <phoneticPr fontId="1" type="noConversion"/>
  </si>
  <si>
    <t>RT</t>
    <phoneticPr fontId="1" type="noConversion"/>
  </si>
  <si>
    <t>FT</t>
    <phoneticPr fontId="1" type="noConversion"/>
  </si>
  <si>
    <t>IN5</t>
  </si>
  <si>
    <t>IN6</t>
  </si>
  <si>
    <t>IN7</t>
  </si>
  <si>
    <t>IN8</t>
  </si>
  <si>
    <t>IN9</t>
  </si>
  <si>
    <t>IN10</t>
  </si>
  <si>
    <t>IN11</t>
  </si>
  <si>
    <t>IN12</t>
  </si>
  <si>
    <t>IN13</t>
  </si>
  <si>
    <t>IN14</t>
  </si>
  <si>
    <t>IN15</t>
  </si>
  <si>
    <t>INI</t>
    <phoneticPr fontId="1" type="noConversion"/>
  </si>
  <si>
    <t>CD</t>
    <phoneticPr fontId="1" type="noConversion"/>
  </si>
  <si>
    <t>mean</t>
    <phoneticPr fontId="1" type="noConversion"/>
  </si>
  <si>
    <t>GZ</t>
    <phoneticPr fontId="1" type="noConversion"/>
  </si>
  <si>
    <t>Music</t>
    <phoneticPr fontId="1" type="noConversion"/>
  </si>
  <si>
    <t>HN</t>
    <phoneticPr fontId="1" type="noConversion"/>
  </si>
  <si>
    <t>LQ</t>
    <phoneticPr fontId="1" type="noConversion"/>
  </si>
  <si>
    <t>SQ</t>
    <phoneticPr fontId="1" type="noConversion"/>
  </si>
  <si>
    <t>ND</t>
  </si>
  <si>
    <t>F0</t>
  </si>
  <si>
    <t>DF</t>
  </si>
  <si>
    <t>RT</t>
  </si>
  <si>
    <t>FT</t>
  </si>
  <si>
    <t>INI</t>
  </si>
  <si>
    <t>SQ1</t>
    <phoneticPr fontId="1" type="noConversion"/>
  </si>
  <si>
    <t>SQ2</t>
    <phoneticPr fontId="1" type="noConversion"/>
  </si>
  <si>
    <t>SQ3</t>
    <phoneticPr fontId="1" type="noConversion"/>
  </si>
  <si>
    <t>SQ4</t>
    <phoneticPr fontId="1" type="noConversion"/>
  </si>
  <si>
    <t>GZ1</t>
    <phoneticPr fontId="1" type="noConversion"/>
  </si>
  <si>
    <t>GZ2</t>
    <phoneticPr fontId="1" type="noConversion"/>
  </si>
  <si>
    <t>GZ3</t>
    <phoneticPr fontId="1" type="noConversion"/>
  </si>
  <si>
    <t>GZ4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</si>
  <si>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</si>
  <si>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</si>
  <si>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</si>
  <si>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</si>
  <si>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HN1</t>
    <phoneticPr fontId="1" type="noConversion"/>
  </si>
  <si>
    <t>HN2</t>
    <phoneticPr fontId="1" type="noConversion"/>
  </si>
  <si>
    <t>HN3</t>
    <phoneticPr fontId="1" type="noConversion"/>
  </si>
  <si>
    <t>HN4</t>
    <phoneticPr fontId="1" type="noConversion"/>
  </si>
  <si>
    <t>LQ1</t>
    <phoneticPr fontId="1" type="noConversion"/>
  </si>
  <si>
    <t>LQ2</t>
    <phoneticPr fontId="1" type="noConversion"/>
  </si>
  <si>
    <t>LQ3</t>
    <phoneticPr fontId="1" type="noConversion"/>
  </si>
  <si>
    <t>LQ4</t>
    <phoneticPr fontId="1" type="noConversion"/>
  </si>
  <si>
    <t>SD</t>
  </si>
  <si>
    <t>SD</t>
    <phoneticPr fontId="1" type="noConversion"/>
  </si>
  <si>
    <t>BA</t>
    <phoneticPr fontId="1" type="noConversion"/>
  </si>
  <si>
    <t>mean</t>
  </si>
  <si>
    <t>BD</t>
    <phoneticPr fontId="1" type="noConversion"/>
  </si>
  <si>
    <t>BH</t>
    <phoneticPr fontId="1" type="noConversion"/>
  </si>
  <si>
    <t>BL</t>
    <phoneticPr fontId="1" type="noConversion"/>
  </si>
  <si>
    <t>N17D</t>
  </si>
  <si>
    <t>N18D</t>
  </si>
  <si>
    <t>IN16</t>
  </si>
  <si>
    <t>IN17</t>
  </si>
  <si>
    <t>F17</t>
  </si>
  <si>
    <t>F18</t>
  </si>
  <si>
    <t>NA</t>
    <phoneticPr fontId="1" type="noConversion"/>
  </si>
  <si>
    <t>R17T</t>
  </si>
  <si>
    <t>R18T</t>
  </si>
  <si>
    <t>R1T</t>
    <phoneticPr fontId="1" type="noConversion"/>
  </si>
  <si>
    <t>F1T</t>
    <phoneticPr fontId="1" type="noConversion"/>
  </si>
  <si>
    <t>F2T</t>
    <phoneticPr fontId="1" type="noConversion"/>
  </si>
  <si>
    <t>F6T</t>
  </si>
  <si>
    <t>F7T</t>
  </si>
  <si>
    <t>F8T</t>
  </si>
  <si>
    <t>F9T</t>
  </si>
  <si>
    <t>F10T</t>
  </si>
  <si>
    <t>F11T</t>
  </si>
  <si>
    <t>F12T</t>
  </si>
  <si>
    <t>F13T</t>
  </si>
  <si>
    <t>F14T</t>
  </si>
  <si>
    <t>F15T</t>
  </si>
  <si>
    <t>F16T</t>
  </si>
  <si>
    <t>F17T</t>
  </si>
  <si>
    <t>F18T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</si>
</sst>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0" xfId="0" applyFont="1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/>
    <xf numFmtId="0" fontId="4" fillId="0" borderId="0" xfId="0" applyFont="1" applyFill="1"/>
    <xf numFmtId="0" fontId="0" fillId="0" borderId="0" xfId="0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10"/>
  <sheetViews>
    <sheetView tabSelected="1" topLeftCell="N23" workbookViewId="0">
      <selection activeCell="AM42" sqref="AM42"/>
    </sheetView>
  </sheetViews>
  <sheetFormatPr defaultRowHeight="14.4" x14ac:dyDescent="0.25"/>
  <cols>
    <col min="5" max="5" width="10" customWidth="1"/>
    <col min="6" max="6" width="10.109375" customWidth="1"/>
    <col min="7" max="7" width="9.6640625" customWidth="1"/>
    <col min="8" max="8" width="9" customWidth="1"/>
    <col min="40" max="40" width="10" customWidth="1"/>
    <col min="41" max="41" width="11.77734375" customWidth="1"/>
  </cols>
  <sheetData>
    <row r="1" spans="1:37" x14ac:dyDescent="0.25">
      <c r="B1" t="s">
        <v>13</v>
      </c>
      <c r="C1" t="s">
        <v>0</v>
      </c>
      <c r="D1" t="s">
        <v>8</v>
      </c>
      <c r="E1" t="s">
        <v>9</v>
      </c>
      <c r="F1" t="s">
        <v>10</v>
      </c>
      <c r="G1" t="s">
        <v>11</v>
      </c>
      <c r="I1" t="s">
        <v>1</v>
      </c>
      <c r="J1" t="s">
        <v>15</v>
      </c>
      <c r="K1" t="s">
        <v>16</v>
      </c>
      <c r="L1" t="s">
        <v>17</v>
      </c>
      <c r="M1" t="s">
        <v>18</v>
      </c>
      <c r="O1" t="s">
        <v>2</v>
      </c>
      <c r="P1" t="s">
        <v>20</v>
      </c>
      <c r="Q1" t="s">
        <v>21</v>
      </c>
      <c r="R1" t="s">
        <v>22</v>
      </c>
      <c r="S1" t="s">
        <v>23</v>
      </c>
      <c r="U1" t="s">
        <v>3</v>
      </c>
      <c r="V1" t="s">
        <v>25</v>
      </c>
      <c r="W1" t="s">
        <v>26</v>
      </c>
      <c r="X1" t="s">
        <v>27</v>
      </c>
      <c r="Y1" t="s">
        <v>28</v>
      </c>
      <c r="AA1" t="s">
        <v>4</v>
      </c>
      <c r="AB1" t="s">
        <v>30</v>
      </c>
      <c r="AC1" t="s">
        <v>31</v>
      </c>
      <c r="AD1" t="s">
        <v>32</v>
      </c>
      <c r="AE1" t="s">
        <v>33</v>
      </c>
      <c r="AG1" t="s">
        <v>34</v>
      </c>
      <c r="AH1" t="s">
        <v>36</v>
      </c>
      <c r="AI1" t="s">
        <v>37</v>
      </c>
      <c r="AJ1" t="s">
        <v>38</v>
      </c>
    </row>
    <row r="2" spans="1:37" x14ac:dyDescent="0.25">
      <c r="A2" s="11" t="s">
        <v>6</v>
      </c>
      <c r="B2" s="1">
        <v>1.619</v>
      </c>
      <c r="C2">
        <v>0.16500000000000001</v>
      </c>
      <c r="D2">
        <v>0.17399999999999999</v>
      </c>
      <c r="E2">
        <v>0.13</v>
      </c>
      <c r="F2">
        <v>0.105</v>
      </c>
      <c r="G2">
        <v>0.11700000000000001</v>
      </c>
      <c r="H2">
        <f>AVERAGE(C2:G2)</f>
        <v>0.13819999999999999</v>
      </c>
      <c r="I2">
        <v>645.9</v>
      </c>
      <c r="J2">
        <v>689</v>
      </c>
      <c r="K2">
        <v>732.1</v>
      </c>
      <c r="L2">
        <v>732.1</v>
      </c>
      <c r="M2">
        <v>732.1</v>
      </c>
      <c r="N2">
        <f>AVERAGE(I2:M2)</f>
        <v>706.24</v>
      </c>
      <c r="O2">
        <v>2540</v>
      </c>
      <c r="P2">
        <v>2368</v>
      </c>
      <c r="Q2">
        <v>2540</v>
      </c>
      <c r="R2">
        <v>2540</v>
      </c>
      <c r="S2">
        <v>2540</v>
      </c>
      <c r="T2">
        <f>AVERAGE(O2:S2)</f>
        <v>2505.6</v>
      </c>
      <c r="U2">
        <v>1.2999999999999999E-2</v>
      </c>
      <c r="V2">
        <v>5.0000000000000001E-3</v>
      </c>
      <c r="W2">
        <v>7.0000000000000001E-3</v>
      </c>
      <c r="X2">
        <v>6.0000000000000001E-3</v>
      </c>
      <c r="Y2">
        <v>7.0000000000000001E-3</v>
      </c>
      <c r="Z2">
        <f>AVERAGE(U2:Y2)</f>
        <v>7.6E-3</v>
      </c>
      <c r="AA2">
        <v>0.15</v>
      </c>
      <c r="AB2">
        <v>0.13600000000000001</v>
      </c>
      <c r="AC2">
        <v>0.13900000000000001</v>
      </c>
      <c r="AD2">
        <v>0.109</v>
      </c>
      <c r="AE2">
        <v>0.13600000000000001</v>
      </c>
      <c r="AF2">
        <f>AVERAGE(AA2:AE2)</f>
        <v>0.13400000000000001</v>
      </c>
      <c r="AG2">
        <v>0.23300000000000001</v>
      </c>
      <c r="AH2">
        <v>0.20699999999999999</v>
      </c>
      <c r="AI2">
        <v>0.22700000000000001</v>
      </c>
      <c r="AJ2">
        <v>0.23699999999999999</v>
      </c>
      <c r="AK2">
        <f>AVERAGE(AG2:AJ2)</f>
        <v>0.22600000000000001</v>
      </c>
    </row>
    <row r="3" spans="1:37" x14ac:dyDescent="0.25">
      <c r="A3" s="11"/>
      <c r="B3" s="1">
        <v>1.8360000000000001</v>
      </c>
      <c r="C3">
        <v>0.32400000000000001</v>
      </c>
      <c r="D3">
        <v>0.20300000000000001</v>
      </c>
      <c r="E3">
        <v>0.19700000000000001</v>
      </c>
      <c r="F3">
        <v>0.20399999999999999</v>
      </c>
      <c r="G3">
        <v>0.19400000000000001</v>
      </c>
      <c r="H3">
        <f t="shared" ref="H3:H5" si="0">AVERAGE(C3:G3)</f>
        <v>0.22439999999999999</v>
      </c>
      <c r="I3">
        <v>559.79999999999995</v>
      </c>
      <c r="J3">
        <v>689</v>
      </c>
      <c r="K3">
        <v>689</v>
      </c>
      <c r="L3">
        <v>689</v>
      </c>
      <c r="M3">
        <v>689</v>
      </c>
      <c r="N3">
        <f t="shared" ref="N3:N5" si="1">AVERAGE(I3:M3)</f>
        <v>663.16000000000008</v>
      </c>
      <c r="O3">
        <v>559.79999999999995</v>
      </c>
      <c r="P3">
        <v>689</v>
      </c>
      <c r="Q3">
        <v>689</v>
      </c>
      <c r="R3">
        <v>689</v>
      </c>
      <c r="S3">
        <v>689</v>
      </c>
      <c r="T3">
        <f t="shared" ref="T3:T5" si="2">AVERAGE(O3:S3)</f>
        <v>663.16000000000008</v>
      </c>
      <c r="U3">
        <v>8.9999999999999993E-3</v>
      </c>
      <c r="V3">
        <v>8.9999999999999993E-3</v>
      </c>
      <c r="W3">
        <v>3.1E-2</v>
      </c>
      <c r="X3">
        <v>3.1E-2</v>
      </c>
      <c r="Y3">
        <v>8.0000000000000002E-3</v>
      </c>
      <c r="Z3">
        <f t="shared" ref="Z3:Z5" si="3">AVERAGE(U3:Y3)</f>
        <v>1.7599999999999998E-2</v>
      </c>
      <c r="AA3">
        <v>0.316</v>
      </c>
      <c r="AB3">
        <v>0.188</v>
      </c>
      <c r="AC3">
        <v>0.16</v>
      </c>
      <c r="AD3">
        <v>0.16300000000000001</v>
      </c>
      <c r="AE3">
        <v>0.185</v>
      </c>
      <c r="AF3">
        <f t="shared" ref="AF3:AF5" si="4">AVERAGE(AA3:AE3)</f>
        <v>0.2024</v>
      </c>
      <c r="AG3">
        <v>0.18</v>
      </c>
      <c r="AH3">
        <v>0.16600000000000001</v>
      </c>
      <c r="AI3">
        <v>0.17499999999999999</v>
      </c>
      <c r="AJ3">
        <v>0.192</v>
      </c>
      <c r="AK3">
        <f t="shared" ref="AK3:AK5" si="5">AVERAGE(AG3:AJ3)</f>
        <v>0.17824999999999996</v>
      </c>
    </row>
    <row r="4" spans="1:37" x14ac:dyDescent="0.25">
      <c r="A4" s="11"/>
      <c r="B4" s="1">
        <v>1.863</v>
      </c>
      <c r="C4">
        <v>0.442</v>
      </c>
      <c r="D4">
        <v>0.28299999999999997</v>
      </c>
      <c r="E4">
        <v>0.216</v>
      </c>
      <c r="F4">
        <v>0.19900000000000001</v>
      </c>
      <c r="G4">
        <v>0.19</v>
      </c>
      <c r="H4">
        <f t="shared" si="0"/>
        <v>0.26599999999999996</v>
      </c>
      <c r="I4">
        <v>559.79999999999995</v>
      </c>
      <c r="J4">
        <v>645.9</v>
      </c>
      <c r="K4">
        <v>645.9</v>
      </c>
      <c r="L4">
        <v>645.9</v>
      </c>
      <c r="M4">
        <v>645.9</v>
      </c>
      <c r="N4">
        <f t="shared" si="1"/>
        <v>628.68000000000006</v>
      </c>
      <c r="O4">
        <v>1291</v>
      </c>
      <c r="P4">
        <v>1248</v>
      </c>
      <c r="Q4">
        <v>1291</v>
      </c>
      <c r="R4">
        <v>1335</v>
      </c>
      <c r="S4">
        <v>1291</v>
      </c>
      <c r="T4">
        <f t="shared" si="2"/>
        <v>1291.2</v>
      </c>
      <c r="U4">
        <v>5.0000000000000001E-3</v>
      </c>
      <c r="V4">
        <v>1.4999999999999999E-2</v>
      </c>
      <c r="W4">
        <v>0.01</v>
      </c>
      <c r="X4">
        <v>8.0000000000000002E-3</v>
      </c>
      <c r="Y4">
        <v>1.0999999999999999E-2</v>
      </c>
      <c r="Z4">
        <f t="shared" si="3"/>
        <v>9.7999999999999997E-3</v>
      </c>
      <c r="AA4">
        <v>0.41399999999999998</v>
      </c>
      <c r="AB4">
        <v>0.253</v>
      </c>
      <c r="AC4">
        <v>0.20499999999999999</v>
      </c>
      <c r="AD4">
        <v>0.193</v>
      </c>
      <c r="AE4">
        <v>0.17799999999999999</v>
      </c>
      <c r="AF4">
        <f t="shared" si="4"/>
        <v>0.24859999999999999</v>
      </c>
      <c r="AG4">
        <v>0.16</v>
      </c>
      <c r="AH4">
        <v>0.107</v>
      </c>
      <c r="AI4">
        <v>0.13</v>
      </c>
      <c r="AJ4">
        <v>0.152</v>
      </c>
      <c r="AK4">
        <f t="shared" si="5"/>
        <v>0.13725000000000001</v>
      </c>
    </row>
    <row r="5" spans="1:37" x14ac:dyDescent="0.25">
      <c r="A5" s="11"/>
      <c r="B5" s="1">
        <v>2.4460000000000002</v>
      </c>
      <c r="C5">
        <v>0.51</v>
      </c>
      <c r="D5">
        <v>0.307</v>
      </c>
      <c r="E5">
        <v>0.308</v>
      </c>
      <c r="F5">
        <v>0.23100000000000001</v>
      </c>
      <c r="G5">
        <v>0.20399999999999999</v>
      </c>
      <c r="H5">
        <f t="shared" si="0"/>
        <v>0.312</v>
      </c>
      <c r="I5">
        <v>602.9</v>
      </c>
      <c r="J5">
        <v>602.9</v>
      </c>
      <c r="K5">
        <v>602.9</v>
      </c>
      <c r="L5">
        <v>645.9</v>
      </c>
      <c r="M5">
        <v>645.9</v>
      </c>
      <c r="N5">
        <f t="shared" si="1"/>
        <v>620.1</v>
      </c>
      <c r="O5">
        <v>602.9</v>
      </c>
      <c r="P5">
        <v>602.9</v>
      </c>
      <c r="Q5">
        <v>602.9</v>
      </c>
      <c r="R5">
        <v>645.9</v>
      </c>
      <c r="S5">
        <v>645.9</v>
      </c>
      <c r="T5">
        <f t="shared" si="2"/>
        <v>620.1</v>
      </c>
      <c r="U5">
        <v>7.0000000000000001E-3</v>
      </c>
      <c r="V5">
        <v>6.0000000000000001E-3</v>
      </c>
      <c r="W5">
        <v>6.0000000000000001E-3</v>
      </c>
      <c r="X5">
        <v>1.2E-2</v>
      </c>
      <c r="Y5">
        <v>0.01</v>
      </c>
      <c r="Z5">
        <f t="shared" si="3"/>
        <v>8.2000000000000007E-3</v>
      </c>
      <c r="AA5">
        <v>0.499</v>
      </c>
      <c r="AB5">
        <v>0.29899999999999999</v>
      </c>
      <c r="AC5">
        <v>0.32</v>
      </c>
      <c r="AD5">
        <v>0.22500000000000001</v>
      </c>
      <c r="AE5">
        <v>0.19400000000000001</v>
      </c>
      <c r="AF5">
        <f t="shared" si="4"/>
        <v>0.30740000000000001</v>
      </c>
      <c r="AG5">
        <v>0.21099999999999999</v>
      </c>
      <c r="AH5">
        <v>0.20899999999999999</v>
      </c>
      <c r="AI5">
        <v>0.20599999999999999</v>
      </c>
      <c r="AJ5">
        <v>0.24299999999999999</v>
      </c>
      <c r="AK5">
        <f t="shared" si="5"/>
        <v>0.21725</v>
      </c>
    </row>
    <row r="6" spans="1:37" x14ac:dyDescent="0.25">
      <c r="B6" s="4">
        <f>AVERAGE(B2:B5)</f>
        <v>1.9409999999999998</v>
      </c>
      <c r="H6" s="4">
        <f>AVERAGE(H2:H5)</f>
        <v>0.23514999999999997</v>
      </c>
      <c r="N6" s="4">
        <f>AVERAGE(N2:N5)</f>
        <v>654.54500000000007</v>
      </c>
      <c r="T6" s="4">
        <f>AVERAGE(T2:T5)</f>
        <v>1270.0150000000001</v>
      </c>
      <c r="Z6" s="4">
        <f>AVERAGE(Z2:Z5)</f>
        <v>1.0799999999999999E-2</v>
      </c>
      <c r="AF6" s="4">
        <f>AVERAGE(AF2:AF5)</f>
        <v>0.22309999999999999</v>
      </c>
      <c r="AK6" s="4">
        <f>AVERAGE(AK2:AK5)</f>
        <v>0.18968750000000001</v>
      </c>
    </row>
    <row r="9" spans="1:37" x14ac:dyDescent="0.25">
      <c r="B9" t="s">
        <v>12</v>
      </c>
      <c r="C9" t="s">
        <v>0</v>
      </c>
      <c r="D9" t="s">
        <v>7</v>
      </c>
      <c r="E9" t="s">
        <v>9</v>
      </c>
      <c r="F9" t="s">
        <v>10</v>
      </c>
      <c r="G9" t="s">
        <v>11</v>
      </c>
      <c r="I9" t="s">
        <v>1</v>
      </c>
      <c r="J9" t="s">
        <v>14</v>
      </c>
      <c r="K9" t="s">
        <v>16</v>
      </c>
      <c r="L9" t="s">
        <v>17</v>
      </c>
      <c r="M9" t="s">
        <v>18</v>
      </c>
      <c r="O9" t="s">
        <v>2</v>
      </c>
      <c r="P9" t="s">
        <v>19</v>
      </c>
      <c r="Q9" t="s">
        <v>21</v>
      </c>
      <c r="R9" t="s">
        <v>22</v>
      </c>
      <c r="S9" t="s">
        <v>23</v>
      </c>
      <c r="U9" t="s">
        <v>3</v>
      </c>
      <c r="V9" t="s">
        <v>24</v>
      </c>
      <c r="W9" t="s">
        <v>26</v>
      </c>
      <c r="X9" t="s">
        <v>27</v>
      </c>
      <c r="Y9" t="s">
        <v>28</v>
      </c>
      <c r="AA9" t="s">
        <v>4</v>
      </c>
      <c r="AB9" t="s">
        <v>29</v>
      </c>
      <c r="AC9" t="s">
        <v>31</v>
      </c>
      <c r="AD9" t="s">
        <v>32</v>
      </c>
      <c r="AE9" t="s">
        <v>33</v>
      </c>
      <c r="AG9" t="s">
        <v>5</v>
      </c>
      <c r="AH9" t="s">
        <v>35</v>
      </c>
      <c r="AI9" t="s">
        <v>37</v>
      </c>
      <c r="AJ9" t="s">
        <v>38</v>
      </c>
    </row>
    <row r="10" spans="1:37" x14ac:dyDescent="0.25">
      <c r="A10" s="11" t="s">
        <v>39</v>
      </c>
      <c r="B10">
        <v>1.4059999999999999</v>
      </c>
      <c r="C10">
        <v>0.23499999999999999</v>
      </c>
      <c r="D10">
        <v>0.155</v>
      </c>
      <c r="E10">
        <v>0.14399999999999999</v>
      </c>
      <c r="F10">
        <v>0.13900000000000001</v>
      </c>
      <c r="G10">
        <v>0.123</v>
      </c>
      <c r="H10">
        <f>AVERAGE(C10:G10)</f>
        <v>0.15920000000000001</v>
      </c>
      <c r="I10">
        <v>430.6</v>
      </c>
      <c r="J10">
        <v>559.79999999999995</v>
      </c>
      <c r="K10">
        <v>602.9</v>
      </c>
      <c r="L10">
        <v>602.9</v>
      </c>
      <c r="M10">
        <v>603.9</v>
      </c>
      <c r="N10">
        <f>AVERAGE(I10:M10)</f>
        <v>560.02</v>
      </c>
      <c r="O10">
        <v>818.2</v>
      </c>
      <c r="P10">
        <v>1119</v>
      </c>
      <c r="Q10">
        <v>602.9</v>
      </c>
      <c r="R10">
        <v>602.9</v>
      </c>
      <c r="S10">
        <v>602.9</v>
      </c>
      <c r="T10">
        <f>AVERAGE(O10:S10)</f>
        <v>749.18000000000006</v>
      </c>
      <c r="U10">
        <v>2.4E-2</v>
      </c>
      <c r="V10">
        <v>8.0000000000000002E-3</v>
      </c>
      <c r="W10">
        <v>8.9999999999999993E-3</v>
      </c>
      <c r="X10">
        <v>1.0999999999999999E-2</v>
      </c>
      <c r="Y10">
        <v>8.0000000000000002E-3</v>
      </c>
      <c r="Z10">
        <f>AVERAGE(U10:Y10)</f>
        <v>1.2E-2</v>
      </c>
      <c r="AA10">
        <v>0.21</v>
      </c>
      <c r="AB10">
        <v>0.14299999999999999</v>
      </c>
      <c r="AC10">
        <v>0.13400000000000001</v>
      </c>
      <c r="AD10">
        <v>0.124</v>
      </c>
      <c r="AE10">
        <v>0.114</v>
      </c>
      <c r="AF10">
        <f>AVERAGE(AA10:AE10)</f>
        <v>0.14499999999999999</v>
      </c>
      <c r="AG10">
        <v>0.16300000000000001</v>
      </c>
      <c r="AH10">
        <v>0.13800000000000001</v>
      </c>
      <c r="AI10">
        <v>0.14799999999999999</v>
      </c>
      <c r="AJ10">
        <v>0.152</v>
      </c>
      <c r="AK10">
        <f>AVERAGE(AG10:AJ10)</f>
        <v>0.15025000000000002</v>
      </c>
    </row>
    <row r="11" spans="1:37" x14ac:dyDescent="0.25">
      <c r="A11" s="11"/>
      <c r="B11">
        <v>1.42</v>
      </c>
      <c r="C11">
        <v>0.219</v>
      </c>
      <c r="D11">
        <v>0.113</v>
      </c>
      <c r="E11">
        <v>0.11799999999999999</v>
      </c>
      <c r="F11">
        <v>0.111</v>
      </c>
      <c r="G11">
        <v>0.11</v>
      </c>
      <c r="H11">
        <f t="shared" ref="H11:H13" si="6">AVERAGE(C11:G11)</f>
        <v>0.13420000000000001</v>
      </c>
      <c r="I11">
        <v>515.6</v>
      </c>
      <c r="J11">
        <v>609.29999999999995</v>
      </c>
      <c r="K11">
        <v>656.2</v>
      </c>
      <c r="L11">
        <v>656.2</v>
      </c>
      <c r="M11">
        <v>656.2</v>
      </c>
      <c r="N11">
        <f t="shared" ref="N11:N13" si="7">AVERAGE(I11:M11)</f>
        <v>618.70000000000005</v>
      </c>
      <c r="O11">
        <v>515.6</v>
      </c>
      <c r="P11">
        <v>609.29999999999995</v>
      </c>
      <c r="Q11">
        <v>656.2</v>
      </c>
      <c r="R11">
        <v>656.2</v>
      </c>
      <c r="S11">
        <v>656.2</v>
      </c>
      <c r="T11">
        <f t="shared" ref="T11:T13" si="8">AVERAGE(O11:S11)</f>
        <v>618.70000000000005</v>
      </c>
      <c r="U11">
        <v>7.0000000000000001E-3</v>
      </c>
      <c r="V11">
        <v>7.0000000000000001E-3</v>
      </c>
      <c r="W11">
        <v>0.06</v>
      </c>
      <c r="X11">
        <v>7.0000000000000001E-3</v>
      </c>
      <c r="Y11">
        <v>7.0000000000000001E-3</v>
      </c>
      <c r="Z11">
        <f t="shared" ref="Z11:Z13" si="9">AVERAGE(U11:Y11)</f>
        <v>1.7600000000000001E-2</v>
      </c>
      <c r="AA11">
        <v>0.20699999999999999</v>
      </c>
      <c r="AB11">
        <v>0.10299999999999999</v>
      </c>
      <c r="AC11">
        <v>0.104</v>
      </c>
      <c r="AD11">
        <v>0.10199999999999999</v>
      </c>
      <c r="AE11">
        <v>0.10299999999999999</v>
      </c>
      <c r="AF11">
        <f t="shared" ref="AF11:AF13" si="10">AVERAGE(AA11:AE11)</f>
        <v>0.12379999999999999</v>
      </c>
      <c r="AG11">
        <v>0.16</v>
      </c>
      <c r="AH11">
        <v>0.18</v>
      </c>
      <c r="AI11">
        <v>0.189</v>
      </c>
      <c r="AJ11">
        <v>0.2</v>
      </c>
      <c r="AK11">
        <f t="shared" ref="AK11:AK13" si="11">AVERAGE(AG11:AJ11)</f>
        <v>0.18224999999999997</v>
      </c>
    </row>
    <row r="12" spans="1:37" x14ac:dyDescent="0.25">
      <c r="A12" s="11"/>
      <c r="B12">
        <v>1.343</v>
      </c>
      <c r="C12">
        <v>0.216</v>
      </c>
      <c r="D12">
        <v>0.13100000000000001</v>
      </c>
      <c r="E12">
        <v>0.13300000000000001</v>
      </c>
      <c r="F12">
        <v>0.12</v>
      </c>
      <c r="G12">
        <v>0.11899999999999999</v>
      </c>
      <c r="H12">
        <f t="shared" si="6"/>
        <v>0.14379999999999998</v>
      </c>
      <c r="I12">
        <v>421.8</v>
      </c>
      <c r="J12">
        <v>562.5</v>
      </c>
      <c r="K12">
        <v>609.29999999999995</v>
      </c>
      <c r="L12">
        <v>609.29999999999995</v>
      </c>
      <c r="M12">
        <v>609.29999999999995</v>
      </c>
      <c r="N12">
        <f t="shared" si="7"/>
        <v>562.43999999999994</v>
      </c>
      <c r="O12">
        <v>421.8</v>
      </c>
      <c r="P12">
        <v>562.5</v>
      </c>
      <c r="Q12">
        <v>609.29999999999995</v>
      </c>
      <c r="R12">
        <v>609.29999999999995</v>
      </c>
      <c r="S12">
        <v>609.29999999999995</v>
      </c>
      <c r="T12">
        <f t="shared" si="8"/>
        <v>562.43999999999994</v>
      </c>
      <c r="U12">
        <v>3.2000000000000001E-2</v>
      </c>
      <c r="V12">
        <v>1.4E-2</v>
      </c>
      <c r="W12">
        <v>2.8000000000000001E-2</v>
      </c>
      <c r="X12">
        <v>0.03</v>
      </c>
      <c r="Y12">
        <v>2.7E-2</v>
      </c>
      <c r="Z12">
        <f t="shared" si="9"/>
        <v>2.6200000000000001E-2</v>
      </c>
      <c r="AA12">
        <v>0.16700000000000001</v>
      </c>
      <c r="AB12">
        <v>0.11700000000000001</v>
      </c>
      <c r="AC12">
        <v>0.10199999999999999</v>
      </c>
      <c r="AD12">
        <v>0.09</v>
      </c>
      <c r="AE12">
        <v>9.0999999999999998E-2</v>
      </c>
      <c r="AF12">
        <f t="shared" si="10"/>
        <v>0.11339999999999999</v>
      </c>
      <c r="AG12">
        <v>0.16</v>
      </c>
      <c r="AH12">
        <v>0.155</v>
      </c>
      <c r="AI12">
        <v>0.157</v>
      </c>
      <c r="AJ12">
        <v>0.16500000000000001</v>
      </c>
      <c r="AK12">
        <f t="shared" si="11"/>
        <v>0.15925</v>
      </c>
    </row>
    <row r="13" spans="1:37" x14ac:dyDescent="0.25">
      <c r="A13" s="11"/>
      <c r="B13">
        <v>1.3220000000000001</v>
      </c>
      <c r="C13">
        <v>0.17</v>
      </c>
      <c r="D13">
        <v>0.122</v>
      </c>
      <c r="E13">
        <v>0.109</v>
      </c>
      <c r="F13">
        <v>0.10100000000000001</v>
      </c>
      <c r="G13">
        <v>0.11899999999999999</v>
      </c>
      <c r="H13">
        <f t="shared" si="6"/>
        <v>0.1242</v>
      </c>
      <c r="I13">
        <v>473.7</v>
      </c>
      <c r="J13">
        <v>517.6</v>
      </c>
      <c r="K13">
        <v>559.79999999999995</v>
      </c>
      <c r="L13">
        <v>559.79999999999995</v>
      </c>
      <c r="M13">
        <v>559.79999999999995</v>
      </c>
      <c r="N13">
        <f t="shared" si="7"/>
        <v>534.14</v>
      </c>
      <c r="O13">
        <v>904.3</v>
      </c>
      <c r="P13">
        <v>517.6</v>
      </c>
      <c r="Q13">
        <v>559.79999999999995</v>
      </c>
      <c r="R13">
        <v>559.79999999999995</v>
      </c>
      <c r="S13">
        <v>559.79999999999995</v>
      </c>
      <c r="T13">
        <f t="shared" si="8"/>
        <v>620.26</v>
      </c>
      <c r="U13">
        <v>0.02</v>
      </c>
      <c r="V13">
        <v>1.2999999999999999E-2</v>
      </c>
      <c r="W13">
        <v>0.02</v>
      </c>
      <c r="X13">
        <v>1.2999999999999999E-2</v>
      </c>
      <c r="Y13">
        <v>1.7999999999999999E-2</v>
      </c>
      <c r="Z13">
        <f t="shared" si="9"/>
        <v>1.6800000000000002E-2</v>
      </c>
      <c r="AA13">
        <v>0.13400000000000001</v>
      </c>
      <c r="AB13">
        <v>0.10100000000000001</v>
      </c>
      <c r="AC13">
        <v>8.7999999999999995E-2</v>
      </c>
      <c r="AD13">
        <v>7.3999999999999996E-2</v>
      </c>
      <c r="AE13">
        <v>9.9000000000000005E-2</v>
      </c>
      <c r="AF13">
        <f t="shared" si="10"/>
        <v>9.9199999999999997E-2</v>
      </c>
      <c r="AG13">
        <v>0.151</v>
      </c>
      <c r="AH13">
        <v>0.152</v>
      </c>
      <c r="AI13">
        <v>0.16800000000000001</v>
      </c>
      <c r="AJ13">
        <v>0.2</v>
      </c>
      <c r="AK13">
        <f t="shared" si="11"/>
        <v>0.16775000000000001</v>
      </c>
    </row>
    <row r="14" spans="1:37" x14ac:dyDescent="0.25">
      <c r="B14" s="4">
        <f>AVERAGE(B10:B13)</f>
        <v>1.3727499999999999</v>
      </c>
      <c r="H14" s="4">
        <f>AVERAGE(H10:H13)</f>
        <v>0.14035</v>
      </c>
      <c r="N14" s="4">
        <f>AVERAGE(N10:N13)</f>
        <v>568.82499999999993</v>
      </c>
      <c r="T14" s="4">
        <f>AVERAGE(T10:T13)</f>
        <v>637.64499999999998</v>
      </c>
      <c r="Z14" s="4">
        <f>AVERAGE(Z10:Z13)</f>
        <v>1.8149999999999999E-2</v>
      </c>
      <c r="AF14" s="4">
        <f>AVERAGE(AF10:AF13)</f>
        <v>0.12035</v>
      </c>
      <c r="AK14" s="4">
        <f>AVERAGE(AK10:AK13)</f>
        <v>0.16487499999999999</v>
      </c>
    </row>
    <row r="17" spans="1:37" x14ac:dyDescent="0.25">
      <c r="B17" t="s">
        <v>12</v>
      </c>
      <c r="C17" t="s">
        <v>0</v>
      </c>
      <c r="D17" t="s">
        <v>7</v>
      </c>
      <c r="E17" t="s">
        <v>9</v>
      </c>
      <c r="F17" t="s">
        <v>10</v>
      </c>
      <c r="G17" t="s">
        <v>11</v>
      </c>
      <c r="I17" t="s">
        <v>1</v>
      </c>
      <c r="J17" t="s">
        <v>14</v>
      </c>
      <c r="K17" t="s">
        <v>16</v>
      </c>
      <c r="L17" t="s">
        <v>17</v>
      </c>
      <c r="M17" t="s">
        <v>18</v>
      </c>
      <c r="O17" t="s">
        <v>2</v>
      </c>
      <c r="P17" t="s">
        <v>19</v>
      </c>
      <c r="Q17" t="s">
        <v>21</v>
      </c>
      <c r="R17" t="s">
        <v>22</v>
      </c>
      <c r="S17" t="s">
        <v>23</v>
      </c>
      <c r="U17" t="s">
        <v>3</v>
      </c>
      <c r="V17" t="s">
        <v>24</v>
      </c>
      <c r="W17" t="s">
        <v>26</v>
      </c>
      <c r="X17" t="s">
        <v>27</v>
      </c>
      <c r="Y17" t="s">
        <v>28</v>
      </c>
      <c r="AA17" t="s">
        <v>4</v>
      </c>
      <c r="AB17" t="s">
        <v>29</v>
      </c>
      <c r="AC17" t="s">
        <v>31</v>
      </c>
      <c r="AD17" t="s">
        <v>32</v>
      </c>
      <c r="AE17" t="s">
        <v>33</v>
      </c>
      <c r="AG17" t="s">
        <v>5</v>
      </c>
      <c r="AH17" t="s">
        <v>35</v>
      </c>
      <c r="AI17" t="s">
        <v>37</v>
      </c>
      <c r="AJ17" t="s">
        <v>38</v>
      </c>
    </row>
    <row r="18" spans="1:37" x14ac:dyDescent="0.25">
      <c r="A18" s="11" t="s">
        <v>40</v>
      </c>
      <c r="B18">
        <v>1.5329999999999999</v>
      </c>
      <c r="C18">
        <v>0.14000000000000001</v>
      </c>
      <c r="D18">
        <v>0.221</v>
      </c>
      <c r="E18">
        <v>0.23300000000000001</v>
      </c>
      <c r="F18">
        <v>0.221</v>
      </c>
      <c r="G18">
        <v>0.218</v>
      </c>
      <c r="H18">
        <f>AVERAGE(C18:G18)</f>
        <v>0.20659999999999998</v>
      </c>
      <c r="I18">
        <v>602.9</v>
      </c>
      <c r="J18">
        <v>559.79999999999995</v>
      </c>
      <c r="K18">
        <v>517.6</v>
      </c>
      <c r="L18">
        <v>559.79999999999995</v>
      </c>
      <c r="M18">
        <v>559.79999999999995</v>
      </c>
      <c r="N18">
        <f>AVERAGE(I18:M18)</f>
        <v>559.9799999999999</v>
      </c>
      <c r="O18">
        <v>602.9</v>
      </c>
      <c r="P18">
        <v>559.79999999999995</v>
      </c>
      <c r="Q18">
        <v>517.6</v>
      </c>
      <c r="R18">
        <v>559.79999999999995</v>
      </c>
      <c r="S18">
        <v>559.79999999999995</v>
      </c>
      <c r="T18">
        <f>AVERAGE(O18:S18)</f>
        <v>559.9799999999999</v>
      </c>
      <c r="U18">
        <v>0.05</v>
      </c>
      <c r="V18">
        <v>0.16200000000000001</v>
      </c>
      <c r="W18">
        <v>0.159</v>
      </c>
      <c r="X18">
        <v>0.16</v>
      </c>
      <c r="Y18">
        <v>0.154</v>
      </c>
      <c r="Z18">
        <f>AVERAGE(U18:Y18)</f>
        <v>0.13700000000000001</v>
      </c>
      <c r="AA18">
        <v>7.1999999999999995E-2</v>
      </c>
      <c r="AB18">
        <v>6.2E-2</v>
      </c>
      <c r="AC18">
        <v>5.8000000000000003E-2</v>
      </c>
      <c r="AD18">
        <v>5.8999999999999997E-2</v>
      </c>
      <c r="AE18">
        <v>6.0999999999999999E-2</v>
      </c>
      <c r="AF18">
        <f>AVERAGE(AA18:AE18)</f>
        <v>6.2399999999999997E-2</v>
      </c>
      <c r="AG18">
        <v>0.11</v>
      </c>
      <c r="AH18">
        <v>0.13</v>
      </c>
      <c r="AI18">
        <v>0.13</v>
      </c>
      <c r="AJ18">
        <v>0.13</v>
      </c>
      <c r="AK18">
        <f>AVERAGE(AG18:AJ18)</f>
        <v>0.125</v>
      </c>
    </row>
    <row r="19" spans="1:37" x14ac:dyDescent="0.25">
      <c r="A19" s="11"/>
      <c r="B19">
        <v>1.5389999999999999</v>
      </c>
      <c r="C19">
        <v>0.08</v>
      </c>
      <c r="D19">
        <v>0.22500000000000001</v>
      </c>
      <c r="E19">
        <v>0.23200000000000001</v>
      </c>
      <c r="F19">
        <v>0.22500000000000001</v>
      </c>
      <c r="G19">
        <v>0.23</v>
      </c>
      <c r="H19">
        <f t="shared" ref="H19:H21" si="12">AVERAGE(C19:G19)</f>
        <v>0.19839999999999999</v>
      </c>
      <c r="I19">
        <v>689</v>
      </c>
      <c r="J19">
        <v>645.9</v>
      </c>
      <c r="K19">
        <v>689</v>
      </c>
      <c r="L19">
        <v>732.1</v>
      </c>
      <c r="M19">
        <v>732.1</v>
      </c>
      <c r="N19">
        <f t="shared" ref="N19:N21" si="13">AVERAGE(I19:M19)</f>
        <v>697.62</v>
      </c>
      <c r="O19">
        <v>689</v>
      </c>
      <c r="P19">
        <v>645.9</v>
      </c>
      <c r="Q19">
        <v>689</v>
      </c>
      <c r="R19">
        <v>732.1</v>
      </c>
      <c r="S19">
        <v>732.1</v>
      </c>
      <c r="T19">
        <f t="shared" ref="T19:T21" si="14">AVERAGE(O19:S19)</f>
        <v>697.62</v>
      </c>
      <c r="U19">
        <v>1.6E-2</v>
      </c>
      <c r="V19">
        <v>1.67E-2</v>
      </c>
      <c r="W19">
        <v>0.16200000000000001</v>
      </c>
      <c r="X19">
        <v>0.16400000000000001</v>
      </c>
      <c r="Y19">
        <v>0.16800000000000001</v>
      </c>
      <c r="Z19">
        <f t="shared" ref="Z19:Z21" si="15">AVERAGE(U19:Y19)</f>
        <v>0.10534000000000002</v>
      </c>
      <c r="AA19">
        <v>6.0999999999999999E-2</v>
      </c>
      <c r="AB19">
        <v>5.7000000000000002E-2</v>
      </c>
      <c r="AC19">
        <v>6.5000000000000002E-2</v>
      </c>
      <c r="AD19">
        <v>0.06</v>
      </c>
      <c r="AE19">
        <v>6.3E-2</v>
      </c>
      <c r="AF19">
        <f t="shared" ref="AF19:AF21" si="16">AVERAGE(AA19:AE19)</f>
        <v>6.1199999999999997E-2</v>
      </c>
      <c r="AG19">
        <v>0.13100000000000001</v>
      </c>
      <c r="AH19">
        <v>0.13800000000000001</v>
      </c>
      <c r="AI19">
        <v>0.127</v>
      </c>
      <c r="AJ19">
        <v>0.14000000000000001</v>
      </c>
      <c r="AK19">
        <f t="shared" ref="AK19:AK21" si="17">AVERAGE(AG19:AJ19)</f>
        <v>0.13400000000000001</v>
      </c>
    </row>
    <row r="20" spans="1:37" x14ac:dyDescent="0.25">
      <c r="A20" s="11"/>
      <c r="B20">
        <v>1.6479999999999999</v>
      </c>
      <c r="C20">
        <v>0.08</v>
      </c>
      <c r="D20">
        <v>0.219</v>
      </c>
      <c r="E20">
        <v>0.221</v>
      </c>
      <c r="F20">
        <v>0.22500000000000001</v>
      </c>
      <c r="G20">
        <v>0.223</v>
      </c>
      <c r="H20">
        <f t="shared" si="12"/>
        <v>0.19359999999999999</v>
      </c>
      <c r="I20">
        <v>689</v>
      </c>
      <c r="J20">
        <v>732.1</v>
      </c>
      <c r="K20">
        <v>732.1</v>
      </c>
      <c r="L20">
        <v>812.3</v>
      </c>
      <c r="M20">
        <v>775.1</v>
      </c>
      <c r="N20">
        <f t="shared" si="13"/>
        <v>748.12</v>
      </c>
      <c r="O20">
        <v>689</v>
      </c>
      <c r="P20">
        <v>732.1</v>
      </c>
      <c r="Q20">
        <v>732.1</v>
      </c>
      <c r="R20">
        <v>812.3</v>
      </c>
      <c r="S20">
        <v>775.1</v>
      </c>
      <c r="T20">
        <f t="shared" si="14"/>
        <v>748.12</v>
      </c>
      <c r="U20">
        <v>3.5000000000000003E-2</v>
      </c>
      <c r="V20">
        <v>0.16400000000000001</v>
      </c>
      <c r="W20">
        <v>0.17199999999999999</v>
      </c>
      <c r="X20">
        <v>0.16700000000000001</v>
      </c>
      <c r="Y20">
        <v>0.16400000000000001</v>
      </c>
      <c r="Z20">
        <f t="shared" si="15"/>
        <v>0.14040000000000002</v>
      </c>
      <c r="AA20">
        <v>4.5999999999999999E-2</v>
      </c>
      <c r="AB20">
        <v>5.6000000000000001E-2</v>
      </c>
      <c r="AC20">
        <v>0.05</v>
      </c>
      <c r="AD20">
        <v>5.5E-2</v>
      </c>
      <c r="AE20">
        <v>5.8999999999999997E-2</v>
      </c>
      <c r="AF20">
        <f t="shared" si="16"/>
        <v>5.3200000000000004E-2</v>
      </c>
      <c r="AG20">
        <v>0.16700000000000001</v>
      </c>
      <c r="AH20">
        <v>0.17799999999999999</v>
      </c>
      <c r="AI20">
        <v>0.155</v>
      </c>
      <c r="AJ20">
        <v>0.155</v>
      </c>
      <c r="AK20">
        <f t="shared" si="17"/>
        <v>0.16375000000000001</v>
      </c>
    </row>
    <row r="21" spans="1:37" x14ac:dyDescent="0.25">
      <c r="A21" s="11"/>
      <c r="B21">
        <v>1.5209999999999999</v>
      </c>
      <c r="C21">
        <v>7.4999999999999997E-2</v>
      </c>
      <c r="D21">
        <v>0.20399999999999999</v>
      </c>
      <c r="E21">
        <v>0.21099999999999999</v>
      </c>
      <c r="F21">
        <v>0.217</v>
      </c>
      <c r="G21">
        <v>0.21</v>
      </c>
      <c r="H21">
        <f t="shared" si="12"/>
        <v>0.18339999999999998</v>
      </c>
      <c r="I21">
        <v>689</v>
      </c>
      <c r="J21">
        <v>602.9</v>
      </c>
      <c r="K21">
        <v>602.9</v>
      </c>
      <c r="L21">
        <v>732.1</v>
      </c>
      <c r="M21">
        <v>732.1</v>
      </c>
      <c r="N21">
        <f t="shared" si="13"/>
        <v>671.8</v>
      </c>
      <c r="O21">
        <v>689</v>
      </c>
      <c r="P21">
        <v>2153</v>
      </c>
      <c r="Q21">
        <v>602.9</v>
      </c>
      <c r="R21">
        <v>1894</v>
      </c>
      <c r="S21">
        <v>2153</v>
      </c>
      <c r="T21">
        <f t="shared" si="14"/>
        <v>1498.3799999999999</v>
      </c>
      <c r="U21">
        <v>1.7999999999999999E-2</v>
      </c>
      <c r="V21">
        <v>0.13800000000000001</v>
      </c>
      <c r="W21">
        <v>0.14399999999999999</v>
      </c>
      <c r="X21">
        <v>0.14599999999999999</v>
      </c>
      <c r="Y21">
        <v>0.14499999999999999</v>
      </c>
      <c r="Z21">
        <f t="shared" si="15"/>
        <v>0.1182</v>
      </c>
      <c r="AA21">
        <v>5.6000000000000001E-2</v>
      </c>
      <c r="AB21">
        <v>6.2E-2</v>
      </c>
      <c r="AC21">
        <v>5.8999999999999997E-2</v>
      </c>
      <c r="AD21">
        <v>5.3999999999999999E-2</v>
      </c>
      <c r="AE21">
        <v>4.7E-2</v>
      </c>
      <c r="AF21">
        <f t="shared" si="16"/>
        <v>5.5599999999999997E-2</v>
      </c>
      <c r="AG21">
        <v>0.155</v>
      </c>
      <c r="AH21">
        <v>0.153</v>
      </c>
      <c r="AI21">
        <v>0.14299999999999999</v>
      </c>
      <c r="AJ21">
        <v>0.17299999999999999</v>
      </c>
      <c r="AK21">
        <f t="shared" si="17"/>
        <v>0.15599999999999997</v>
      </c>
    </row>
    <row r="22" spans="1:37" x14ac:dyDescent="0.25">
      <c r="B22" s="4">
        <f>AVERAGE(B18:B21)</f>
        <v>1.5602499999999999</v>
      </c>
      <c r="H22" s="4">
        <f>AVERAGE(H18:H21)</f>
        <v>0.19550000000000001</v>
      </c>
      <c r="N22" s="4">
        <f>AVERAGE(N18:N21)</f>
        <v>669.37999999999988</v>
      </c>
      <c r="T22" s="4">
        <f>AVERAGE(T18:T21)</f>
        <v>876.02499999999986</v>
      </c>
      <c r="Z22" s="4">
        <f>AVERAGE(Z18:Z21)</f>
        <v>0.12523500000000001</v>
      </c>
      <c r="AF22" s="4">
        <f>AVERAGE(AF18:AF21)</f>
        <v>5.8099999999999999E-2</v>
      </c>
      <c r="AK22" s="4">
        <f>AVERAGE(AK18:AK21)</f>
        <v>0.1446875</v>
      </c>
    </row>
    <row r="25" spans="1:37" x14ac:dyDescent="0.25">
      <c r="B25" t="s">
        <v>12</v>
      </c>
      <c r="C25" t="s">
        <v>0</v>
      </c>
      <c r="D25" t="s">
        <v>7</v>
      </c>
      <c r="E25" t="s">
        <v>9</v>
      </c>
      <c r="F25" t="s">
        <v>10</v>
      </c>
      <c r="G25" t="s">
        <v>11</v>
      </c>
      <c r="I25" t="s">
        <v>1</v>
      </c>
      <c r="J25" t="s">
        <v>14</v>
      </c>
      <c r="K25" t="s">
        <v>16</v>
      </c>
      <c r="L25" t="s">
        <v>17</v>
      </c>
      <c r="M25" t="s">
        <v>18</v>
      </c>
      <c r="O25" t="s">
        <v>2</v>
      </c>
      <c r="P25" t="s">
        <v>19</v>
      </c>
      <c r="Q25" t="s">
        <v>21</v>
      </c>
      <c r="R25" t="s">
        <v>22</v>
      </c>
      <c r="S25" t="s">
        <v>23</v>
      </c>
      <c r="U25" t="s">
        <v>3</v>
      </c>
      <c r="V25" t="s">
        <v>24</v>
      </c>
      <c r="W25" t="s">
        <v>26</v>
      </c>
      <c r="X25" t="s">
        <v>27</v>
      </c>
      <c r="Y25" t="s">
        <v>28</v>
      </c>
      <c r="AA25" t="s">
        <v>4</v>
      </c>
      <c r="AB25" t="s">
        <v>29</v>
      </c>
      <c r="AC25" t="s">
        <v>31</v>
      </c>
      <c r="AD25" t="s">
        <v>32</v>
      </c>
      <c r="AE25" t="s">
        <v>33</v>
      </c>
      <c r="AG25" t="s">
        <v>5</v>
      </c>
      <c r="AH25" t="s">
        <v>35</v>
      </c>
      <c r="AI25" t="s">
        <v>37</v>
      </c>
      <c r="AJ25" t="s">
        <v>38</v>
      </c>
    </row>
    <row r="26" spans="1:37" x14ac:dyDescent="0.25">
      <c r="A26" s="11" t="s">
        <v>42</v>
      </c>
      <c r="B26">
        <v>1.913</v>
      </c>
      <c r="C26">
        <v>0.224</v>
      </c>
      <c r="D26">
        <v>0.24299999999999999</v>
      </c>
      <c r="E26">
        <v>0.22700000000000001</v>
      </c>
      <c r="F26">
        <v>0.20799999999999999</v>
      </c>
      <c r="G26">
        <v>0.19</v>
      </c>
      <c r="H26">
        <f>AVERAGE(C26:G26)</f>
        <v>0.21839999999999998</v>
      </c>
      <c r="I26">
        <v>517.6</v>
      </c>
      <c r="J26">
        <v>602.9</v>
      </c>
      <c r="K26">
        <v>602.9</v>
      </c>
      <c r="L26">
        <v>645.9</v>
      </c>
      <c r="M26">
        <v>602.9</v>
      </c>
      <c r="N26">
        <f>AVERAGE(I26:M26)</f>
        <v>594.44000000000005</v>
      </c>
      <c r="O26">
        <v>2713</v>
      </c>
      <c r="P26">
        <v>2583</v>
      </c>
      <c r="Q26">
        <v>2540</v>
      </c>
      <c r="R26">
        <v>2540</v>
      </c>
      <c r="S26">
        <v>2540</v>
      </c>
      <c r="T26">
        <f>AVERAGE(O26:S26)</f>
        <v>2583.1999999999998</v>
      </c>
      <c r="U26">
        <v>0.187</v>
      </c>
      <c r="V26">
        <v>0.13800000000000001</v>
      </c>
      <c r="W26">
        <v>0.16300000000000001</v>
      </c>
      <c r="X26">
        <v>0.11600000000000001</v>
      </c>
      <c r="Y26">
        <v>0.114</v>
      </c>
      <c r="Z26">
        <f>AVERAGE(U26:Y26)</f>
        <v>0.14360000000000001</v>
      </c>
      <c r="AA26">
        <v>2.9000000000000001E-2</v>
      </c>
      <c r="AB26">
        <v>0.104</v>
      </c>
      <c r="AC26">
        <v>3.9E-2</v>
      </c>
      <c r="AD26">
        <v>8.7999999999999995E-2</v>
      </c>
      <c r="AE26">
        <v>0.08</v>
      </c>
      <c r="AF26">
        <f>AVERAGE(AA26:AE26)</f>
        <v>6.8000000000000005E-2</v>
      </c>
      <c r="AG26">
        <v>0.17100000000000001</v>
      </c>
      <c r="AH26">
        <v>0.188</v>
      </c>
      <c r="AI26">
        <v>0.23100000000000001</v>
      </c>
      <c r="AJ26">
        <v>0.23100000000000001</v>
      </c>
      <c r="AK26">
        <f>AVERAGE(AG26:AJ26)</f>
        <v>0.20524999999999999</v>
      </c>
    </row>
    <row r="27" spans="1:37" x14ac:dyDescent="0.25">
      <c r="A27" s="11"/>
      <c r="B27">
        <v>1.833</v>
      </c>
      <c r="C27">
        <v>0.23300000000000001</v>
      </c>
      <c r="D27">
        <v>0.253</v>
      </c>
      <c r="E27">
        <v>0.21</v>
      </c>
      <c r="F27">
        <v>0.214</v>
      </c>
      <c r="G27">
        <v>0.251</v>
      </c>
      <c r="H27">
        <f t="shared" ref="H27:H29" si="18">AVERAGE(C27:G27)</f>
        <v>0.23220000000000002</v>
      </c>
      <c r="I27">
        <v>1378</v>
      </c>
      <c r="J27">
        <v>1335</v>
      </c>
      <c r="K27">
        <v>1421</v>
      </c>
      <c r="L27">
        <v>1464</v>
      </c>
      <c r="M27">
        <v>1421</v>
      </c>
      <c r="N27">
        <f t="shared" ref="N27:N29" si="19">AVERAGE(I27:M27)</f>
        <v>1403.8</v>
      </c>
      <c r="O27">
        <v>2540</v>
      </c>
      <c r="P27">
        <v>2445</v>
      </c>
      <c r="Q27">
        <v>2454</v>
      </c>
      <c r="R27">
        <v>2454</v>
      </c>
      <c r="S27">
        <v>2239</v>
      </c>
      <c r="T27">
        <f t="shared" ref="T27:T29" si="20">AVERAGE(O27:S27)</f>
        <v>2426.4</v>
      </c>
      <c r="U27">
        <v>0.20599999999999999</v>
      </c>
      <c r="V27">
        <v>9.8000000000000004E-2</v>
      </c>
      <c r="W27">
        <v>4.7E-2</v>
      </c>
      <c r="X27">
        <v>7.2999999999999995E-2</v>
      </c>
      <c r="Y27">
        <v>0.111</v>
      </c>
      <c r="Z27">
        <f t="shared" ref="Z27:Z29" si="21">AVERAGE(U27:Y27)</f>
        <v>0.10700000000000001</v>
      </c>
      <c r="AA27">
        <v>4.5999999999999999E-2</v>
      </c>
      <c r="AB27">
        <v>0.159</v>
      </c>
      <c r="AC27">
        <v>0.19400000000000001</v>
      </c>
      <c r="AD27">
        <v>0.14499999999999999</v>
      </c>
      <c r="AE27">
        <v>0.13800000000000001</v>
      </c>
      <c r="AF27">
        <f t="shared" ref="AF27:AF29" si="22">AVERAGE(AA27:AE27)</f>
        <v>0.13640000000000002</v>
      </c>
      <c r="AG27">
        <v>0.14599999999999999</v>
      </c>
      <c r="AH27">
        <v>0.14399999999999999</v>
      </c>
      <c r="AI27">
        <v>0.17399999999999999</v>
      </c>
      <c r="AJ27">
        <v>0.159</v>
      </c>
      <c r="AK27">
        <f t="shared" ref="AK27:AK29" si="23">AVERAGE(AG27:AJ27)</f>
        <v>0.15575</v>
      </c>
    </row>
    <row r="28" spans="1:37" x14ac:dyDescent="0.25">
      <c r="A28" s="11"/>
      <c r="B28">
        <v>2.0870000000000002</v>
      </c>
      <c r="C28">
        <v>0.27100000000000002</v>
      </c>
      <c r="D28">
        <v>0.26700000000000002</v>
      </c>
      <c r="E28">
        <v>0.28199999999999997</v>
      </c>
      <c r="F28">
        <v>0.26200000000000001</v>
      </c>
      <c r="G28">
        <v>0.26900000000000002</v>
      </c>
      <c r="H28">
        <f t="shared" si="18"/>
        <v>0.2702</v>
      </c>
      <c r="I28">
        <v>1464</v>
      </c>
      <c r="J28">
        <v>1378</v>
      </c>
      <c r="K28">
        <v>1378</v>
      </c>
      <c r="L28">
        <v>1335</v>
      </c>
      <c r="M28">
        <v>1335</v>
      </c>
      <c r="N28">
        <f t="shared" si="19"/>
        <v>1378</v>
      </c>
      <c r="O28">
        <v>2368</v>
      </c>
      <c r="P28">
        <v>2454</v>
      </c>
      <c r="Q28">
        <v>2411</v>
      </c>
      <c r="R28">
        <v>2368</v>
      </c>
      <c r="S28">
        <v>2368</v>
      </c>
      <c r="T28">
        <f t="shared" si="20"/>
        <v>2393.8000000000002</v>
      </c>
      <c r="U28">
        <v>0.17599999999999999</v>
      </c>
      <c r="V28">
        <v>0.14499999999999999</v>
      </c>
      <c r="W28">
        <v>0.22500000000000001</v>
      </c>
      <c r="X28">
        <v>0.155</v>
      </c>
      <c r="Y28">
        <v>0.108</v>
      </c>
      <c r="Z28">
        <f t="shared" si="21"/>
        <v>0.1618</v>
      </c>
      <c r="AA28">
        <v>6.4000000000000001E-2</v>
      </c>
      <c r="AB28">
        <v>0.157</v>
      </c>
      <c r="AC28">
        <v>0.115</v>
      </c>
      <c r="AD28">
        <v>0.10100000000000001</v>
      </c>
      <c r="AE28">
        <v>0.14599999999999999</v>
      </c>
      <c r="AF28">
        <f t="shared" si="22"/>
        <v>0.11660000000000001</v>
      </c>
      <c r="AG28">
        <v>0.183</v>
      </c>
      <c r="AH28">
        <v>0.2</v>
      </c>
      <c r="AI28">
        <v>0.216</v>
      </c>
      <c r="AJ28">
        <v>0.20699999999999999</v>
      </c>
      <c r="AK28">
        <f t="shared" si="23"/>
        <v>0.20149999999999998</v>
      </c>
    </row>
    <row r="29" spans="1:37" x14ac:dyDescent="0.25">
      <c r="A29" s="11"/>
      <c r="B29">
        <v>1.718</v>
      </c>
      <c r="C29">
        <v>0.185</v>
      </c>
      <c r="D29">
        <v>0.23300000000000001</v>
      </c>
      <c r="E29">
        <v>0.21</v>
      </c>
      <c r="F29">
        <v>0.191</v>
      </c>
      <c r="G29">
        <v>0.193</v>
      </c>
      <c r="H29">
        <f t="shared" si="18"/>
        <v>0.2024</v>
      </c>
      <c r="I29">
        <v>430.6</v>
      </c>
      <c r="J29">
        <v>473.7</v>
      </c>
      <c r="K29">
        <v>430.6</v>
      </c>
      <c r="L29">
        <v>473.7</v>
      </c>
      <c r="M29">
        <v>473.7</v>
      </c>
      <c r="N29">
        <f t="shared" si="19"/>
        <v>456.46000000000004</v>
      </c>
      <c r="O29">
        <v>430.6</v>
      </c>
      <c r="P29">
        <v>1937</v>
      </c>
      <c r="Q29">
        <v>1808</v>
      </c>
      <c r="R29">
        <v>2042</v>
      </c>
      <c r="S29">
        <v>1894</v>
      </c>
      <c r="T29">
        <f t="shared" si="20"/>
        <v>1622.3200000000002</v>
      </c>
      <c r="U29">
        <v>0.16300000000000001</v>
      </c>
      <c r="V29">
        <v>0.115</v>
      </c>
      <c r="W29">
        <v>8.1000000000000003E-2</v>
      </c>
      <c r="X29">
        <v>4.3999999999999997E-2</v>
      </c>
      <c r="Y29">
        <v>6.4000000000000001E-2</v>
      </c>
      <c r="Z29">
        <f t="shared" si="21"/>
        <v>9.3400000000000011E-2</v>
      </c>
      <c r="AA29">
        <v>2.5000000000000001E-2</v>
      </c>
      <c r="AB29">
        <v>0.122</v>
      </c>
      <c r="AC29">
        <v>0.14399999999999999</v>
      </c>
      <c r="AD29">
        <v>0.16</v>
      </c>
      <c r="AE29">
        <v>0.127</v>
      </c>
      <c r="AF29">
        <f t="shared" si="22"/>
        <v>0.11559999999999999</v>
      </c>
      <c r="AG29">
        <v>0.17299999999999999</v>
      </c>
      <c r="AH29">
        <v>0.16900000000000001</v>
      </c>
      <c r="AI29">
        <v>0.18</v>
      </c>
      <c r="AJ29">
        <v>0.192</v>
      </c>
      <c r="AK29">
        <f t="shared" si="23"/>
        <v>0.17849999999999999</v>
      </c>
    </row>
    <row r="30" spans="1:37" x14ac:dyDescent="0.25">
      <c r="B30" s="4">
        <f>AVERAGE(B26:B29)</f>
        <v>1.88775</v>
      </c>
      <c r="H30" s="4">
        <f>AVERAGE(H26:H29)</f>
        <v>0.23080000000000001</v>
      </c>
      <c r="N30" s="4">
        <f>AVERAGE(N26:N29)</f>
        <v>958.17499999999995</v>
      </c>
      <c r="T30" s="4">
        <f>AVERAGE(T26:T29)</f>
        <v>2256.4300000000003</v>
      </c>
      <c r="Z30" s="4">
        <f>AVERAGE(Z26:Z29)</f>
        <v>0.12645000000000001</v>
      </c>
      <c r="AF30" s="4">
        <f>AVERAGE(AF26:AF29)</f>
        <v>0.10915000000000001</v>
      </c>
      <c r="AK30" s="4">
        <f>AVERAGE(AK26:AK29)</f>
        <v>0.18525</v>
      </c>
    </row>
    <row r="33" spans="1:41" x14ac:dyDescent="0.25">
      <c r="B33" t="s">
        <v>12</v>
      </c>
      <c r="C33" t="s">
        <v>0</v>
      </c>
      <c r="D33" t="s">
        <v>7</v>
      </c>
      <c r="E33" t="s">
        <v>9</v>
      </c>
      <c r="F33" t="s">
        <v>10</v>
      </c>
      <c r="G33" t="s">
        <v>11</v>
      </c>
      <c r="H33" t="s">
        <v>43</v>
      </c>
      <c r="I33" t="s">
        <v>44</v>
      </c>
      <c r="J33" t="s">
        <v>45</v>
      </c>
      <c r="K33" t="s">
        <v>46</v>
      </c>
      <c r="L33" t="s">
        <v>47</v>
      </c>
      <c r="M33" t="s">
        <v>48</v>
      </c>
      <c r="N33" t="s">
        <v>49</v>
      </c>
      <c r="O33" t="s">
        <v>50</v>
      </c>
      <c r="P33" t="s">
        <v>51</v>
      </c>
      <c r="Q33" t="s">
        <v>52</v>
      </c>
      <c r="R33" t="s">
        <v>53</v>
      </c>
      <c r="S33" t="s">
        <v>133</v>
      </c>
      <c r="T33" t="s">
        <v>134</v>
      </c>
      <c r="W33" t="s">
        <v>1</v>
      </c>
      <c r="X33" t="s">
        <v>14</v>
      </c>
      <c r="Y33" t="s">
        <v>16</v>
      </c>
      <c r="Z33" t="s">
        <v>17</v>
      </c>
      <c r="AA33" t="s">
        <v>18</v>
      </c>
      <c r="AB33" t="s">
        <v>54</v>
      </c>
      <c r="AC33" t="s">
        <v>55</v>
      </c>
      <c r="AD33" t="s">
        <v>56</v>
      </c>
      <c r="AE33" t="s">
        <v>57</v>
      </c>
      <c r="AF33" t="s">
        <v>58</v>
      </c>
      <c r="AG33" t="s">
        <v>59</v>
      </c>
      <c r="AH33" t="s">
        <v>60</v>
      </c>
      <c r="AI33" t="s">
        <v>61</v>
      </c>
      <c r="AJ33" t="s">
        <v>62</v>
      </c>
      <c r="AK33" t="s">
        <v>63</v>
      </c>
      <c r="AL33" t="s">
        <v>64</v>
      </c>
      <c r="AM33" t="s">
        <v>137</v>
      </c>
      <c r="AN33" t="s">
        <v>138</v>
      </c>
    </row>
    <row r="34" spans="1:41" x14ac:dyDescent="0.25">
      <c r="A34" s="11" t="s">
        <v>41</v>
      </c>
      <c r="B34">
        <v>1.53</v>
      </c>
      <c r="C34">
        <v>4.4999999999999998E-2</v>
      </c>
      <c r="D34">
        <v>3.1E-2</v>
      </c>
      <c r="E34">
        <v>3.2000000000000001E-2</v>
      </c>
      <c r="F34">
        <v>2.3E-2</v>
      </c>
      <c r="G34">
        <v>2.1999999999999999E-2</v>
      </c>
      <c r="H34">
        <v>2.3E-2</v>
      </c>
      <c r="I34">
        <v>2.9000000000000001E-2</v>
      </c>
      <c r="J34">
        <v>3.3000000000000002E-2</v>
      </c>
      <c r="K34">
        <v>2.1999999999999999E-2</v>
      </c>
      <c r="L34">
        <v>3.2000000000000001E-2</v>
      </c>
      <c r="M34">
        <v>3.5999999999999997E-2</v>
      </c>
      <c r="N34">
        <v>3.4000000000000002E-2</v>
      </c>
      <c r="O34">
        <v>3.3000000000000002E-2</v>
      </c>
      <c r="P34">
        <v>3.5000000000000003E-2</v>
      </c>
      <c r="Q34">
        <v>3.9E-2</v>
      </c>
      <c r="R34">
        <v>4.1000000000000002E-2</v>
      </c>
      <c r="S34" t="s">
        <v>139</v>
      </c>
      <c r="T34" t="s">
        <v>139</v>
      </c>
      <c r="U34">
        <f>AVERAGE(C34:R34)</f>
        <v>3.1875000000000001E-2</v>
      </c>
      <c r="W34">
        <v>775.1</v>
      </c>
      <c r="X34">
        <v>775.1</v>
      </c>
      <c r="Y34">
        <v>775.1</v>
      </c>
      <c r="Z34">
        <v>775.1</v>
      </c>
      <c r="AA34">
        <v>775.1</v>
      </c>
      <c r="AB34">
        <v>818.2</v>
      </c>
      <c r="AC34">
        <v>818.2</v>
      </c>
      <c r="AD34">
        <v>818.2</v>
      </c>
      <c r="AE34">
        <v>861.3</v>
      </c>
      <c r="AF34">
        <v>861.3</v>
      </c>
      <c r="AG34">
        <v>861.3</v>
      </c>
      <c r="AH34">
        <v>861.3</v>
      </c>
      <c r="AI34">
        <v>861.3</v>
      </c>
      <c r="AJ34">
        <v>861.3</v>
      </c>
      <c r="AK34">
        <v>861.3</v>
      </c>
      <c r="AL34">
        <v>861.3</v>
      </c>
      <c r="AM34" t="s">
        <v>139</v>
      </c>
      <c r="AN34" t="s">
        <v>139</v>
      </c>
      <c r="AO34">
        <f>AVERAGE(W34:AL34)</f>
        <v>826.28124999999977</v>
      </c>
    </row>
    <row r="35" spans="1:41" x14ac:dyDescent="0.25">
      <c r="A35" s="11"/>
      <c r="B35">
        <v>1.554</v>
      </c>
      <c r="C35">
        <v>4.3999999999999997E-2</v>
      </c>
      <c r="D35">
        <v>2.8000000000000001E-2</v>
      </c>
      <c r="E35">
        <v>2.5000000000000001E-2</v>
      </c>
      <c r="F35">
        <v>2.5000000000000001E-2</v>
      </c>
      <c r="G35">
        <v>2.1999999999999999E-2</v>
      </c>
      <c r="H35">
        <v>2.1999999999999999E-2</v>
      </c>
      <c r="I35">
        <v>2.4E-2</v>
      </c>
      <c r="J35">
        <v>2.7E-2</v>
      </c>
      <c r="K35">
        <v>2.3E-2</v>
      </c>
      <c r="L35">
        <v>3.1E-2</v>
      </c>
      <c r="M35">
        <v>3.5000000000000003E-2</v>
      </c>
      <c r="N35">
        <v>3.5000000000000003E-2</v>
      </c>
      <c r="O35">
        <v>3.4000000000000002E-2</v>
      </c>
      <c r="P35">
        <v>3.4000000000000002E-2</v>
      </c>
      <c r="Q35">
        <v>3.4000000000000002E-2</v>
      </c>
      <c r="R35">
        <v>3.5999999999999997E-2</v>
      </c>
      <c r="S35">
        <v>3.2000000000000001E-2</v>
      </c>
      <c r="T35" t="s">
        <v>139</v>
      </c>
      <c r="U35">
        <f>AVERAGE(C35:R35)</f>
        <v>2.9937500000000002E-2</v>
      </c>
      <c r="W35">
        <v>732.1</v>
      </c>
      <c r="X35">
        <v>732.1</v>
      </c>
      <c r="Y35">
        <v>732.1</v>
      </c>
      <c r="Z35">
        <v>775.1</v>
      </c>
      <c r="AA35">
        <v>775.1</v>
      </c>
      <c r="AB35">
        <v>775.1</v>
      </c>
      <c r="AC35">
        <v>818.2</v>
      </c>
      <c r="AD35">
        <v>818.2</v>
      </c>
      <c r="AE35">
        <v>818.2</v>
      </c>
      <c r="AF35">
        <v>818.2</v>
      </c>
      <c r="AG35">
        <v>818.2</v>
      </c>
      <c r="AH35">
        <v>818.2</v>
      </c>
      <c r="AI35">
        <v>818.2</v>
      </c>
      <c r="AJ35">
        <v>818.2</v>
      </c>
      <c r="AK35">
        <v>818.2</v>
      </c>
      <c r="AL35">
        <v>818.2</v>
      </c>
      <c r="AM35">
        <v>818.2</v>
      </c>
      <c r="AN35" t="s">
        <v>139</v>
      </c>
      <c r="AO35">
        <f>AVERAGE(W35:AL35)</f>
        <v>793.97500000000025</v>
      </c>
    </row>
    <row r="36" spans="1:41" x14ac:dyDescent="0.25">
      <c r="A36" s="11"/>
      <c r="B36">
        <v>1.552</v>
      </c>
      <c r="C36">
        <v>0.04</v>
      </c>
      <c r="D36">
        <v>0.04</v>
      </c>
      <c r="E36">
        <v>3.4000000000000002E-2</v>
      </c>
      <c r="F36">
        <v>0.03</v>
      </c>
      <c r="G36">
        <v>3.5000000000000003E-2</v>
      </c>
      <c r="H36">
        <v>3.2000000000000001E-2</v>
      </c>
      <c r="I36">
        <v>3.7999999999999999E-2</v>
      </c>
      <c r="J36">
        <v>3.5999999999999997E-2</v>
      </c>
      <c r="K36">
        <v>3.2000000000000001E-2</v>
      </c>
      <c r="L36">
        <v>3.4000000000000002E-2</v>
      </c>
      <c r="M36">
        <v>3.5000000000000003E-2</v>
      </c>
      <c r="N36">
        <v>3.5000000000000003E-2</v>
      </c>
      <c r="O36">
        <v>3.5999999999999997E-2</v>
      </c>
      <c r="P36">
        <v>4.2000000000000003E-2</v>
      </c>
      <c r="Q36">
        <v>4.2000000000000003E-2</v>
      </c>
      <c r="R36">
        <v>3.4000000000000002E-2</v>
      </c>
      <c r="S36">
        <v>4.3999999999999997E-2</v>
      </c>
      <c r="T36">
        <v>4.4999999999999998E-2</v>
      </c>
      <c r="U36">
        <f>AVERAGE(C36:T36)</f>
        <v>3.6888888888888902E-2</v>
      </c>
      <c r="W36">
        <v>602.9</v>
      </c>
      <c r="X36">
        <v>645.9</v>
      </c>
      <c r="Y36">
        <v>645.9</v>
      </c>
      <c r="Z36">
        <v>645.9</v>
      </c>
      <c r="AA36">
        <v>689</v>
      </c>
      <c r="AB36">
        <v>689</v>
      </c>
      <c r="AC36">
        <v>689</v>
      </c>
      <c r="AD36">
        <v>689</v>
      </c>
      <c r="AE36">
        <v>732.1</v>
      </c>
      <c r="AF36">
        <v>732.1</v>
      </c>
      <c r="AG36">
        <v>732.1</v>
      </c>
      <c r="AH36">
        <v>732.1</v>
      </c>
      <c r="AI36">
        <v>732.1</v>
      </c>
      <c r="AJ36">
        <v>732.1</v>
      </c>
      <c r="AK36">
        <v>732.1</v>
      </c>
      <c r="AL36">
        <v>732.1</v>
      </c>
      <c r="AM36">
        <v>732.1</v>
      </c>
      <c r="AN36">
        <v>732.1</v>
      </c>
      <c r="AO36">
        <f>AVERAGE(W36:AN36)</f>
        <v>700.97777777777799</v>
      </c>
    </row>
    <row r="37" spans="1:41" x14ac:dyDescent="0.25">
      <c r="A37" s="11"/>
      <c r="B37">
        <v>1.615</v>
      </c>
      <c r="C37">
        <v>4.2000000000000003E-2</v>
      </c>
      <c r="D37">
        <v>4.1000000000000002E-2</v>
      </c>
      <c r="E37">
        <v>3.7999999999999999E-2</v>
      </c>
      <c r="F37">
        <v>3.6999999999999998E-2</v>
      </c>
      <c r="G37">
        <v>3.3000000000000002E-2</v>
      </c>
      <c r="H37">
        <v>3.7999999999999999E-2</v>
      </c>
      <c r="I37">
        <v>3.7999999999999999E-2</v>
      </c>
      <c r="J37">
        <v>3.3000000000000002E-2</v>
      </c>
      <c r="K37">
        <v>3.5999999999999997E-2</v>
      </c>
      <c r="L37">
        <v>3.2000000000000001E-2</v>
      </c>
      <c r="M37">
        <v>3.3000000000000002E-2</v>
      </c>
      <c r="N37">
        <v>3.4000000000000002E-2</v>
      </c>
      <c r="O37">
        <v>0.03</v>
      </c>
      <c r="P37">
        <v>3.5999999999999997E-2</v>
      </c>
      <c r="Q37">
        <v>3.2000000000000001E-2</v>
      </c>
      <c r="R37">
        <v>3.2000000000000001E-2</v>
      </c>
      <c r="S37">
        <v>0.03</v>
      </c>
      <c r="T37">
        <v>3.3000000000000002E-2</v>
      </c>
      <c r="U37">
        <f>AVERAGE(C37:T37)</f>
        <v>3.48888888888889E-2</v>
      </c>
      <c r="W37">
        <v>689</v>
      </c>
      <c r="X37">
        <v>732.1</v>
      </c>
      <c r="Y37">
        <v>732.1</v>
      </c>
      <c r="Z37">
        <v>732.1</v>
      </c>
      <c r="AA37">
        <v>732.1</v>
      </c>
      <c r="AB37">
        <v>775.1</v>
      </c>
      <c r="AC37">
        <v>775.1</v>
      </c>
      <c r="AD37">
        <v>775.1</v>
      </c>
      <c r="AE37">
        <v>775.1</v>
      </c>
      <c r="AF37">
        <v>775.1</v>
      </c>
      <c r="AG37">
        <v>775.1</v>
      </c>
      <c r="AH37">
        <v>775.1</v>
      </c>
      <c r="AI37">
        <v>818.2</v>
      </c>
      <c r="AJ37">
        <v>818.2</v>
      </c>
      <c r="AK37">
        <v>818.2</v>
      </c>
      <c r="AL37">
        <v>818.2</v>
      </c>
      <c r="AM37">
        <v>818.2</v>
      </c>
      <c r="AN37">
        <v>818.2</v>
      </c>
      <c r="AO37">
        <f>AVERAGE(W37:AN37)</f>
        <v>775.12777777777819</v>
      </c>
    </row>
    <row r="38" spans="1:41" x14ac:dyDescent="0.25">
      <c r="U38" s="4">
        <f>AVERAGE(U34:U37)</f>
        <v>3.3397569444444455E-2</v>
      </c>
      <c r="AO38" s="4">
        <f>AVERAGE(AO34:AO37)</f>
        <v>774.09045138888905</v>
      </c>
    </row>
    <row r="39" spans="1:41" x14ac:dyDescent="0.25">
      <c r="B39" t="s">
        <v>93</v>
      </c>
      <c r="C39" t="s">
        <v>65</v>
      </c>
      <c r="D39" t="s">
        <v>77</v>
      </c>
      <c r="E39" t="s">
        <v>78</v>
      </c>
      <c r="F39" t="s">
        <v>79</v>
      </c>
      <c r="G39" t="s">
        <v>80</v>
      </c>
      <c r="H39" t="s">
        <v>92</v>
      </c>
      <c r="W39" t="s">
        <v>142</v>
      </c>
      <c r="X39" t="s">
        <v>24</v>
      </c>
      <c r="Y39" t="s">
        <v>26</v>
      </c>
      <c r="Z39" t="s">
        <v>27</v>
      </c>
      <c r="AA39" t="s">
        <v>28</v>
      </c>
      <c r="AB39" t="s">
        <v>66</v>
      </c>
      <c r="AC39" t="s">
        <v>67</v>
      </c>
      <c r="AD39" t="s">
        <v>68</v>
      </c>
      <c r="AE39" t="s">
        <v>69</v>
      </c>
      <c r="AF39" t="s">
        <v>70</v>
      </c>
      <c r="AG39" t="s">
        <v>71</v>
      </c>
      <c r="AH39" t="s">
        <v>72</v>
      </c>
      <c r="AI39" t="s">
        <v>73</v>
      </c>
      <c r="AJ39" t="s">
        <v>74</v>
      </c>
      <c r="AK39" t="s">
        <v>75</v>
      </c>
      <c r="AL39" t="s">
        <v>76</v>
      </c>
      <c r="AM39" t="s">
        <v>140</v>
      </c>
      <c r="AN39" t="s">
        <v>141</v>
      </c>
    </row>
    <row r="40" spans="1:41" x14ac:dyDescent="0.25">
      <c r="A40" s="11" t="s">
        <v>41</v>
      </c>
      <c r="B40">
        <v>1.53</v>
      </c>
      <c r="C40">
        <v>3.1874999999999994E-2</v>
      </c>
      <c r="D40">
        <v>826.28124999999977</v>
      </c>
      <c r="E40">
        <v>858.52499999999964</v>
      </c>
      <c r="F40">
        <v>5.6875000000000016E-3</v>
      </c>
      <c r="G40">
        <v>2.3500000000000007E-2</v>
      </c>
      <c r="H40">
        <v>6.3466666666666657E-2</v>
      </c>
      <c r="W40">
        <v>8.9999999999999993E-3</v>
      </c>
      <c r="X40">
        <v>7.0000000000000001E-3</v>
      </c>
      <c r="Y40">
        <v>1.2999999999999999E-2</v>
      </c>
      <c r="Z40">
        <v>4.0000000000000001E-3</v>
      </c>
      <c r="AA40">
        <v>6.0000000000000001E-3</v>
      </c>
      <c r="AB40">
        <v>3.0000000000000001E-3</v>
      </c>
      <c r="AC40">
        <v>4.0000000000000001E-3</v>
      </c>
      <c r="AD40">
        <v>6.0000000000000001E-3</v>
      </c>
      <c r="AE40">
        <v>5.0000000000000001E-3</v>
      </c>
      <c r="AF40">
        <v>4.0000000000000001E-3</v>
      </c>
      <c r="AG40">
        <v>6.0000000000000001E-3</v>
      </c>
      <c r="AH40">
        <v>6.0000000000000001E-3</v>
      </c>
      <c r="AI40">
        <v>4.0000000000000001E-3</v>
      </c>
      <c r="AJ40">
        <v>5.0000000000000001E-3</v>
      </c>
      <c r="AK40">
        <v>5.0000000000000001E-3</v>
      </c>
      <c r="AL40">
        <v>4.0000000000000001E-3</v>
      </c>
      <c r="AM40" t="s">
        <v>139</v>
      </c>
      <c r="AN40" t="s">
        <v>139</v>
      </c>
      <c r="AO40">
        <f>AVERAGE(W40:AL40)</f>
        <v>5.6875000000000016E-3</v>
      </c>
    </row>
    <row r="41" spans="1:41" x14ac:dyDescent="0.25">
      <c r="A41" s="11"/>
      <c r="B41">
        <v>1.554</v>
      </c>
      <c r="C41">
        <v>2.9937500000000002E-2</v>
      </c>
      <c r="D41">
        <v>793.97500000000025</v>
      </c>
      <c r="E41">
        <v>853.1374999999997</v>
      </c>
      <c r="F41">
        <v>6.4117647058823555E-3</v>
      </c>
      <c r="G41">
        <v>2.5352941176470595E-2</v>
      </c>
      <c r="H41">
        <v>6.1812500000000006E-2</v>
      </c>
      <c r="W41">
        <v>1.0999999999999999E-2</v>
      </c>
      <c r="X41">
        <v>7.0000000000000001E-3</v>
      </c>
      <c r="Y41">
        <v>7.0000000000000001E-3</v>
      </c>
      <c r="Z41">
        <v>5.0000000000000001E-3</v>
      </c>
      <c r="AA41">
        <v>6.0000000000000001E-3</v>
      </c>
      <c r="AB41">
        <v>8.0000000000000002E-3</v>
      </c>
      <c r="AC41">
        <v>6.0000000000000001E-3</v>
      </c>
      <c r="AD41">
        <v>8.0000000000000002E-3</v>
      </c>
      <c r="AE41">
        <v>7.0000000000000001E-3</v>
      </c>
      <c r="AF41">
        <v>5.0000000000000001E-3</v>
      </c>
      <c r="AG41">
        <v>5.0000000000000001E-3</v>
      </c>
      <c r="AH41">
        <v>6.0000000000000001E-3</v>
      </c>
      <c r="AI41">
        <v>6.0000000000000001E-3</v>
      </c>
      <c r="AJ41">
        <v>6.0000000000000001E-3</v>
      </c>
      <c r="AK41">
        <v>6.0000000000000001E-3</v>
      </c>
      <c r="AL41">
        <v>5.0000000000000001E-3</v>
      </c>
      <c r="AM41">
        <v>5.0000000000000001E-3</v>
      </c>
      <c r="AN41" t="s">
        <v>139</v>
      </c>
      <c r="AO41">
        <f>AVERAGE(W41:AM41)</f>
        <v>6.4117647058823555E-3</v>
      </c>
    </row>
    <row r="42" spans="1:41" x14ac:dyDescent="0.25">
      <c r="A42" s="11"/>
      <c r="B42">
        <v>1.552</v>
      </c>
      <c r="C42">
        <v>3.6888888888888902E-2</v>
      </c>
      <c r="D42">
        <v>700.97777777777799</v>
      </c>
      <c r="E42">
        <v>732.04210526315819</v>
      </c>
      <c r="F42">
        <v>5.3888888888888892E-3</v>
      </c>
      <c r="G42">
        <v>2.9166666666666681E-2</v>
      </c>
      <c r="H42">
        <v>5.0764705882352955E-2</v>
      </c>
      <c r="W42">
        <v>8.0000000000000002E-3</v>
      </c>
      <c r="X42">
        <v>7.0000000000000001E-3</v>
      </c>
      <c r="Y42">
        <v>7.0000000000000001E-3</v>
      </c>
      <c r="Z42">
        <v>6.0000000000000001E-3</v>
      </c>
      <c r="AA42">
        <v>4.0000000000000001E-3</v>
      </c>
      <c r="AB42">
        <v>3.0000000000000001E-3</v>
      </c>
      <c r="AC42">
        <v>4.0000000000000001E-3</v>
      </c>
      <c r="AD42">
        <v>3.0000000000000001E-3</v>
      </c>
      <c r="AE42">
        <v>5.0000000000000001E-3</v>
      </c>
      <c r="AF42">
        <v>5.0000000000000001E-3</v>
      </c>
      <c r="AG42">
        <v>4.0000000000000001E-3</v>
      </c>
      <c r="AH42">
        <v>5.0000000000000001E-3</v>
      </c>
      <c r="AI42">
        <v>3.0000000000000001E-3</v>
      </c>
      <c r="AJ42">
        <v>0.01</v>
      </c>
      <c r="AK42">
        <v>4.0000000000000001E-3</v>
      </c>
      <c r="AL42">
        <v>3.0000000000000001E-3</v>
      </c>
      <c r="AM42">
        <v>1.2E-2</v>
      </c>
      <c r="AN42">
        <v>4.0000000000000001E-3</v>
      </c>
      <c r="AO42">
        <f>AVERAGE(W42:AN42)</f>
        <v>5.3888888888888892E-3</v>
      </c>
    </row>
    <row r="43" spans="1:41" x14ac:dyDescent="0.25">
      <c r="A43" s="11"/>
      <c r="B43">
        <v>1.615</v>
      </c>
      <c r="C43">
        <v>3.48888888888889E-2</v>
      </c>
      <c r="D43">
        <v>775.12777777777819</v>
      </c>
      <c r="E43">
        <v>732.04210526315819</v>
      </c>
      <c r="F43">
        <v>8.4055555555555567E-3</v>
      </c>
      <c r="G43">
        <v>2.6055555555555568E-2</v>
      </c>
      <c r="H43">
        <v>5.1470588235294115E-2</v>
      </c>
      <c r="W43">
        <v>8.3000000000000001E-3</v>
      </c>
      <c r="X43">
        <v>1.2999999999999999E-2</v>
      </c>
      <c r="Y43">
        <v>0.01</v>
      </c>
      <c r="Z43">
        <v>8.0000000000000002E-3</v>
      </c>
      <c r="AA43">
        <v>6.0000000000000001E-3</v>
      </c>
      <c r="AB43">
        <v>0.01</v>
      </c>
      <c r="AC43">
        <v>6.0000000000000001E-3</v>
      </c>
      <c r="AD43">
        <v>6.0000000000000001E-3</v>
      </c>
      <c r="AE43">
        <v>0.01</v>
      </c>
      <c r="AF43">
        <v>8.0000000000000002E-3</v>
      </c>
      <c r="AG43">
        <v>8.9999999999999993E-3</v>
      </c>
      <c r="AH43">
        <v>8.0000000000000002E-3</v>
      </c>
      <c r="AI43">
        <v>8.0000000000000002E-3</v>
      </c>
      <c r="AJ43">
        <v>8.0000000000000002E-3</v>
      </c>
      <c r="AK43">
        <v>8.0000000000000002E-3</v>
      </c>
      <c r="AL43">
        <v>8.9999999999999993E-3</v>
      </c>
      <c r="AM43">
        <v>8.0000000000000002E-3</v>
      </c>
      <c r="AN43">
        <v>8.0000000000000002E-3</v>
      </c>
      <c r="AO43">
        <f>AVERAGE(W43:AN43)</f>
        <v>8.4055555555555567E-3</v>
      </c>
    </row>
    <row r="44" spans="1:41" x14ac:dyDescent="0.25">
      <c r="A44" s="2" t="s">
        <v>94</v>
      </c>
      <c r="B44" s="2">
        <f>AVERAGE(B40:B43)</f>
        <v>1.5627500000000001</v>
      </c>
      <c r="C44" s="2">
        <f>AVERAGE(C40:C43)</f>
        <v>3.3397569444444448E-2</v>
      </c>
      <c r="D44" s="2">
        <f t="shared" ref="D44:H44" si="24">AVERAGE(D40:D43)</f>
        <v>774.09045138888905</v>
      </c>
      <c r="E44" s="2">
        <f t="shared" si="24"/>
        <v>793.93667763157896</v>
      </c>
      <c r="F44" s="2">
        <f t="shared" si="24"/>
        <v>6.4734272875817001E-3</v>
      </c>
      <c r="G44" s="2">
        <f t="shared" si="24"/>
        <v>2.601879084967321E-2</v>
      </c>
      <c r="H44" s="2">
        <f t="shared" si="24"/>
        <v>5.6878615196078439E-2</v>
      </c>
      <c r="AO44" s="4">
        <f>AVERAGE(AO40:AO43)</f>
        <v>6.4734272875817001E-3</v>
      </c>
    </row>
    <row r="45" spans="1:41" x14ac:dyDescent="0.25">
      <c r="A45" s="5" t="s">
        <v>127</v>
      </c>
      <c r="B45" s="2">
        <f>_xlfn.STDEV.P(B40:B43)</f>
        <v>3.1602017340669863E-2</v>
      </c>
      <c r="C45" s="2">
        <f t="shared" ref="C45:H45" si="25">_xlfn.STDEV.P(C40:C43)</f>
        <v>2.6787890651406294E-3</v>
      </c>
      <c r="D45" s="2">
        <f t="shared" si="25"/>
        <v>46.004928599376996</v>
      </c>
      <c r="E45" s="2">
        <f t="shared" si="25"/>
        <v>61.923874500881503</v>
      </c>
      <c r="F45" s="2">
        <f t="shared" si="25"/>
        <v>1.1758855341284474E-3</v>
      </c>
      <c r="G45" s="2">
        <f t="shared" si="25"/>
        <v>2.0431676959143867E-3</v>
      </c>
      <c r="H45" s="2">
        <f t="shared" si="25"/>
        <v>5.7959529877000615E-3</v>
      </c>
      <c r="W45" t="s">
        <v>143</v>
      </c>
      <c r="X45" t="s">
        <v>144</v>
      </c>
      <c r="Y45" t="s">
        <v>31</v>
      </c>
      <c r="Z45" t="s">
        <v>32</v>
      </c>
      <c r="AA45" t="s">
        <v>33</v>
      </c>
      <c r="AB45" t="s">
        <v>145</v>
      </c>
      <c r="AC45" t="s">
        <v>146</v>
      </c>
      <c r="AD45" t="s">
        <v>147</v>
      </c>
      <c r="AE45" t="s">
        <v>148</v>
      </c>
      <c r="AF45" t="s">
        <v>149</v>
      </c>
      <c r="AG45" t="s">
        <v>150</v>
      </c>
      <c r="AH45" t="s">
        <v>151</v>
      </c>
      <c r="AI45" t="s">
        <v>152</v>
      </c>
      <c r="AJ45" t="s">
        <v>153</v>
      </c>
      <c r="AK45" t="s">
        <v>154</v>
      </c>
      <c r="AL45" t="s">
        <v>155</v>
      </c>
      <c r="AM45" t="s">
        <v>156</v>
      </c>
      <c r="AN45" t="s">
        <v>157</v>
      </c>
    </row>
    <row r="46" spans="1:41" x14ac:dyDescent="0.25">
      <c r="W46">
        <v>0.02</v>
      </c>
      <c r="X46">
        <v>0.02</v>
      </c>
      <c r="Y46">
        <v>1.9E-2</v>
      </c>
      <c r="Z46">
        <v>1.7999999999999999E-2</v>
      </c>
      <c r="AA46">
        <v>1.7999999999999999E-2</v>
      </c>
      <c r="AB46">
        <v>1.7999999999999999E-2</v>
      </c>
      <c r="AC46">
        <v>2.1000000000000001E-2</v>
      </c>
      <c r="AD46">
        <v>1.9E-2</v>
      </c>
      <c r="AE46">
        <v>1.7999999999999999E-2</v>
      </c>
      <c r="AF46">
        <v>2.9000000000000001E-2</v>
      </c>
      <c r="AG46">
        <v>2.9000000000000001E-2</v>
      </c>
      <c r="AH46">
        <v>2.5999999999999999E-2</v>
      </c>
      <c r="AI46">
        <v>3.2000000000000001E-2</v>
      </c>
      <c r="AJ46">
        <v>3.1E-2</v>
      </c>
      <c r="AK46">
        <v>2.9000000000000001E-2</v>
      </c>
      <c r="AL46">
        <v>2.9000000000000001E-2</v>
      </c>
      <c r="AM46" t="s">
        <v>139</v>
      </c>
      <c r="AN46" t="s">
        <v>139</v>
      </c>
      <c r="AO46">
        <f>AVERAGE(W46:AL46)</f>
        <v>2.3500000000000007E-2</v>
      </c>
    </row>
    <row r="47" spans="1:41" x14ac:dyDescent="0.25">
      <c r="A47" s="11" t="s">
        <v>128</v>
      </c>
      <c r="B47">
        <v>1.619</v>
      </c>
      <c r="C47">
        <v>0.13819999999999999</v>
      </c>
      <c r="D47">
        <v>706.24</v>
      </c>
      <c r="E47">
        <v>2505.6</v>
      </c>
      <c r="F47">
        <v>7.6E-3</v>
      </c>
      <c r="G47">
        <v>0.13400000000000001</v>
      </c>
      <c r="H47">
        <v>0.22600000000000001</v>
      </c>
      <c r="W47">
        <v>0.03</v>
      </c>
      <c r="X47">
        <v>3.5999999999999997E-2</v>
      </c>
      <c r="Y47">
        <v>2.8000000000000001E-2</v>
      </c>
      <c r="Z47">
        <v>2.8000000000000001E-2</v>
      </c>
      <c r="AA47">
        <v>2.4E-2</v>
      </c>
      <c r="AB47">
        <v>2.5000000000000001E-2</v>
      </c>
      <c r="AC47">
        <v>2.5000000000000001E-2</v>
      </c>
      <c r="AD47">
        <v>2.4E-2</v>
      </c>
      <c r="AE47">
        <v>2.3E-2</v>
      </c>
      <c r="AF47">
        <v>2.4E-2</v>
      </c>
      <c r="AG47">
        <v>2.5000000000000001E-2</v>
      </c>
      <c r="AH47">
        <v>2.4E-2</v>
      </c>
      <c r="AI47">
        <v>2.1999999999999999E-2</v>
      </c>
      <c r="AJ47">
        <v>2.5999999999999999E-2</v>
      </c>
      <c r="AK47">
        <v>2.1999999999999999E-2</v>
      </c>
      <c r="AL47">
        <v>2.1999999999999999E-2</v>
      </c>
      <c r="AM47">
        <v>2.3E-2</v>
      </c>
      <c r="AN47" t="s">
        <v>139</v>
      </c>
      <c r="AO47">
        <f>AVERAGE(W47:AM47)</f>
        <v>2.5352941176470595E-2</v>
      </c>
    </row>
    <row r="48" spans="1:41" x14ac:dyDescent="0.25">
      <c r="A48" s="11"/>
      <c r="B48">
        <v>1.8360000000000001</v>
      </c>
      <c r="C48">
        <v>0.22439999999999999</v>
      </c>
      <c r="D48">
        <v>663.16000000000008</v>
      </c>
      <c r="E48">
        <v>663.16000000000008</v>
      </c>
      <c r="F48">
        <v>1.7599999999999998E-2</v>
      </c>
      <c r="G48">
        <v>0.2024</v>
      </c>
      <c r="H48">
        <v>0.17824999999999996</v>
      </c>
      <c r="W48">
        <v>2.8000000000000001E-2</v>
      </c>
      <c r="X48">
        <v>2.7E-2</v>
      </c>
      <c r="Y48">
        <v>2.8000000000000001E-2</v>
      </c>
      <c r="Z48">
        <v>2.8000000000000001E-2</v>
      </c>
      <c r="AA48">
        <v>2.8000000000000001E-2</v>
      </c>
      <c r="AB48">
        <v>3.1E-2</v>
      </c>
      <c r="AC48">
        <v>3.1E-2</v>
      </c>
      <c r="AD48">
        <v>3.1E-2</v>
      </c>
      <c r="AE48">
        <v>3.1E-2</v>
      </c>
      <c r="AF48">
        <v>2.7E-2</v>
      </c>
      <c r="AG48">
        <v>2.8000000000000001E-2</v>
      </c>
      <c r="AH48">
        <v>2.8000000000000001E-2</v>
      </c>
      <c r="AI48">
        <v>3.1E-2</v>
      </c>
      <c r="AJ48">
        <v>2.9000000000000001E-2</v>
      </c>
      <c r="AK48">
        <v>3.1E-2</v>
      </c>
      <c r="AL48">
        <v>2.8000000000000001E-2</v>
      </c>
      <c r="AM48">
        <v>2.9000000000000001E-2</v>
      </c>
      <c r="AN48">
        <v>3.1E-2</v>
      </c>
      <c r="AO48">
        <f>AVERAGE(W48:AN48)</f>
        <v>2.9166666666666681E-2</v>
      </c>
    </row>
    <row r="49" spans="1:41" x14ac:dyDescent="0.25">
      <c r="A49" s="11"/>
      <c r="B49">
        <v>1.863</v>
      </c>
      <c r="C49">
        <v>0.26599999999999996</v>
      </c>
      <c r="D49">
        <v>628.68000000000006</v>
      </c>
      <c r="E49">
        <v>1291.2</v>
      </c>
      <c r="F49">
        <v>9.7999999999999997E-3</v>
      </c>
      <c r="G49">
        <v>0.24859999999999999</v>
      </c>
      <c r="H49">
        <v>0.13725000000000001</v>
      </c>
      <c r="W49">
        <v>2.5999999999999999E-2</v>
      </c>
      <c r="X49">
        <v>2.3E-2</v>
      </c>
      <c r="Y49">
        <v>2.7E-2</v>
      </c>
      <c r="Z49">
        <v>2.5999999999999999E-2</v>
      </c>
      <c r="AA49">
        <v>2.5999999999999999E-2</v>
      </c>
      <c r="AB49">
        <v>2.7E-2</v>
      </c>
      <c r="AC49">
        <v>3.2000000000000001E-2</v>
      </c>
      <c r="AD49">
        <v>3.1E-2</v>
      </c>
      <c r="AE49">
        <v>3.1E-2</v>
      </c>
      <c r="AF49">
        <v>2.5999999999999999E-2</v>
      </c>
      <c r="AG49">
        <v>2.3E-2</v>
      </c>
      <c r="AH49">
        <v>2.3E-2</v>
      </c>
      <c r="AI49">
        <v>2.3E-2</v>
      </c>
      <c r="AJ49">
        <v>2.5000000000000001E-2</v>
      </c>
      <c r="AK49">
        <v>2.3E-2</v>
      </c>
      <c r="AL49">
        <v>2.1999999999999999E-2</v>
      </c>
      <c r="AM49">
        <v>2.3E-2</v>
      </c>
      <c r="AN49">
        <v>3.2000000000000001E-2</v>
      </c>
      <c r="AO49">
        <f>AVERAGE(W49:AN49)</f>
        <v>2.6055555555555568E-2</v>
      </c>
    </row>
    <row r="50" spans="1:41" x14ac:dyDescent="0.25">
      <c r="A50" s="11"/>
      <c r="B50">
        <v>2.4460000000000002</v>
      </c>
      <c r="C50">
        <v>0.312</v>
      </c>
      <c r="D50">
        <v>620.1</v>
      </c>
      <c r="E50">
        <v>620.1</v>
      </c>
      <c r="F50">
        <v>8.2000000000000007E-3</v>
      </c>
      <c r="G50">
        <v>0.30740000000000001</v>
      </c>
      <c r="H50">
        <v>0.21725</v>
      </c>
      <c r="AO50" s="4">
        <f>AVERAGE(AO46:AO49)</f>
        <v>2.601879084967321E-2</v>
      </c>
    </row>
    <row r="51" spans="1:41" x14ac:dyDescent="0.25">
      <c r="A51" s="6" t="s">
        <v>129</v>
      </c>
      <c r="B51" s="5">
        <f>AVERAGE(B47:B50)</f>
        <v>1.9409999999999998</v>
      </c>
      <c r="C51" s="5">
        <f t="shared" ref="C51:H51" si="26">AVERAGE(C47:C50)</f>
        <v>0.23514999999999997</v>
      </c>
      <c r="D51" s="5">
        <f t="shared" si="26"/>
        <v>654.54500000000007</v>
      </c>
      <c r="E51" s="5">
        <f t="shared" si="26"/>
        <v>1270.0150000000001</v>
      </c>
      <c r="F51" s="5">
        <f t="shared" si="26"/>
        <v>1.0799999999999999E-2</v>
      </c>
      <c r="G51" s="5">
        <f t="shared" si="26"/>
        <v>0.22309999999999999</v>
      </c>
      <c r="H51" s="5">
        <f t="shared" si="26"/>
        <v>0.18968750000000001</v>
      </c>
      <c r="W51" t="s">
        <v>5</v>
      </c>
      <c r="X51" t="s">
        <v>35</v>
      </c>
      <c r="Y51" t="s">
        <v>37</v>
      </c>
      <c r="Z51" t="s">
        <v>38</v>
      </c>
      <c r="AA51" t="s">
        <v>81</v>
      </c>
      <c r="AB51" t="s">
        <v>82</v>
      </c>
      <c r="AC51" t="s">
        <v>83</v>
      </c>
      <c r="AD51" t="s">
        <v>84</v>
      </c>
      <c r="AE51" t="s">
        <v>85</v>
      </c>
      <c r="AF51" t="s">
        <v>86</v>
      </c>
      <c r="AG51" t="s">
        <v>87</v>
      </c>
      <c r="AH51" t="s">
        <v>88</v>
      </c>
      <c r="AI51" t="s">
        <v>89</v>
      </c>
      <c r="AJ51" t="s">
        <v>90</v>
      </c>
      <c r="AK51" t="s">
        <v>91</v>
      </c>
      <c r="AL51" t="s">
        <v>135</v>
      </c>
      <c r="AM51" t="s">
        <v>136</v>
      </c>
    </row>
    <row r="52" spans="1:41" x14ac:dyDescent="0.25">
      <c r="A52" s="7" t="s">
        <v>126</v>
      </c>
      <c r="B52" s="5">
        <f>_xlfn.STDEV.P(B47:B51)</f>
        <v>0.27415980741166518</v>
      </c>
      <c r="C52" s="5">
        <f t="shared" ref="C52:H52" si="27">_xlfn.STDEV.P(C47:C51)</f>
        <v>5.7223264499677087E-2</v>
      </c>
      <c r="D52" s="5">
        <f t="shared" si="27"/>
        <v>30.338251432803432</v>
      </c>
      <c r="E52" s="5">
        <f t="shared" si="27"/>
        <v>680.84970363509717</v>
      </c>
      <c r="F52" s="5">
        <f t="shared" si="27"/>
        <v>3.5844106907551776E-3</v>
      </c>
      <c r="G52" s="5">
        <f t="shared" si="27"/>
        <v>5.6787392967101509E-2</v>
      </c>
      <c r="H52" s="5">
        <f t="shared" si="27"/>
        <v>3.1492211338678591E-2</v>
      </c>
      <c r="W52">
        <v>5.0999999999999997E-2</v>
      </c>
      <c r="X52">
        <v>5.2999999999999999E-2</v>
      </c>
      <c r="Y52">
        <v>6.8000000000000005E-2</v>
      </c>
      <c r="Z52">
        <v>5.8000000000000003E-2</v>
      </c>
      <c r="AA52">
        <v>6.2E-2</v>
      </c>
      <c r="AB52">
        <v>7.8E-2</v>
      </c>
      <c r="AC52">
        <v>6.0999999999999999E-2</v>
      </c>
      <c r="AD52">
        <v>6.4000000000000001E-2</v>
      </c>
      <c r="AE52">
        <v>7.1999999999999995E-2</v>
      </c>
      <c r="AF52">
        <v>0.06</v>
      </c>
      <c r="AG52">
        <v>0.06</v>
      </c>
      <c r="AH52">
        <v>6.5000000000000002E-2</v>
      </c>
      <c r="AI52">
        <v>0.06</v>
      </c>
      <c r="AJ52">
        <v>6.5000000000000002E-2</v>
      </c>
      <c r="AK52">
        <v>7.4999999999999997E-2</v>
      </c>
      <c r="AL52" t="s">
        <v>139</v>
      </c>
      <c r="AM52" t="s">
        <v>139</v>
      </c>
      <c r="AN52">
        <f>AVERAGE(W52:AK52)</f>
        <v>6.3466666666666657E-2</v>
      </c>
    </row>
    <row r="53" spans="1:41" x14ac:dyDescent="0.25">
      <c r="A53" s="3"/>
      <c r="W53">
        <v>5.5E-2</v>
      </c>
      <c r="X53">
        <v>4.4999999999999998E-2</v>
      </c>
      <c r="Y53">
        <v>6.3E-2</v>
      </c>
      <c r="Z53">
        <v>6.3E-2</v>
      </c>
      <c r="AA53">
        <v>6.3E-2</v>
      </c>
      <c r="AB53">
        <v>6.4000000000000001E-2</v>
      </c>
      <c r="AC53">
        <v>6.4000000000000001E-2</v>
      </c>
      <c r="AD53">
        <v>6.3E-2</v>
      </c>
      <c r="AE53">
        <v>6.2E-2</v>
      </c>
      <c r="AF53">
        <v>6.0999999999999999E-2</v>
      </c>
      <c r="AG53">
        <v>6.2E-2</v>
      </c>
      <c r="AH53">
        <v>6.4000000000000001E-2</v>
      </c>
      <c r="AI53">
        <v>6.2E-2</v>
      </c>
      <c r="AJ53">
        <v>6.5000000000000002E-2</v>
      </c>
      <c r="AK53">
        <v>6.5000000000000002E-2</v>
      </c>
      <c r="AL53">
        <v>6.8000000000000005E-2</v>
      </c>
      <c r="AM53" t="s">
        <v>139</v>
      </c>
      <c r="AN53">
        <f>AVERAGE(W53:AL53)</f>
        <v>6.1812500000000006E-2</v>
      </c>
    </row>
    <row r="54" spans="1:41" x14ac:dyDescent="0.25">
      <c r="A54" s="11" t="s">
        <v>130</v>
      </c>
      <c r="B54">
        <v>1.4059999999999999</v>
      </c>
      <c r="C54">
        <v>0.15920000000000001</v>
      </c>
      <c r="D54">
        <v>560.02</v>
      </c>
      <c r="E54">
        <v>749.18000000000006</v>
      </c>
      <c r="F54">
        <v>1.2E-2</v>
      </c>
      <c r="G54">
        <v>0.14499999999999999</v>
      </c>
      <c r="H54">
        <v>0.15025000000000002</v>
      </c>
      <c r="W54">
        <v>0.04</v>
      </c>
      <c r="X54">
        <v>4.7E-2</v>
      </c>
      <c r="Y54">
        <v>4.8000000000000001E-2</v>
      </c>
      <c r="Z54">
        <v>0.05</v>
      </c>
      <c r="AA54">
        <v>4.9000000000000002E-2</v>
      </c>
      <c r="AB54">
        <v>4.8000000000000001E-2</v>
      </c>
      <c r="AC54">
        <v>0.05</v>
      </c>
      <c r="AD54">
        <v>4.8000000000000001E-2</v>
      </c>
      <c r="AE54">
        <v>4.5999999999999999E-2</v>
      </c>
      <c r="AF54">
        <v>0.05</v>
      </c>
      <c r="AG54">
        <v>5.2999999999999999E-2</v>
      </c>
      <c r="AH54">
        <v>5.8000000000000003E-2</v>
      </c>
      <c r="AI54">
        <v>5.6000000000000001E-2</v>
      </c>
      <c r="AJ54">
        <v>5.8000000000000003E-2</v>
      </c>
      <c r="AK54">
        <v>5.6000000000000001E-2</v>
      </c>
      <c r="AL54">
        <v>5.1999999999999998E-2</v>
      </c>
      <c r="AM54">
        <v>5.3999999999999999E-2</v>
      </c>
      <c r="AN54">
        <f>AVERAGE(W54:AM54)</f>
        <v>5.0764705882352955E-2</v>
      </c>
    </row>
    <row r="55" spans="1:41" x14ac:dyDescent="0.25">
      <c r="A55" s="11"/>
      <c r="B55">
        <v>1.42</v>
      </c>
      <c r="C55">
        <v>0.13420000000000001</v>
      </c>
      <c r="D55">
        <v>618.70000000000005</v>
      </c>
      <c r="E55">
        <v>618.70000000000005</v>
      </c>
      <c r="F55">
        <v>1.7600000000000001E-2</v>
      </c>
      <c r="G55">
        <v>0.12379999999999999</v>
      </c>
      <c r="H55">
        <v>0.18224999999999997</v>
      </c>
      <c r="W55">
        <v>0.05</v>
      </c>
      <c r="X55">
        <v>4.0000000000000001E-3</v>
      </c>
      <c r="Y55">
        <v>0.05</v>
      </c>
      <c r="Z55">
        <v>5.2999999999999999E-2</v>
      </c>
      <c r="AA55">
        <v>5.5E-2</v>
      </c>
      <c r="AB55">
        <v>0.05</v>
      </c>
      <c r="AC55">
        <v>4.4999999999999998E-2</v>
      </c>
      <c r="AD55">
        <v>4.0000000000000001E-3</v>
      </c>
      <c r="AE55">
        <v>0.05</v>
      </c>
      <c r="AF55">
        <v>6.3E-2</v>
      </c>
      <c r="AG55">
        <v>6.0999999999999999E-2</v>
      </c>
      <c r="AH55">
        <v>6.7000000000000004E-2</v>
      </c>
      <c r="AI55">
        <v>6.3E-2</v>
      </c>
      <c r="AJ55">
        <v>6.5000000000000002E-2</v>
      </c>
      <c r="AK55">
        <v>6.2E-2</v>
      </c>
      <c r="AL55">
        <v>6.7000000000000004E-2</v>
      </c>
      <c r="AM55">
        <v>6.6000000000000003E-2</v>
      </c>
      <c r="AN55">
        <f>AVERAGE(W55:AM55)</f>
        <v>5.1470588235294115E-2</v>
      </c>
    </row>
    <row r="56" spans="1:41" x14ac:dyDescent="0.25">
      <c r="A56" s="11"/>
      <c r="B56">
        <v>1.343</v>
      </c>
      <c r="C56">
        <v>0.14379999999999998</v>
      </c>
      <c r="D56">
        <v>562.43999999999994</v>
      </c>
      <c r="E56">
        <v>562.43999999999994</v>
      </c>
      <c r="F56">
        <v>2.6200000000000001E-2</v>
      </c>
      <c r="G56">
        <v>0.11339999999999999</v>
      </c>
      <c r="H56">
        <v>0.15925</v>
      </c>
      <c r="AN56" s="4">
        <f>AVERAGE(AN52:AN55)</f>
        <v>5.6878615196078439E-2</v>
      </c>
    </row>
    <row r="57" spans="1:41" x14ac:dyDescent="0.25">
      <c r="A57" s="11"/>
      <c r="B57">
        <v>1.3220000000000001</v>
      </c>
      <c r="C57">
        <v>0.1242</v>
      </c>
      <c r="D57">
        <v>534.14</v>
      </c>
      <c r="E57">
        <v>620.26</v>
      </c>
      <c r="F57">
        <v>1.6800000000000002E-2</v>
      </c>
      <c r="G57">
        <v>9.9199999999999997E-2</v>
      </c>
      <c r="H57">
        <v>0.16775000000000001</v>
      </c>
    </row>
    <row r="58" spans="1:41" x14ac:dyDescent="0.25">
      <c r="A58" s="6" t="s">
        <v>129</v>
      </c>
      <c r="B58" s="5">
        <f>AVERAGE(B54:B57)</f>
        <v>1.3727499999999999</v>
      </c>
      <c r="C58" s="5">
        <f t="shared" ref="C58:H58" si="28">AVERAGE(C54:C57)</f>
        <v>0.14035</v>
      </c>
      <c r="D58" s="5">
        <f t="shared" si="28"/>
        <v>568.82499999999993</v>
      </c>
      <c r="E58" s="5">
        <f t="shared" si="28"/>
        <v>637.64499999999998</v>
      </c>
      <c r="F58" s="5">
        <f t="shared" si="28"/>
        <v>1.8149999999999999E-2</v>
      </c>
      <c r="G58" s="5">
        <f t="shared" si="28"/>
        <v>0.12035</v>
      </c>
      <c r="H58" s="5">
        <f t="shared" si="28"/>
        <v>0.16487499999999999</v>
      </c>
    </row>
    <row r="59" spans="1:41" x14ac:dyDescent="0.25">
      <c r="A59" s="7" t="s">
        <v>126</v>
      </c>
      <c r="B59" s="5">
        <f>_xlfn.STDEV.P(B54:B57)</f>
        <v>4.1227266462864065E-2</v>
      </c>
      <c r="C59" s="5">
        <f t="shared" ref="C59:H59" si="29">_xlfn.STDEV.P(C54:C57)</f>
        <v>1.2902228489683476E-2</v>
      </c>
      <c r="D59" s="5">
        <f t="shared" si="29"/>
        <v>30.857985595304203</v>
      </c>
      <c r="E59" s="5">
        <f t="shared" si="29"/>
        <v>68.478097775858501</v>
      </c>
      <c r="F59" s="5">
        <f t="shared" si="29"/>
        <v>5.1173723726146859E-3</v>
      </c>
      <c r="G59" s="5">
        <f t="shared" si="29"/>
        <v>1.6696930855699163E-2</v>
      </c>
      <c r="H59" s="5">
        <f t="shared" si="29"/>
        <v>1.1786512418862484E-2</v>
      </c>
    </row>
    <row r="60" spans="1:41" x14ac:dyDescent="0.25">
      <c r="A60" s="3"/>
    </row>
    <row r="61" spans="1:41" x14ac:dyDescent="0.25">
      <c r="A61" s="11" t="s">
        <v>131</v>
      </c>
      <c r="B61">
        <v>1.5329999999999999</v>
      </c>
      <c r="C61">
        <v>0.20659999999999998</v>
      </c>
      <c r="D61">
        <v>559.9799999999999</v>
      </c>
      <c r="E61">
        <v>559.9799999999999</v>
      </c>
      <c r="F61">
        <v>0.13700000000000001</v>
      </c>
      <c r="G61">
        <v>6.2399999999999997E-2</v>
      </c>
      <c r="H61">
        <v>0.125</v>
      </c>
    </row>
    <row r="62" spans="1:41" x14ac:dyDescent="0.25">
      <c r="A62" s="11"/>
      <c r="B62">
        <v>1.5389999999999999</v>
      </c>
      <c r="C62">
        <v>0.19839999999999999</v>
      </c>
      <c r="D62">
        <v>697.62</v>
      </c>
      <c r="E62">
        <v>697.62</v>
      </c>
      <c r="F62">
        <v>0.10534000000000002</v>
      </c>
      <c r="G62">
        <v>6.1199999999999997E-2</v>
      </c>
      <c r="H62">
        <v>0.13400000000000001</v>
      </c>
    </row>
    <row r="63" spans="1:41" x14ac:dyDescent="0.25">
      <c r="A63" s="11"/>
      <c r="B63">
        <v>1.6479999999999999</v>
      </c>
      <c r="C63">
        <v>0.19359999999999999</v>
      </c>
      <c r="D63">
        <v>748.12</v>
      </c>
      <c r="E63">
        <v>748.12</v>
      </c>
      <c r="F63">
        <v>0.14040000000000002</v>
      </c>
      <c r="G63">
        <v>5.3200000000000004E-2</v>
      </c>
      <c r="H63">
        <v>0.16375000000000001</v>
      </c>
    </row>
    <row r="64" spans="1:41" x14ac:dyDescent="0.25">
      <c r="A64" s="11"/>
      <c r="B64">
        <v>1.5209999999999999</v>
      </c>
      <c r="C64">
        <v>0.18339999999999998</v>
      </c>
      <c r="D64">
        <v>671.8</v>
      </c>
      <c r="E64">
        <v>1498.3799999999999</v>
      </c>
      <c r="F64">
        <v>0.1182</v>
      </c>
      <c r="G64">
        <v>5.5599999999999997E-2</v>
      </c>
      <c r="H64">
        <v>0.15599999999999997</v>
      </c>
    </row>
    <row r="65" spans="1:19" x14ac:dyDescent="0.25">
      <c r="A65" s="6" t="s">
        <v>129</v>
      </c>
      <c r="B65" s="2">
        <f>AVERAGE(B61:B64)</f>
        <v>1.5602499999999999</v>
      </c>
      <c r="C65" s="2">
        <f t="shared" ref="C65:H65" si="30">AVERAGE(C61:C64)</f>
        <v>0.19550000000000001</v>
      </c>
      <c r="D65" s="2">
        <f t="shared" si="30"/>
        <v>669.37999999999988</v>
      </c>
      <c r="E65" s="2">
        <f t="shared" si="30"/>
        <v>876.02499999999986</v>
      </c>
      <c r="F65" s="2">
        <f t="shared" si="30"/>
        <v>0.12523500000000001</v>
      </c>
      <c r="G65" s="2">
        <f t="shared" si="30"/>
        <v>5.8099999999999999E-2</v>
      </c>
      <c r="H65" s="2">
        <f t="shared" si="30"/>
        <v>0.1446875</v>
      </c>
    </row>
    <row r="66" spans="1:19" x14ac:dyDescent="0.25">
      <c r="A66" s="7" t="s">
        <v>126</v>
      </c>
      <c r="B66" s="2">
        <f>_xlfn.STDEV.P(B61:B64)</f>
        <v>5.1075312040162808E-2</v>
      </c>
      <c r="C66" s="2">
        <f t="shared" ref="C66:H66" si="31">_xlfn.STDEV.P(C61:C64)</f>
        <v>8.3910666783192714E-3</v>
      </c>
      <c r="D66" s="2">
        <f t="shared" si="31"/>
        <v>68.868900092858482</v>
      </c>
      <c r="E66" s="2">
        <f t="shared" si="31"/>
        <v>365.85455480969489</v>
      </c>
      <c r="F66" s="2">
        <f t="shared" si="31"/>
        <v>1.4262667176934387E-2</v>
      </c>
      <c r="G66" s="2">
        <f t="shared" si="31"/>
        <v>3.8196858509568533E-3</v>
      </c>
      <c r="H66" s="2">
        <f t="shared" si="31"/>
        <v>1.5757314769655317E-2</v>
      </c>
    </row>
    <row r="67" spans="1:19" x14ac:dyDescent="0.25">
      <c r="A67" s="8"/>
      <c r="B67" s="9"/>
      <c r="C67" s="9"/>
      <c r="D67" s="9"/>
      <c r="E67" s="9"/>
      <c r="F67" s="9"/>
      <c r="G67" s="9"/>
      <c r="H67" s="9"/>
    </row>
    <row r="68" spans="1:19" x14ac:dyDescent="0.25">
      <c r="A68" s="12" t="s">
        <v>132</v>
      </c>
      <c r="B68" s="10">
        <v>1.913</v>
      </c>
      <c r="C68" s="10">
        <v>0.21839999999999998</v>
      </c>
      <c r="D68" s="10">
        <v>594.44000000000005</v>
      </c>
      <c r="E68" s="10">
        <v>2583.1999999999998</v>
      </c>
      <c r="F68" s="10">
        <v>0.14360000000000001</v>
      </c>
      <c r="G68" s="10">
        <v>6.8000000000000005E-2</v>
      </c>
      <c r="H68" s="10">
        <v>0.20524999999999999</v>
      </c>
    </row>
    <row r="69" spans="1:19" x14ac:dyDescent="0.25">
      <c r="A69" s="13"/>
      <c r="B69" s="10">
        <v>1.833</v>
      </c>
      <c r="C69" s="10">
        <v>0.23220000000000002</v>
      </c>
      <c r="D69" s="10">
        <v>1403.8</v>
      </c>
      <c r="E69" s="10">
        <v>2426.4</v>
      </c>
      <c r="F69" s="10">
        <v>0.10700000000000001</v>
      </c>
      <c r="G69" s="10">
        <v>0.13640000000000002</v>
      </c>
      <c r="H69" s="10">
        <v>0.15575</v>
      </c>
    </row>
    <row r="70" spans="1:19" x14ac:dyDescent="0.25">
      <c r="A70" s="13"/>
      <c r="B70" s="10">
        <v>2.0870000000000002</v>
      </c>
      <c r="C70" s="10">
        <v>0.2702</v>
      </c>
      <c r="D70" s="10">
        <v>1378</v>
      </c>
      <c r="E70" s="10">
        <v>2393.8000000000002</v>
      </c>
      <c r="F70" s="10">
        <v>0.1618</v>
      </c>
      <c r="G70" s="10">
        <v>0.11660000000000001</v>
      </c>
      <c r="H70" s="10">
        <v>0.20149999999999998</v>
      </c>
    </row>
    <row r="71" spans="1:19" x14ac:dyDescent="0.25">
      <c r="A71" s="13"/>
      <c r="B71" s="10">
        <v>1.718</v>
      </c>
      <c r="C71" s="10">
        <v>0.2024</v>
      </c>
      <c r="D71" s="10">
        <v>456.46000000000004</v>
      </c>
      <c r="E71" s="10">
        <v>1622.3200000000002</v>
      </c>
      <c r="F71" s="10">
        <v>9.3400000000000011E-2</v>
      </c>
      <c r="G71" s="10">
        <v>0.11559999999999999</v>
      </c>
      <c r="H71" s="10">
        <v>0.17849999999999999</v>
      </c>
    </row>
    <row r="72" spans="1:19" x14ac:dyDescent="0.25">
      <c r="A72" s="6" t="s">
        <v>129</v>
      </c>
      <c r="B72" s="2">
        <f>AVERAGE(B68:B71)</f>
        <v>1.88775</v>
      </c>
      <c r="C72" s="2">
        <f t="shared" ref="C72:H72" si="32">AVERAGE(C68:C71)</f>
        <v>0.23080000000000001</v>
      </c>
      <c r="D72" s="2">
        <f t="shared" si="32"/>
        <v>958.17499999999995</v>
      </c>
      <c r="E72" s="2">
        <f t="shared" si="32"/>
        <v>2256.4300000000003</v>
      </c>
      <c r="F72" s="2">
        <f t="shared" si="32"/>
        <v>0.12645000000000001</v>
      </c>
      <c r="G72" s="2">
        <f t="shared" si="32"/>
        <v>0.10915000000000001</v>
      </c>
      <c r="H72" s="2">
        <f t="shared" si="32"/>
        <v>0.18525</v>
      </c>
    </row>
    <row r="73" spans="1:19" x14ac:dyDescent="0.25">
      <c r="A73" s="7" t="s">
        <v>126</v>
      </c>
      <c r="B73" s="2">
        <f>_xlfn.STDEV.P(B68:B71)</f>
        <v>0.13430445822831058</v>
      </c>
      <c r="C73" s="2">
        <f t="shared" ref="C73:H73" si="33">_xlfn.STDEV.P(C68:C71)</f>
        <v>2.5073093147834714E-2</v>
      </c>
      <c r="D73" s="2">
        <f t="shared" si="33"/>
        <v>435.56163820405482</v>
      </c>
      <c r="E73" s="2">
        <f t="shared" si="33"/>
        <v>373.03969051563161</v>
      </c>
      <c r="F73" s="2">
        <f t="shared" si="33"/>
        <v>2.7451548225919786E-2</v>
      </c>
      <c r="G73" s="2">
        <f t="shared" si="33"/>
        <v>2.51644093910427E-2</v>
      </c>
      <c r="H73" s="2">
        <f t="shared" si="33"/>
        <v>1.9873820719730647E-2</v>
      </c>
    </row>
    <row r="74" spans="1:19" x14ac:dyDescent="0.25">
      <c r="A74" s="8"/>
      <c r="B74" s="9"/>
      <c r="C74" s="9"/>
      <c r="D74" s="9"/>
      <c r="E74" s="9"/>
      <c r="F74" s="9"/>
      <c r="G74" s="9"/>
      <c r="H74" s="9"/>
    </row>
    <row r="75" spans="1:19" x14ac:dyDescent="0.25">
      <c r="A75" s="8"/>
      <c r="B75" s="9"/>
      <c r="C75" s="9"/>
      <c r="D75" s="9"/>
      <c r="E75" s="9"/>
      <c r="F75" s="9"/>
      <c r="G75" s="9"/>
      <c r="H75" s="9"/>
    </row>
    <row r="76" spans="1:19" x14ac:dyDescent="0.25">
      <c r="A76" s="8"/>
      <c r="B76" s="9"/>
      <c r="C76" s="9"/>
      <c r="D76" s="9"/>
      <c r="E76" s="9"/>
      <c r="F76" s="9"/>
      <c r="G76" s="9"/>
      <c r="H76" s="9"/>
    </row>
    <row r="77" spans="1:19" x14ac:dyDescent="0.25">
      <c r="O77" t="s">
        <v>95</v>
      </c>
      <c r="P77" t="s">
        <v>96</v>
      </c>
      <c r="Q77" t="s">
        <v>97</v>
      </c>
      <c r="R77" t="s">
        <v>98</v>
      </c>
      <c r="S77" t="s">
        <v>99</v>
      </c>
    </row>
    <row r="78" spans="1:19" x14ac:dyDescent="0.25">
      <c r="N78" t="s">
        <v>12</v>
      </c>
      <c r="O78">
        <v>1.9409999999999998</v>
      </c>
      <c r="P78">
        <v>1.3727499999999999</v>
      </c>
      <c r="Q78">
        <v>1.5602499999999999</v>
      </c>
      <c r="R78">
        <v>1.88775</v>
      </c>
      <c r="S78">
        <v>1.5627500000000001</v>
      </c>
    </row>
    <row r="79" spans="1:19" x14ac:dyDescent="0.25">
      <c r="B79" t="s">
        <v>12</v>
      </c>
      <c r="C79" t="s">
        <v>100</v>
      </c>
      <c r="D79" t="s">
        <v>101</v>
      </c>
      <c r="E79" t="s">
        <v>102</v>
      </c>
      <c r="F79" t="s">
        <v>103</v>
      </c>
      <c r="G79" t="s">
        <v>104</v>
      </c>
      <c r="H79" t="s">
        <v>105</v>
      </c>
      <c r="N79" t="s">
        <v>100</v>
      </c>
      <c r="O79">
        <v>0.23514999999999997</v>
      </c>
      <c r="P79">
        <v>0.14035</v>
      </c>
      <c r="Q79">
        <v>0.19550000000000001</v>
      </c>
      <c r="R79">
        <v>0.23080000000000001</v>
      </c>
      <c r="S79">
        <v>3.3397569444444448E-2</v>
      </c>
    </row>
    <row r="80" spans="1:19" x14ac:dyDescent="0.25">
      <c r="A80" t="s">
        <v>95</v>
      </c>
      <c r="B80">
        <v>1.9409999999999998</v>
      </c>
      <c r="C80">
        <v>0.23514999999999997</v>
      </c>
      <c r="D80">
        <v>654.54500000000007</v>
      </c>
      <c r="E80">
        <v>1270.0150000000001</v>
      </c>
      <c r="F80">
        <v>1.0799999999999999E-2</v>
      </c>
      <c r="G80">
        <v>0.22309999999999999</v>
      </c>
      <c r="H80">
        <v>0.18968750000000001</v>
      </c>
      <c r="N80" t="s">
        <v>101</v>
      </c>
      <c r="O80">
        <v>654.54500000000007</v>
      </c>
      <c r="P80">
        <v>568.82499999999993</v>
      </c>
      <c r="Q80">
        <v>669.37999999999988</v>
      </c>
      <c r="R80">
        <v>958.17499999999995</v>
      </c>
      <c r="S80">
        <v>774.09045138888905</v>
      </c>
    </row>
    <row r="81" spans="1:19" x14ac:dyDescent="0.25">
      <c r="A81" t="s">
        <v>96</v>
      </c>
      <c r="B81">
        <v>1.3727499999999999</v>
      </c>
      <c r="C81">
        <v>0.14035</v>
      </c>
      <c r="D81">
        <v>568.82499999999993</v>
      </c>
      <c r="E81">
        <v>637.64499999999998</v>
      </c>
      <c r="F81">
        <v>1.8149999999999999E-2</v>
      </c>
      <c r="G81">
        <v>0.12035</v>
      </c>
      <c r="H81">
        <v>0.16487499999999999</v>
      </c>
      <c r="N81" t="s">
        <v>102</v>
      </c>
      <c r="O81">
        <v>1270.0150000000001</v>
      </c>
      <c r="P81">
        <v>637.64499999999998</v>
      </c>
      <c r="Q81">
        <v>876.02499999999986</v>
      </c>
      <c r="R81">
        <v>2256.4300000000003</v>
      </c>
      <c r="S81">
        <v>793.93667763157896</v>
      </c>
    </row>
    <row r="82" spans="1:19" x14ac:dyDescent="0.25">
      <c r="A82" t="s">
        <v>97</v>
      </c>
      <c r="B82">
        <v>1.5602499999999999</v>
      </c>
      <c r="C82">
        <v>0.19550000000000001</v>
      </c>
      <c r="D82">
        <v>669.37999999999988</v>
      </c>
      <c r="E82">
        <v>876.02499999999986</v>
      </c>
      <c r="F82">
        <v>0.12523500000000001</v>
      </c>
      <c r="G82">
        <v>5.8099999999999999E-2</v>
      </c>
      <c r="H82">
        <v>0.1446875</v>
      </c>
      <c r="N82" t="s">
        <v>103</v>
      </c>
      <c r="O82">
        <v>1.0799999999999999E-2</v>
      </c>
      <c r="P82">
        <v>1.8149999999999999E-2</v>
      </c>
      <c r="Q82">
        <v>0.12523500000000001</v>
      </c>
      <c r="R82">
        <v>0.12645000000000001</v>
      </c>
      <c r="S82">
        <v>6.4734272875817001E-3</v>
      </c>
    </row>
    <row r="83" spans="1:19" x14ac:dyDescent="0.25">
      <c r="A83" t="s">
        <v>98</v>
      </c>
      <c r="B83">
        <v>1.88775</v>
      </c>
      <c r="C83">
        <v>0.23080000000000001</v>
      </c>
      <c r="D83">
        <v>958.17499999999995</v>
      </c>
      <c r="E83">
        <v>2256.4300000000003</v>
      </c>
      <c r="F83">
        <v>0.12645000000000001</v>
      </c>
      <c r="G83">
        <v>0.10915000000000001</v>
      </c>
      <c r="H83">
        <v>0.18525</v>
      </c>
      <c r="N83" t="s">
        <v>104</v>
      </c>
      <c r="O83">
        <v>0.22309999999999999</v>
      </c>
      <c r="P83">
        <v>0.12035</v>
      </c>
      <c r="Q83">
        <v>5.8099999999999999E-2</v>
      </c>
      <c r="R83">
        <v>0.10915000000000001</v>
      </c>
      <c r="S83">
        <v>2.601879084967321E-2</v>
      </c>
    </row>
    <row r="84" spans="1:19" x14ac:dyDescent="0.25">
      <c r="A84" t="s">
        <v>99</v>
      </c>
      <c r="B84">
        <v>1.5627500000000001</v>
      </c>
      <c r="C84">
        <v>3.3397569444444448E-2</v>
      </c>
      <c r="D84">
        <v>774.09045138888905</v>
      </c>
      <c r="E84">
        <v>793.93667763157896</v>
      </c>
      <c r="F84">
        <v>6.4734272875817001E-3</v>
      </c>
      <c r="G84">
        <v>2.601879084967321E-2</v>
      </c>
      <c r="H84">
        <v>5.6878615196078439E-2</v>
      </c>
      <c r="N84" t="s">
        <v>105</v>
      </c>
      <c r="O84">
        <v>0.18968750000000001</v>
      </c>
      <c r="P84">
        <v>0.16487499999999999</v>
      </c>
      <c r="Q84">
        <v>0.1446875</v>
      </c>
      <c r="R84">
        <v>0.18525</v>
      </c>
      <c r="S84">
        <v>5.6878615196078439E-2</v>
      </c>
    </row>
    <row r="90" spans="1:19" x14ac:dyDescent="0.25">
      <c r="B90" t="s">
        <v>12</v>
      </c>
      <c r="C90" t="s">
        <v>100</v>
      </c>
      <c r="D90" t="s">
        <v>101</v>
      </c>
      <c r="E90" t="s">
        <v>102</v>
      </c>
      <c r="F90" t="s">
        <v>103</v>
      </c>
      <c r="G90" t="s">
        <v>104</v>
      </c>
      <c r="H90" t="s">
        <v>105</v>
      </c>
    </row>
    <row r="91" spans="1:19" x14ac:dyDescent="0.25">
      <c r="A91" t="s">
        <v>106</v>
      </c>
      <c r="B91">
        <v>1.53</v>
      </c>
      <c r="C91">
        <v>3.1874999999999994E-2</v>
      </c>
      <c r="D91">
        <v>826.28124999999977</v>
      </c>
      <c r="E91">
        <v>858.52499999999964</v>
      </c>
      <c r="F91">
        <v>8.3125000000000022E-3</v>
      </c>
      <c r="G91">
        <v>2.4687500000000008E-2</v>
      </c>
      <c r="H91">
        <v>6.1866666666666688E-2</v>
      </c>
    </row>
    <row r="92" spans="1:19" x14ac:dyDescent="0.25">
      <c r="A92" t="s">
        <v>107</v>
      </c>
      <c r="B92">
        <v>1.554</v>
      </c>
      <c r="C92">
        <v>2.9937500000000002E-2</v>
      </c>
      <c r="D92">
        <v>820.89374999999973</v>
      </c>
      <c r="E92">
        <v>853.1374999999997</v>
      </c>
      <c r="F92">
        <v>6.4375000000000014E-3</v>
      </c>
      <c r="G92">
        <v>2.2374999999999999E-2</v>
      </c>
      <c r="H92">
        <v>6.1866666666666674E-2</v>
      </c>
    </row>
    <row r="93" spans="1:19" x14ac:dyDescent="0.25">
      <c r="A93" t="s">
        <v>108</v>
      </c>
      <c r="B93">
        <v>1.552</v>
      </c>
      <c r="C93">
        <v>3.6888888888888902E-2</v>
      </c>
      <c r="D93">
        <v>702.61578947368446</v>
      </c>
      <c r="E93">
        <v>732.04210526315819</v>
      </c>
      <c r="F93">
        <v>4.8823529411764722E-3</v>
      </c>
      <c r="G93">
        <v>2.9176470588235304E-2</v>
      </c>
      <c r="H93">
        <v>5.075000000000001E-2</v>
      </c>
    </row>
    <row r="94" spans="1:19" x14ac:dyDescent="0.25">
      <c r="A94" t="s">
        <v>109</v>
      </c>
      <c r="B94">
        <v>1.615</v>
      </c>
      <c r="C94">
        <v>3.48888888888889E-2</v>
      </c>
      <c r="D94">
        <v>775.12777777777819</v>
      </c>
      <c r="E94">
        <v>775.12777777777819</v>
      </c>
      <c r="F94">
        <v>9.3333333333333358E-3</v>
      </c>
      <c r="G94">
        <v>2.5388888888888898E-2</v>
      </c>
      <c r="H94">
        <v>5.1470588235294115E-2</v>
      </c>
    </row>
    <row r="95" spans="1:19" x14ac:dyDescent="0.25">
      <c r="A95" t="s">
        <v>110</v>
      </c>
      <c r="B95">
        <v>1.619</v>
      </c>
      <c r="C95">
        <v>0.13819999999999999</v>
      </c>
      <c r="D95">
        <v>706.24</v>
      </c>
      <c r="E95">
        <v>2505.6</v>
      </c>
      <c r="F95">
        <v>7.6E-3</v>
      </c>
      <c r="G95">
        <v>0.13400000000000001</v>
      </c>
      <c r="H95">
        <v>0.22600000000000001</v>
      </c>
    </row>
    <row r="96" spans="1:19" x14ac:dyDescent="0.25">
      <c r="A96" t="s">
        <v>111</v>
      </c>
      <c r="B96">
        <v>1.8360000000000001</v>
      </c>
      <c r="C96">
        <v>0.22439999999999999</v>
      </c>
      <c r="D96">
        <v>663.16000000000008</v>
      </c>
      <c r="E96">
        <v>663.16000000000008</v>
      </c>
      <c r="F96">
        <v>1.7599999999999998E-2</v>
      </c>
      <c r="G96">
        <v>0.2024</v>
      </c>
      <c r="H96">
        <v>0.17824999999999996</v>
      </c>
    </row>
    <row r="97" spans="1:8" x14ac:dyDescent="0.25">
      <c r="A97" t="s">
        <v>112</v>
      </c>
      <c r="B97">
        <v>1.863</v>
      </c>
      <c r="C97">
        <v>0.26599999999999996</v>
      </c>
      <c r="D97">
        <v>628.68000000000006</v>
      </c>
      <c r="E97">
        <v>1291.2</v>
      </c>
      <c r="F97">
        <v>9.7999999999999997E-3</v>
      </c>
      <c r="G97">
        <v>0.24859999999999999</v>
      </c>
      <c r="H97">
        <v>0.13725000000000001</v>
      </c>
    </row>
    <row r="98" spans="1:8" x14ac:dyDescent="0.25">
      <c r="A98" t="s">
        <v>113</v>
      </c>
      <c r="B98">
        <v>2.4460000000000002</v>
      </c>
      <c r="C98">
        <v>0.312</v>
      </c>
      <c r="D98">
        <v>620.1</v>
      </c>
      <c r="E98">
        <v>620.1</v>
      </c>
      <c r="F98">
        <v>8.2000000000000007E-3</v>
      </c>
      <c r="G98">
        <v>0.30740000000000001</v>
      </c>
      <c r="H98">
        <v>0.21725</v>
      </c>
    </row>
    <row r="99" spans="1:8" x14ac:dyDescent="0.25">
      <c r="A99" t="s">
        <v>114</v>
      </c>
      <c r="B99">
        <v>1.4059999999999999</v>
      </c>
      <c r="C99">
        <v>0.15920000000000001</v>
      </c>
      <c r="D99">
        <v>560.02</v>
      </c>
      <c r="E99">
        <v>749.18000000000006</v>
      </c>
      <c r="F99">
        <v>1.2E-2</v>
      </c>
      <c r="G99">
        <v>0.14499999999999999</v>
      </c>
      <c r="H99">
        <v>0.15025000000000002</v>
      </c>
    </row>
    <row r="100" spans="1:8" x14ac:dyDescent="0.25">
      <c r="A100" t="s">
        <v>115</v>
      </c>
      <c r="B100">
        <v>1.42</v>
      </c>
      <c r="C100">
        <v>0.13420000000000001</v>
      </c>
      <c r="D100">
        <v>618.70000000000005</v>
      </c>
      <c r="E100">
        <v>618.70000000000005</v>
      </c>
      <c r="F100">
        <v>1.7600000000000001E-2</v>
      </c>
      <c r="G100">
        <v>0.12379999999999999</v>
      </c>
      <c r="H100">
        <v>0.18224999999999997</v>
      </c>
    </row>
    <row r="101" spans="1:8" x14ac:dyDescent="0.25">
      <c r="A101" t="s">
        <v>116</v>
      </c>
      <c r="B101">
        <v>1.343</v>
      </c>
      <c r="C101">
        <v>0.14379999999999998</v>
      </c>
      <c r="D101">
        <v>562.43999999999994</v>
      </c>
      <c r="E101">
        <v>562.43999999999994</v>
      </c>
      <c r="F101">
        <v>2.6200000000000001E-2</v>
      </c>
      <c r="G101">
        <v>0.11339999999999999</v>
      </c>
      <c r="H101">
        <v>0.15925</v>
      </c>
    </row>
    <row r="102" spans="1:8" x14ac:dyDescent="0.25">
      <c r="A102" t="s">
        <v>117</v>
      </c>
      <c r="B102">
        <v>1.3220000000000001</v>
      </c>
      <c r="C102">
        <v>0.1242</v>
      </c>
      <c r="D102">
        <v>534.14</v>
      </c>
      <c r="E102">
        <v>620.26</v>
      </c>
      <c r="F102">
        <v>1.6800000000000002E-2</v>
      </c>
      <c r="G102">
        <v>9.9199999999999997E-2</v>
      </c>
      <c r="H102">
        <v>0.16775000000000001</v>
      </c>
    </row>
    <row r="103" spans="1:8" x14ac:dyDescent="0.25">
      <c r="A103" t="s">
        <v>118</v>
      </c>
      <c r="B103">
        <v>1.5329999999999999</v>
      </c>
      <c r="C103">
        <v>0.20659999999999998</v>
      </c>
      <c r="D103">
        <v>559.9799999999999</v>
      </c>
      <c r="E103">
        <v>559.9799999999999</v>
      </c>
      <c r="F103">
        <v>0.13700000000000001</v>
      </c>
      <c r="G103">
        <v>6.2399999999999997E-2</v>
      </c>
      <c r="H103">
        <v>0.125</v>
      </c>
    </row>
    <row r="104" spans="1:8" x14ac:dyDescent="0.25">
      <c r="A104" t="s">
        <v>119</v>
      </c>
      <c r="B104">
        <v>1.5389999999999999</v>
      </c>
      <c r="C104">
        <v>0.19839999999999999</v>
      </c>
      <c r="D104">
        <v>697.62</v>
      </c>
      <c r="E104">
        <v>697.62</v>
      </c>
      <c r="F104">
        <v>0.10534000000000002</v>
      </c>
      <c r="G104">
        <v>6.1199999999999997E-2</v>
      </c>
      <c r="H104">
        <v>0.13400000000000001</v>
      </c>
    </row>
    <row r="105" spans="1:8" x14ac:dyDescent="0.25">
      <c r="A105" t="s">
        <v>120</v>
      </c>
      <c r="B105">
        <v>1.6479999999999999</v>
      </c>
      <c r="C105">
        <v>0.19359999999999999</v>
      </c>
      <c r="D105">
        <v>748.12</v>
      </c>
      <c r="E105">
        <v>748.12</v>
      </c>
      <c r="F105">
        <v>0.14040000000000002</v>
      </c>
      <c r="G105">
        <v>5.3200000000000004E-2</v>
      </c>
      <c r="H105">
        <v>0.16375000000000001</v>
      </c>
    </row>
    <row r="106" spans="1:8" x14ac:dyDescent="0.25">
      <c r="A106" t="s">
        <v>121</v>
      </c>
      <c r="B106">
        <v>1.5209999999999999</v>
      </c>
      <c r="C106">
        <v>0.18339999999999998</v>
      </c>
      <c r="D106">
        <v>671.8</v>
      </c>
      <c r="E106">
        <v>1498.3799999999999</v>
      </c>
      <c r="F106">
        <v>0.1182</v>
      </c>
      <c r="G106">
        <v>5.5599999999999997E-2</v>
      </c>
      <c r="H106">
        <v>0.15599999999999997</v>
      </c>
    </row>
    <row r="107" spans="1:8" x14ac:dyDescent="0.25">
      <c r="A107" t="s">
        <v>122</v>
      </c>
      <c r="B107">
        <v>1.913</v>
      </c>
      <c r="C107">
        <v>0.21839999999999998</v>
      </c>
      <c r="D107">
        <v>594.44000000000005</v>
      </c>
      <c r="E107">
        <v>2583.1999999999998</v>
      </c>
      <c r="F107">
        <v>0.14360000000000001</v>
      </c>
      <c r="G107">
        <v>6.8000000000000005E-2</v>
      </c>
      <c r="H107">
        <v>0.20524999999999999</v>
      </c>
    </row>
    <row r="108" spans="1:8" x14ac:dyDescent="0.25">
      <c r="A108" t="s">
        <v>123</v>
      </c>
      <c r="B108">
        <v>1.833</v>
      </c>
      <c r="C108">
        <v>0.23220000000000002</v>
      </c>
      <c r="D108">
        <v>1403.8</v>
      </c>
      <c r="E108">
        <v>2426.4</v>
      </c>
      <c r="F108">
        <v>0.10700000000000001</v>
      </c>
      <c r="G108">
        <v>0.13640000000000002</v>
      </c>
      <c r="H108">
        <v>0.15575</v>
      </c>
    </row>
    <row r="109" spans="1:8" x14ac:dyDescent="0.25">
      <c r="A109" t="s">
        <v>124</v>
      </c>
      <c r="B109">
        <v>2.0870000000000002</v>
      </c>
      <c r="C109">
        <v>0.2702</v>
      </c>
      <c r="D109">
        <v>1378</v>
      </c>
      <c r="E109">
        <v>2393.8000000000002</v>
      </c>
      <c r="F109">
        <v>0.1618</v>
      </c>
      <c r="G109">
        <v>0.11660000000000001</v>
      </c>
      <c r="H109">
        <v>0.20149999999999998</v>
      </c>
    </row>
    <row r="110" spans="1:8" x14ac:dyDescent="0.25">
      <c r="A110" t="s">
        <v>125</v>
      </c>
      <c r="B110">
        <v>1.718</v>
      </c>
      <c r="C110">
        <v>0.2024</v>
      </c>
      <c r="D110">
        <v>456.46000000000004</v>
      </c>
      <c r="E110">
        <v>1622.3200000000002</v>
      </c>
      <c r="F110">
        <v>9.3400000000000011E-2</v>
      </c>
      <c r="G110">
        <v>0.11559999999999999</v>
      </c>
      <c r="H110">
        <v>0.17849999999999999</v>
      </c>
    </row>
  </sheetData>
  <mergeCells count="10">
    <mergeCell ref="A47:A50"/>
    <mergeCell ref="A54:A57"/>
    <mergeCell ref="A61:A64"/>
    <mergeCell ref="A68:A71"/>
    <mergeCell ref="A40:A43"/>
    <mergeCell ref="A2:A5"/>
    <mergeCell ref="A10:A13"/>
    <mergeCell ref="A18:A21"/>
    <mergeCell ref="A26:A29"/>
    <mergeCell ref="A34:A3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2020-05-21T13:07:35Z</dcterms:modified>
</cp:coreProperties>
</file>