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s\Desktop\Code Projects\Biometrics Project\User Data\"/>
    </mc:Choice>
  </mc:AlternateContent>
  <xr:revisionPtr revIDLastSave="0" documentId="13_ncr:1_{2EB11FD0-E6D5-4FEC-A76D-5094A2145537}" xr6:coauthVersionLast="47" xr6:coauthVersionMax="47" xr10:uidLastSave="{00000000-0000-0000-0000-000000000000}"/>
  <bookViews>
    <workbookView minimized="1" xWindow="39165" yWindow="4935" windowWidth="12150" windowHeight="15435" xr2:uid="{9C432F50-F1C2-4557-9690-61BE37C34B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C5" i="1"/>
  <c r="C4" i="1"/>
  <c r="C3" i="1"/>
  <c r="B5" i="1"/>
  <c r="B4" i="1"/>
  <c r="B3" i="1"/>
</calcChain>
</file>

<file path=xl/sharedStrings.xml><?xml version="1.0" encoding="utf-8"?>
<sst xmlns="http://schemas.openxmlformats.org/spreadsheetml/2006/main" count="17" uniqueCount="17">
  <si>
    <t>Activity Level</t>
  </si>
  <si>
    <t>Average BPM Across Users</t>
  </si>
  <si>
    <t>Idle</t>
  </si>
  <si>
    <t>Mental</t>
  </si>
  <si>
    <t>Light Physical</t>
  </si>
  <si>
    <t xml:space="preserve">Average </t>
  </si>
  <si>
    <t>Average of Std. Devs.</t>
  </si>
  <si>
    <t>N/A</t>
  </si>
  <si>
    <t>Average Change from  Across Users (%)</t>
  </si>
  <si>
    <t>Inconclusive</t>
  </si>
  <si>
    <t>Stimulated</t>
  </si>
  <si>
    <t>Most Common Mood Reported</t>
  </si>
  <si>
    <t>Motivated</t>
  </si>
  <si>
    <t>Pattern of Affect on Perceived Mood</t>
  </si>
  <si>
    <t>No Pattern</t>
  </si>
  <si>
    <t>Music acted as mild stimulant, and an over stimulant</t>
  </si>
  <si>
    <t>Music acted motivational throughout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</si>
</sst>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1EB4-0611-483D-ACDF-CBE4C19DC213}">
  <dimension ref="A1:F6"/>
  <sheetViews>
    <sheetView tabSelected="1" workbookViewId="0">
      <selection activeCell="I17" sqref="I17"/>
    </sheetView>
  </sheetViews>
  <sheetFormatPr defaultRowHeight="15" x14ac:dyDescent="0.25"/>
  <cols>
    <col min="1" max="1" width="12.7109375" bestFit="1" customWidth="1"/>
    <col min="2" max="2" width="24.5703125" bestFit="1" customWidth="1"/>
    <col min="3" max="3" width="20" bestFit="1" customWidth="1"/>
    <col min="4" max="4" width="36.140625" bestFit="1" customWidth="1"/>
    <col min="5" max="5" width="28.7109375" bestFit="1" customWidth="1"/>
    <col min="6" max="6" width="48.42578125" bestFit="1" customWidth="1"/>
  </cols>
  <sheetData>
    <row r="1" spans="1:6" x14ac:dyDescent="0.25">
      <c r="A1" s="2" t="s">
        <v>5</v>
      </c>
    </row>
    <row r="2" spans="1:6" x14ac:dyDescent="0.25">
      <c r="A2" s="1" t="s">
        <v>0</v>
      </c>
      <c r="B2" s="5" t="s">
        <v>1</v>
      </c>
      <c r="C2" s="5" t="s">
        <v>6</v>
      </c>
      <c r="D2" s="5" t="s">
        <v>8</v>
      </c>
      <c r="E2" s="5" t="s">
        <v>11</v>
      </c>
      <c r="F2" s="5" t="s">
        <v>13</v>
      </c>
    </row>
    <row r="3" spans="1:6" x14ac:dyDescent="0.25">
      <c r="A3" s="2" t="s">
        <v>2</v>
      </c>
      <c r="B3" s="4">
        <f>AVERAGE(73.28358,79.29358,82.78022)</f>
        <v>78.452459999999988</v>
      </c>
      <c r="C3" s="4">
        <f>AVERAGE(12.89122,9.8872,7.28932)</f>
        <v>10.02258</v>
      </c>
      <c r="D3" s="4" t="s">
        <v>7</v>
      </c>
      <c r="E3" s="4" t="s">
        <v>9</v>
      </c>
      <c r="F3" s="4" t="s">
        <v>14</v>
      </c>
    </row>
    <row r="4" spans="1:6" x14ac:dyDescent="0.25">
      <c r="A4" s="2" t="s">
        <v>3</v>
      </c>
      <c r="B4" s="4">
        <f>AVERAGE(68.25728,62.42391304,78.52778)</f>
        <v>69.736324346666663</v>
      </c>
      <c r="C4" s="4">
        <f>AVERAGE(7.575108,8.042788997,13.3)</f>
        <v>9.6392989989999993</v>
      </c>
      <c r="D4" s="4">
        <f>AVERAGE(-5.14,-21.27,-6.86)</f>
        <v>-11.090000000000002</v>
      </c>
      <c r="E4" s="4" t="s">
        <v>10</v>
      </c>
      <c r="F4" s="4" t="s">
        <v>15</v>
      </c>
    </row>
    <row r="5" spans="1:6" x14ac:dyDescent="0.25">
      <c r="A5" s="2" t="s">
        <v>4</v>
      </c>
      <c r="B5" s="4">
        <f>AVERAGE(79.91855,73.95213,86.71429)</f>
        <v>80.194990000000004</v>
      </c>
      <c r="C5" s="4">
        <f>AVERAGE(12.82546,52.17417,9.695954)</f>
        <v>24.898527999999999</v>
      </c>
      <c r="D5" s="4">
        <f>AVERAGE(4.75,-6.74,9.05)</f>
        <v>2.3533333333333335</v>
      </c>
      <c r="E5" s="4" t="s">
        <v>12</v>
      </c>
      <c r="F5" s="4" t="s">
        <v>16</v>
      </c>
    </row>
    <row r="6" spans="1:6" x14ac:dyDescent="0.25">
      <c r="A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mills</dc:creator>
  <cp:lastModifiedBy>mills</cp:lastModifiedBy>
  <dcterms:created xsi:type="dcterms:W3CDTF">2022-09-17T11:57:08Z</dcterms:created>
  <dcterms:modified xsi:type="dcterms:W3CDTF">2022-09-17T14:27:36Z</dcterms:modified>
</cp:coreProperties>
</file>