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y\RAS_merge_p_u_g\"/>
    </mc:Choice>
  </mc:AlternateContent>
  <xr:revisionPtr revIDLastSave="0" documentId="8_{CF2EB804-D2F3-41D6-9BE4-5BBB6454B079}" xr6:coauthVersionLast="47" xr6:coauthVersionMax="47" xr10:uidLastSave="{00000000-0000-0000-0000-000000000000}"/>
  <bookViews>
    <workbookView xWindow="40650" yWindow="3330" windowWidth="27630" windowHeight="15885" xr2:uid="{ECFCFFDA-8FCB-4E2A-88DD-03BB7868445B}"/>
  </bookViews>
  <sheets>
    <sheet name="50% Submittal Runs" sheetId="2" r:id="rId1"/>
    <sheet name="Initial Run Lis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0" i="1"/>
  <c r="D32" i="1"/>
  <c r="D3" i="1"/>
  <c r="D5" i="1"/>
  <c r="D4" i="1"/>
  <c r="D2" i="1"/>
  <c r="D7" i="1"/>
  <c r="D9" i="1"/>
  <c r="D8" i="1"/>
  <c r="D6" i="1"/>
  <c r="D15" i="1"/>
  <c r="D17" i="1"/>
  <c r="D16" i="1"/>
  <c r="D14" i="1"/>
  <c r="D19" i="1"/>
  <c r="D21" i="1"/>
  <c r="D20" i="1"/>
  <c r="D18" i="1"/>
  <c r="D11" i="1"/>
  <c r="D13" i="1"/>
  <c r="D12" i="1"/>
  <c r="D10" i="1"/>
  <c r="D23" i="1"/>
  <c r="D25" i="1"/>
  <c r="D24" i="1"/>
  <c r="D22" i="1"/>
  <c r="D27" i="1"/>
  <c r="D29" i="1"/>
  <c r="D28" i="1"/>
  <c r="D26" i="1"/>
  <c r="D31" i="1"/>
</calcChain>
</file>

<file path=xl/sharedStrings.xml><?xml version="1.0" encoding="utf-8"?>
<sst xmlns="http://schemas.openxmlformats.org/spreadsheetml/2006/main" count="357" uniqueCount="145">
  <si>
    <t>GLO RAS Events</t>
  </si>
  <si>
    <t>Modeler</t>
  </si>
  <si>
    <t>Model Location</t>
  </si>
  <si>
    <t>PlanID</t>
  </si>
  <si>
    <t>U Flow File ID</t>
  </si>
  <si>
    <t>Geometry</t>
  </si>
  <si>
    <t>Start Time</t>
  </si>
  <si>
    <t>End Time</t>
  </si>
  <si>
    <t>Sim Duration</t>
  </si>
  <si>
    <t>RunTime hh:mm</t>
  </si>
  <si>
    <t>Suggested Begin Time</t>
  </si>
  <si>
    <t>Suggested End Time</t>
  </si>
  <si>
    <t>Suggested Duration</t>
  </si>
  <si>
    <t>BaseModel</t>
  </si>
  <si>
    <t> </t>
  </si>
  <si>
    <t>p01</t>
  </si>
  <si>
    <t>u01</t>
  </si>
  <si>
    <t>g01</t>
  </si>
  <si>
    <t>050yr_Atlas_14</t>
  </si>
  <si>
    <t>Angshuman</t>
  </si>
  <si>
    <t>S:\For_Angshuman\GLO_ProductionRuns\HECRASV6.3.1_BaseModel</t>
  </si>
  <si>
    <t>p30</t>
  </si>
  <si>
    <t>u30</t>
  </si>
  <si>
    <t>01JAN1970 0100</t>
  </si>
  <si>
    <t>13jan1970 2400</t>
  </si>
  <si>
    <t>050y_ Left_PD_Bivariate</t>
  </si>
  <si>
    <t>p31</t>
  </si>
  <si>
    <t>u31</t>
  </si>
  <si>
    <t>050yr_MostLikely_Bivariate</t>
  </si>
  <si>
    <t>Luis</t>
  </si>
  <si>
    <t>S:\for_Luis\Myles_GLO</t>
  </si>
  <si>
    <t>p32</t>
  </si>
  <si>
    <t>u32</t>
  </si>
  <si>
    <t>050yr_Right_SD_Bivariate</t>
  </si>
  <si>
    <t>p33</t>
  </si>
  <si>
    <t>u33</t>
  </si>
  <si>
    <t>010yr_Atlas_14</t>
  </si>
  <si>
    <t>Yushi</t>
  </si>
  <si>
    <t>S:\For_Yushi\GLO_ProductionRuns\HECRASV6.3.1_BaseModel</t>
  </si>
  <si>
    <t>p10</t>
  </si>
  <si>
    <t>u10</t>
  </si>
  <si>
    <t>010yr_Left_PD_Bivariate</t>
  </si>
  <si>
    <t>p11</t>
  </si>
  <si>
    <t>u11</t>
  </si>
  <si>
    <t>010yr_MostLikely_Bivariate</t>
  </si>
  <si>
    <t>p12</t>
  </si>
  <si>
    <t>u12</t>
  </si>
  <si>
    <t>010yr_Right_SD_Bivariate</t>
  </si>
  <si>
    <t>p13</t>
  </si>
  <si>
    <t>u13</t>
  </si>
  <si>
    <t>100yr_Atlas_14</t>
  </si>
  <si>
    <t>p50</t>
  </si>
  <si>
    <t>u50</t>
  </si>
  <si>
    <t>100yr_Left_PD_Bivariate</t>
  </si>
  <si>
    <t>p51</t>
  </si>
  <si>
    <t>u51</t>
  </si>
  <si>
    <t>100yr_MostLikely_Bivariate</t>
  </si>
  <si>
    <t>p52</t>
  </si>
  <si>
    <t>u52</t>
  </si>
  <si>
    <t>100yr_Right_SD_Bivariate</t>
  </si>
  <si>
    <t>p53</t>
  </si>
  <si>
    <t>u53</t>
  </si>
  <si>
    <t>500yr_Atlas_14</t>
  </si>
  <si>
    <t>p70</t>
  </si>
  <si>
    <t>u70</t>
  </si>
  <si>
    <t>500yr_Left_PD_Bivariate</t>
  </si>
  <si>
    <t>p71</t>
  </si>
  <si>
    <t>u71</t>
  </si>
  <si>
    <t>500yr_MostLikely_Bivariate</t>
  </si>
  <si>
    <t>p72</t>
  </si>
  <si>
    <t>u72</t>
  </si>
  <si>
    <t>500yr_Right_SD_Bivariate</t>
  </si>
  <si>
    <t>Myles</t>
  </si>
  <si>
    <t>p73</t>
  </si>
  <si>
    <t>u73</t>
  </si>
  <si>
    <t>Harvey_AORC(no_wind)</t>
  </si>
  <si>
    <t>p90</t>
  </si>
  <si>
    <t>u90</t>
  </si>
  <si>
    <t>25AUG2017 0000</t>
  </si>
  <si>
    <t>07SEP2017 2400</t>
  </si>
  <si>
    <t>Ike_AORC(no_wind)</t>
  </si>
  <si>
    <t>p91</t>
  </si>
  <si>
    <t>u91</t>
  </si>
  <si>
    <t>05SEP2008 1900</t>
  </si>
  <si>
    <t>29SEP2008 1900</t>
  </si>
  <si>
    <t>Rita_AORC(no_wind)</t>
  </si>
  <si>
    <t>p92</t>
  </si>
  <si>
    <t>u92</t>
  </si>
  <si>
    <t>18SEP2005 0100</t>
  </si>
  <si>
    <t>01OCT2005 2400</t>
  </si>
  <si>
    <t>Harvey_AORC(no_wind))_Epoch</t>
  </si>
  <si>
    <t>p93</t>
  </si>
  <si>
    <t>u93</t>
  </si>
  <si>
    <t>13JAN1970 2400</t>
  </si>
  <si>
    <t>Ike_AORC(no_wind)_Epoch</t>
  </si>
  <si>
    <t>p94</t>
  </si>
  <si>
    <t>u94</t>
  </si>
  <si>
    <t>Rita_AORC(no_wind)_Epoch</t>
  </si>
  <si>
    <t>p95</t>
  </si>
  <si>
    <t>u95</t>
  </si>
  <si>
    <t>Model merging</t>
  </si>
  <si>
    <t>Calibration Events to be run first.</t>
  </si>
  <si>
    <t>Sensitivity Analysis of Calibration Parameters based on results, confidence, and variance</t>
  </si>
  <si>
    <t>Based on Calibration results, may use varying parameter sets for the AEP's by matching with Calibration Event's associated Frequency Interval. For example, the 500yr_AEP may use the Harvey calibration parameters.</t>
  </si>
  <si>
    <t>Calibration Parameters include Landuse_Landcover, Terrain, Calibration Regions, and Manning's N values</t>
  </si>
  <si>
    <t>Once Calibration Parameters sets determined for each AEP, model will be merged to a single model and redistributed.</t>
  </si>
  <si>
    <t>AEP model runs will occur, then be remerged to a single model.</t>
  </si>
  <si>
    <t>All runs required extending the simulation times beyond the ADCIRC boundary timeseries used for bivariate surge data</t>
  </si>
  <si>
    <t>Using Obs tidal gages to match up with final ordinate and extend sim window.</t>
  </si>
  <si>
    <t>V:\projects\p00659_dec_glo_phase3\00_collection\ADCIRC_CTXCS_S2G_CSTORM\extract_wl_bc\extend</t>
  </si>
  <si>
    <t>Atlas14 runs used ascii grids with a temporal distribution applied via python</t>
  </si>
  <si>
    <t>V:\projects\p00659_dec_glo_phase3\01_processing\Atlas14</t>
  </si>
  <si>
    <t>002yr_Atlas_14</t>
  </si>
  <si>
    <t>002yr_Left_PD_Bivariate</t>
  </si>
  <si>
    <t>002yr_MostLikely Bivariate</t>
  </si>
  <si>
    <t>002yr_Right_SD_Bivariate</t>
  </si>
  <si>
    <t>p14</t>
  </si>
  <si>
    <t>050yr_Left_PD_Bivariate</t>
  </si>
  <si>
    <t>p15</t>
  </si>
  <si>
    <t>050yr_MostLikely Bivariate</t>
  </si>
  <si>
    <t>p16</t>
  </si>
  <si>
    <t>p17</t>
  </si>
  <si>
    <t>010yr_MostLikely Bivariate</t>
  </si>
  <si>
    <t>005yr_Atlas_14</t>
  </si>
  <si>
    <t>005yr_Left_PD_Bivariate</t>
  </si>
  <si>
    <t>005yr_MostLikely Bivariate</t>
  </si>
  <si>
    <t>005yr_Right_SD_Bivariate</t>
  </si>
  <si>
    <t>025yr_Atlas_14</t>
  </si>
  <si>
    <t>p55</t>
  </si>
  <si>
    <t>025yr_Left_PD_Bivariate</t>
  </si>
  <si>
    <t>p56</t>
  </si>
  <si>
    <t>025yr_MostLikely Bivariate</t>
  </si>
  <si>
    <t>p57</t>
  </si>
  <si>
    <t>025yr_Right_SD_Bivariate</t>
  </si>
  <si>
    <t>p58</t>
  </si>
  <si>
    <t>p74</t>
  </si>
  <si>
    <t>p75</t>
  </si>
  <si>
    <t>500yr_MostLikely Bivariate</t>
  </si>
  <si>
    <t>p76</t>
  </si>
  <si>
    <t>p77</t>
  </si>
  <si>
    <t>Harvey_AORC(no_wind)_EPOCH</t>
  </si>
  <si>
    <t>Ike_AORC(no_wind)_EPOCH</t>
  </si>
  <si>
    <t>Rita_AORC(no_wind)_EPOCH</t>
  </si>
  <si>
    <t>V:\projects\p00659_dec_glo_phase3\01_processing\merge_ras_50_runs\merged</t>
  </si>
  <si>
    <t>V:\projects\p00659_dec_glo_phase3\01_processing\merge_ras_50_runs\myles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</si>
</sst>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9C57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EB9C"/>
        <bgColor rgb="FF000000"/>
      </patternFill>
    </fill>
    <fill>
      <patternFill patternType="solid">
        <fgColor rgb="FFFFEB9C"/>
        <bgColor rgb="FFD9E1F2"/>
      </patternFill>
    </fill>
    <fill>
      <patternFill patternType="solid">
        <fgColor rgb="FF7030A0"/>
        <bgColor rgb="FF000000"/>
      </patternFill>
    </fill>
    <fill>
      <patternFill patternType="solid">
        <fgColor rgb="FF7030A0"/>
        <bgColor rgb="FFD9E1F2"/>
      </patternFill>
    </fill>
    <fill>
      <patternFill patternType="solid">
        <fgColor rgb="FFED7D31"/>
        <bgColor rgb="FF000000"/>
      </patternFill>
    </fill>
    <fill>
      <patternFill patternType="solid">
        <fgColor rgb="FFED7D31"/>
        <bgColor rgb="FFD9E1F2"/>
      </patternFill>
    </fill>
    <fill>
      <patternFill patternType="solid">
        <fgColor rgb="FF8EA9DB"/>
        <bgColor rgb="FFD9E1F2"/>
      </patternFill>
    </fill>
    <fill>
      <patternFill patternType="solid">
        <fgColor rgb="FF8EA9DB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1" xfId="0" applyFont="1" applyFill="1" applyBorder="1"/>
    <xf numFmtId="0" fontId="4" fillId="0" borderId="0" xfId="0" applyFont="1"/>
    <xf numFmtId="0" fontId="5" fillId="3" borderId="10" xfId="0" applyFont="1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6" fillId="4" borderId="1" xfId="0" applyFont="1" applyFill="1" applyBorder="1"/>
    <xf numFmtId="0" fontId="6" fillId="5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7" fillId="9" borderId="1" xfId="0" applyFont="1" applyFill="1" applyBorder="1"/>
    <xf numFmtId="0" fontId="4" fillId="10" borderId="11" xfId="0" applyFont="1" applyFill="1" applyBorder="1"/>
    <xf numFmtId="0" fontId="4" fillId="11" borderId="1" xfId="0" applyFont="1" applyFill="1" applyBorder="1"/>
    <xf numFmtId="0" fontId="4" fillId="11" borderId="0" xfId="0" applyFont="1" applyFill="1"/>
    <xf numFmtId="0" fontId="8" fillId="12" borderId="11" xfId="0" applyFont="1" applyFill="1" applyBorder="1"/>
    <xf numFmtId="0" fontId="8" fillId="12" borderId="1" xfId="0" applyFont="1" applyFill="1" applyBorder="1"/>
    <xf numFmtId="15" fontId="0" fillId="0" borderId="0" xfId="0" applyNumberFormat="1"/>
    <xf numFmtId="22" fontId="4" fillId="0" borderId="0" xfId="0" applyNumberFormat="1" applyFont="1"/>
    <xf numFmtId="20" fontId="4" fillId="0" borderId="0" xfId="0" applyNumberFormat="1" applyFont="1"/>
    <xf numFmtId="20" fontId="0" fillId="0" borderId="0" xfId="0" applyNumberFormat="1"/>
    <xf numFmtId="22" fontId="0" fillId="0" borderId="0" xfId="0" applyNumberFormat="1"/>
    <xf numFmtId="0" fontId="4" fillId="12" borderId="1" xfId="0" applyFont="1" applyFill="1" applyBorder="1"/>
    <xf numFmtId="21" fontId="0" fillId="0" borderId="0" xfId="0" applyNumberFormat="1"/>
    <xf numFmtId="21" fontId="4" fillId="0" borderId="0" xfId="0" applyNumberFormat="1" applyFont="1"/>
    <xf numFmtId="46" fontId="4" fillId="0" borderId="0" xfId="0" applyNumberFormat="1" applyFont="1"/>
    <xf numFmtId="0" fontId="4" fillId="13" borderId="0" xfId="0" applyFont="1" applyFill="1"/>
    <xf numFmtId="46" fontId="0" fillId="0" borderId="0" xfId="0" applyNumberFormat="1"/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11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0" fillId="0" borderId="0" xfId="0"/>
    <xf numFmtId="0" fontId="6" fillId="4" borderId="7" xfId="0" applyFont="1" applyFill="1" applyBorder="1" applyAlignment="1">
      <alignment vertical="center"/>
    </xf>
    <xf numFmtId="0" fontId="7" fillId="6" borderId="7" xfId="0" applyFont="1" applyFill="1" applyBorder="1" applyAlignment="1">
      <alignment vertical="center"/>
    </xf>
    <xf numFmtId="0" fontId="7" fillId="8" borderId="7" xfId="0" applyFont="1" applyFill="1" applyBorder="1" applyAlignment="1">
      <alignment vertical="center"/>
    </xf>
    <xf numFmtId="0" fontId="9" fillId="11" borderId="7" xfId="0" applyFont="1" applyFill="1" applyBorder="1" applyAlignment="1">
      <alignment vertical="center"/>
    </xf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B9D72E-8411-4ABD-88A3-3D7943E5A674}" name="Table1" displayName="Table1" ref="A1:E35" totalsRowShown="0" headerRowDxfId="12" headerRowBorderDxfId="11" tableBorderDxfId="10" totalsRowBorderDxfId="9">
  <autoFilter ref="A1:E35" xr:uid="{C7B9D72E-8411-4ABD-88A3-3D7943E5A674}"/>
  <sortState xmlns:xlrd2="http://schemas.microsoft.com/office/spreadsheetml/2017/richdata2" ref="A2:E32">
    <sortCondition ref="C1:C32"/>
  </sortState>
  <tableColumns count="5">
    <tableColumn id="7" xr3:uid="{34951ABD-903A-4B6B-B93E-D274C50A0150}" name="GLO RAS Events" dataDxfId="8"/>
    <tableColumn id="2" xr3:uid="{8E6663B6-CF67-4745-B2A2-BEF16E268EFE}" name="Modeler" dataDxfId="7"/>
    <tableColumn id="3" xr3:uid="{A0CCD4E0-2F40-489A-A1D7-4AB5351BB19D}" name="PlanID" dataDxfId="6"/>
    <tableColumn id="4" xr3:uid="{257BF622-1279-4CBB-AABC-C40BF49EAA08}" name="U Flow File ID" dataDxfId="5">
      <calculatedColumnFormula>CONCATENATE("u",RIGHT(C2,2))</calculatedColumnFormula>
    </tableColumn>
    <tableColumn id="5" xr3:uid="{1B38E59B-2854-4CEB-A1EA-83BE84472821}" name="Geometr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C09C-4EE7-4890-BA10-E0E696D84F12}">
  <dimension ref="A1:N40"/>
  <sheetViews>
    <sheetView tabSelected="1" workbookViewId="0">
      <selection activeCell="G27" sqref="G27"/>
    </sheetView>
  </sheetViews>
  <sheetFormatPr defaultRowHeight="15" x14ac:dyDescent="0.25"/>
  <cols>
    <col min="1" max="1" width="29.140625" customWidth="1"/>
    <col min="2" max="2" width="11.42578125" bestFit="1" customWidth="1"/>
    <col min="3" max="3" width="63" style="42" bestFit="1" customWidth="1"/>
    <col min="7" max="7" width="17.85546875" customWidth="1"/>
    <col min="8" max="8" width="19" customWidth="1"/>
    <col min="9" max="9" width="14.7109375" bestFit="1" customWidth="1"/>
    <col min="10" max="10" width="15.7109375" bestFit="1" customWidth="1"/>
    <col min="11" max="12" width="20.7109375" bestFit="1" customWidth="1"/>
    <col min="13" max="13" width="18.5703125" bestFit="1" customWidth="1"/>
    <col min="14" max="14" width="12.5703125" customWidth="1"/>
  </cols>
  <sheetData>
    <row r="1" spans="1:14" x14ac:dyDescent="0.25">
      <c r="A1" s="11" t="s">
        <v>0</v>
      </c>
      <c r="B1" s="11" t="s">
        <v>1</v>
      </c>
      <c r="C1" s="39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t="s">
        <v>12</v>
      </c>
    </row>
    <row r="2" spans="1:14" x14ac:dyDescent="0.25">
      <c r="A2" s="13" t="s">
        <v>13</v>
      </c>
      <c r="B2" s="14" t="s">
        <v>14</v>
      </c>
      <c r="C2" s="43"/>
      <c r="D2" s="15" t="s">
        <v>15</v>
      </c>
      <c r="E2" s="15" t="s">
        <v>16</v>
      </c>
      <c r="F2" s="15" t="s">
        <v>17</v>
      </c>
      <c r="G2" s="12"/>
      <c r="H2" s="12"/>
      <c r="I2" s="12"/>
      <c r="J2" s="12"/>
      <c r="K2" s="12"/>
    </row>
    <row r="3" spans="1:14" x14ac:dyDescent="0.25">
      <c r="A3" s="16" t="s">
        <v>18</v>
      </c>
      <c r="B3" s="17" t="s">
        <v>19</v>
      </c>
      <c r="C3" s="47" t="s">
        <v>20</v>
      </c>
      <c r="D3" s="16" t="s">
        <v>21</v>
      </c>
      <c r="E3" s="16" t="s">
        <v>22</v>
      </c>
      <c r="F3" s="16" t="s">
        <v>17</v>
      </c>
      <c r="G3" s="28" t="s">
        <v>23</v>
      </c>
      <c r="H3" s="12" t="s">
        <v>24</v>
      </c>
      <c r="I3" s="12">
        <v>14</v>
      </c>
      <c r="J3" s="36">
        <v>1.5082870370370369</v>
      </c>
      <c r="K3" s="12"/>
    </row>
    <row r="4" spans="1:14" x14ac:dyDescent="0.25">
      <c r="A4" s="15" t="s">
        <v>25</v>
      </c>
      <c r="B4" s="18" t="s">
        <v>19</v>
      </c>
      <c r="C4" s="47" t="s">
        <v>20</v>
      </c>
      <c r="D4" s="15" t="s">
        <v>26</v>
      </c>
      <c r="E4" s="15" t="s">
        <v>27</v>
      </c>
      <c r="F4" s="15" t="s">
        <v>17</v>
      </c>
      <c r="G4" s="28" t="s">
        <v>23</v>
      </c>
      <c r="H4" s="12" t="s">
        <v>24</v>
      </c>
      <c r="I4" s="12">
        <v>14</v>
      </c>
      <c r="J4" s="35">
        <v>0.62092592592592599</v>
      </c>
      <c r="K4" s="12"/>
    </row>
    <row r="5" spans="1:14" x14ac:dyDescent="0.25">
      <c r="A5" s="16" t="s">
        <v>28</v>
      </c>
      <c r="B5" s="21" t="s">
        <v>29</v>
      </c>
      <c r="C5" s="44" t="s">
        <v>30</v>
      </c>
      <c r="D5" s="16" t="s">
        <v>31</v>
      </c>
      <c r="E5" s="16" t="s">
        <v>32</v>
      </c>
      <c r="F5" s="16" t="s">
        <v>17</v>
      </c>
      <c r="G5" s="28" t="s">
        <v>23</v>
      </c>
      <c r="H5" s="12" t="s">
        <v>24</v>
      </c>
      <c r="I5" s="12">
        <v>14</v>
      </c>
      <c r="K5" s="46"/>
      <c r="L5" s="46"/>
      <c r="M5" s="46"/>
      <c r="N5" s="46"/>
    </row>
    <row r="6" spans="1:14" x14ac:dyDescent="0.25">
      <c r="A6" s="15" t="s">
        <v>33</v>
      </c>
      <c r="B6" s="18" t="s">
        <v>19</v>
      </c>
      <c r="C6" s="45" t="s">
        <v>20</v>
      </c>
      <c r="D6" s="15" t="s">
        <v>34</v>
      </c>
      <c r="E6" s="15" t="s">
        <v>35</v>
      </c>
      <c r="F6" s="15" t="s">
        <v>17</v>
      </c>
      <c r="G6" s="28" t="s">
        <v>23</v>
      </c>
      <c r="H6" s="12" t="s">
        <v>24</v>
      </c>
      <c r="I6" s="12">
        <v>14</v>
      </c>
      <c r="J6" s="34">
        <v>0.58934027777777775</v>
      </c>
      <c r="M6" s="28"/>
      <c r="N6" s="28"/>
    </row>
    <row r="7" spans="1:14" x14ac:dyDescent="0.25">
      <c r="A7" s="16" t="s">
        <v>36</v>
      </c>
      <c r="B7" s="19" t="s">
        <v>37</v>
      </c>
      <c r="C7" s="48" t="s">
        <v>38</v>
      </c>
      <c r="D7" s="16" t="s">
        <v>39</v>
      </c>
      <c r="E7" s="16" t="s">
        <v>40</v>
      </c>
      <c r="F7" s="16" t="s">
        <v>17</v>
      </c>
      <c r="G7" s="28" t="s">
        <v>23</v>
      </c>
      <c r="H7" s="12" t="s">
        <v>24</v>
      </c>
      <c r="I7" s="12">
        <v>14</v>
      </c>
      <c r="J7" s="38">
        <v>1.1465393518518519</v>
      </c>
      <c r="K7" s="32"/>
      <c r="L7" s="32"/>
    </row>
    <row r="8" spans="1:14" x14ac:dyDescent="0.25">
      <c r="A8" s="15" t="s">
        <v>41</v>
      </c>
      <c r="B8" s="20" t="s">
        <v>37</v>
      </c>
      <c r="C8" s="48" t="s">
        <v>38</v>
      </c>
      <c r="D8" s="15" t="s">
        <v>42</v>
      </c>
      <c r="E8" s="15" t="s">
        <v>43</v>
      </c>
      <c r="F8" s="15" t="s">
        <v>17</v>
      </c>
      <c r="G8" s="28" t="s">
        <v>23</v>
      </c>
      <c r="H8" s="12" t="s">
        <v>24</v>
      </c>
      <c r="I8" s="12">
        <v>14</v>
      </c>
      <c r="J8" s="31">
        <v>0.80694444444444446</v>
      </c>
    </row>
    <row r="9" spans="1:14" x14ac:dyDescent="0.25">
      <c r="A9" s="16" t="s">
        <v>44</v>
      </c>
      <c r="B9" s="19" t="s">
        <v>37</v>
      </c>
      <c r="C9" s="48" t="s">
        <v>38</v>
      </c>
      <c r="D9" s="16" t="s">
        <v>45</v>
      </c>
      <c r="E9" s="16" t="s">
        <v>46</v>
      </c>
      <c r="F9" s="16" t="s">
        <v>17</v>
      </c>
      <c r="G9" s="28" t="s">
        <v>23</v>
      </c>
      <c r="H9" s="12" t="s">
        <v>24</v>
      </c>
      <c r="I9" s="12">
        <v>14</v>
      </c>
      <c r="J9" s="31">
        <v>0.77847222222222223</v>
      </c>
      <c r="K9" s="28"/>
      <c r="L9" s="28"/>
      <c r="M9" s="28"/>
      <c r="N9" s="28"/>
    </row>
    <row r="10" spans="1:14" x14ac:dyDescent="0.25">
      <c r="A10" s="15" t="s">
        <v>47</v>
      </c>
      <c r="B10" s="20" t="s">
        <v>37</v>
      </c>
      <c r="C10" s="48" t="s">
        <v>38</v>
      </c>
      <c r="D10" s="15" t="s">
        <v>48</v>
      </c>
      <c r="E10" s="15" t="s">
        <v>49</v>
      </c>
      <c r="F10" s="15" t="s">
        <v>17</v>
      </c>
      <c r="G10" s="28" t="s">
        <v>23</v>
      </c>
      <c r="H10" s="12" t="s">
        <v>24</v>
      </c>
      <c r="I10" s="12">
        <v>14</v>
      </c>
      <c r="J10" s="31">
        <v>0.78125</v>
      </c>
    </row>
    <row r="11" spans="1:14" x14ac:dyDescent="0.25">
      <c r="A11" s="16" t="s">
        <v>50</v>
      </c>
      <c r="B11" s="21" t="s">
        <v>29</v>
      </c>
      <c r="C11" s="49" t="s">
        <v>30</v>
      </c>
      <c r="D11" s="16" t="s">
        <v>51</v>
      </c>
      <c r="E11" s="16" t="s">
        <v>52</v>
      </c>
      <c r="F11" s="16" t="s">
        <v>17</v>
      </c>
      <c r="G11" s="28" t="s">
        <v>23</v>
      </c>
      <c r="H11" s="12" t="s">
        <v>24</v>
      </c>
      <c r="I11" s="12">
        <v>14</v>
      </c>
      <c r="J11" s="31">
        <v>0.6827199074074074</v>
      </c>
    </row>
    <row r="12" spans="1:14" x14ac:dyDescent="0.25">
      <c r="A12" s="15" t="s">
        <v>53</v>
      </c>
      <c r="B12" s="22" t="s">
        <v>29</v>
      </c>
      <c r="C12" s="49" t="s">
        <v>30</v>
      </c>
      <c r="D12" s="15" t="s">
        <v>54</v>
      </c>
      <c r="E12" s="15" t="s">
        <v>55</v>
      </c>
      <c r="F12" s="15" t="s">
        <v>17</v>
      </c>
      <c r="G12" s="28" t="s">
        <v>23</v>
      </c>
      <c r="H12" s="12" t="s">
        <v>24</v>
      </c>
      <c r="I12" s="12">
        <v>14</v>
      </c>
      <c r="J12" s="31">
        <v>0.58049768518518519</v>
      </c>
      <c r="K12" s="28"/>
      <c r="L12" s="28"/>
      <c r="M12" s="28"/>
      <c r="N12" s="28"/>
    </row>
    <row r="13" spans="1:14" x14ac:dyDescent="0.25">
      <c r="A13" s="16" t="s">
        <v>56</v>
      </c>
      <c r="B13" s="21" t="s">
        <v>29</v>
      </c>
      <c r="C13" s="49" t="s">
        <v>30</v>
      </c>
      <c r="D13" s="16" t="s">
        <v>57</v>
      </c>
      <c r="E13" s="16" t="s">
        <v>58</v>
      </c>
      <c r="F13" s="16" t="s">
        <v>17</v>
      </c>
      <c r="G13" s="28" t="s">
        <v>23</v>
      </c>
      <c r="H13" s="12" t="s">
        <v>24</v>
      </c>
      <c r="I13" s="12">
        <v>14</v>
      </c>
      <c r="J13" s="31">
        <v>0.60348379629629634</v>
      </c>
    </row>
    <row r="14" spans="1:14" x14ac:dyDescent="0.25">
      <c r="A14" s="15" t="s">
        <v>59</v>
      </c>
      <c r="B14" s="22" t="s">
        <v>29</v>
      </c>
      <c r="C14" s="49" t="s">
        <v>30</v>
      </c>
      <c r="D14" s="15" t="s">
        <v>60</v>
      </c>
      <c r="E14" s="15" t="s">
        <v>61</v>
      </c>
      <c r="F14" s="15" t="s">
        <v>17</v>
      </c>
      <c r="G14" s="28" t="s">
        <v>23</v>
      </c>
      <c r="H14" s="12" t="s">
        <v>24</v>
      </c>
      <c r="I14" s="12">
        <v>14</v>
      </c>
      <c r="J14" s="31">
        <v>0.62648148148148153</v>
      </c>
      <c r="K14" s="12"/>
    </row>
    <row r="15" spans="1:14" x14ac:dyDescent="0.25">
      <c r="A15" s="16" t="s">
        <v>62</v>
      </c>
      <c r="B15" s="21" t="s">
        <v>29</v>
      </c>
      <c r="C15" s="49" t="s">
        <v>30</v>
      </c>
      <c r="D15" s="16" t="s">
        <v>63</v>
      </c>
      <c r="E15" s="16" t="s">
        <v>64</v>
      </c>
      <c r="F15" s="16" t="s">
        <v>17</v>
      </c>
      <c r="G15" s="28" t="s">
        <v>23</v>
      </c>
      <c r="H15" s="12" t="s">
        <v>24</v>
      </c>
      <c r="I15" s="12">
        <v>14</v>
      </c>
      <c r="J15" s="31">
        <v>0.63673611111111106</v>
      </c>
      <c r="K15" s="12"/>
    </row>
    <row r="16" spans="1:14" x14ac:dyDescent="0.25">
      <c r="A16" s="15" t="s">
        <v>65</v>
      </c>
      <c r="B16" s="22" t="s">
        <v>29</v>
      </c>
      <c r="C16" s="49" t="s">
        <v>30</v>
      </c>
      <c r="D16" s="15" t="s">
        <v>66</v>
      </c>
      <c r="E16" s="15" t="s">
        <v>67</v>
      </c>
      <c r="F16" s="15" t="s">
        <v>17</v>
      </c>
      <c r="G16" s="28" t="s">
        <v>23</v>
      </c>
      <c r="H16" s="12" t="s">
        <v>24</v>
      </c>
      <c r="I16" s="12">
        <v>14</v>
      </c>
      <c r="J16" s="31">
        <v>0.56638888888888894</v>
      </c>
      <c r="K16" s="12"/>
    </row>
    <row r="17" spans="1:11" x14ac:dyDescent="0.25">
      <c r="A17" s="16" t="s">
        <v>68</v>
      </c>
      <c r="B17" s="21" t="s">
        <v>29</v>
      </c>
      <c r="C17" s="49" t="s">
        <v>30</v>
      </c>
      <c r="D17" s="16" t="s">
        <v>69</v>
      </c>
      <c r="E17" s="16" t="s">
        <v>70</v>
      </c>
      <c r="F17" s="16" t="s">
        <v>17</v>
      </c>
      <c r="G17" s="28" t="s">
        <v>23</v>
      </c>
      <c r="H17" s="12" t="s">
        <v>24</v>
      </c>
      <c r="I17" s="12">
        <v>14</v>
      </c>
      <c r="J17" s="30">
        <v>0.54583333333333328</v>
      </c>
      <c r="K17" s="12"/>
    </row>
    <row r="18" spans="1:11" x14ac:dyDescent="0.25">
      <c r="A18" s="15" t="s">
        <v>71</v>
      </c>
      <c r="B18" s="33" t="s">
        <v>72</v>
      </c>
      <c r="C18" s="50" t="s">
        <v>144</v>
      </c>
      <c r="D18" s="15" t="s">
        <v>73</v>
      </c>
      <c r="E18" s="15" t="s">
        <v>74</v>
      </c>
      <c r="F18" s="15" t="s">
        <v>17</v>
      </c>
      <c r="G18" s="28" t="s">
        <v>23</v>
      </c>
      <c r="H18" s="12" t="s">
        <v>24</v>
      </c>
      <c r="I18" s="12">
        <v>14</v>
      </c>
      <c r="J18" s="30">
        <v>0.42430555555555555</v>
      </c>
      <c r="K18" s="12"/>
    </row>
    <row r="19" spans="1:11" x14ac:dyDescent="0.25">
      <c r="A19" s="16" t="s">
        <v>75</v>
      </c>
      <c r="B19" s="23" t="s">
        <v>72</v>
      </c>
      <c r="C19" s="50" t="s">
        <v>144</v>
      </c>
      <c r="D19" s="16" t="s">
        <v>76</v>
      </c>
      <c r="E19" s="16" t="s">
        <v>77</v>
      </c>
      <c r="F19" s="16" t="s">
        <v>17</v>
      </c>
      <c r="G19" s="28" t="s">
        <v>78</v>
      </c>
      <c r="H19" s="28" t="s">
        <v>79</v>
      </c>
      <c r="I19" s="12">
        <v>14</v>
      </c>
      <c r="J19" s="30">
        <v>0.62361111111111112</v>
      </c>
      <c r="K19" s="12"/>
    </row>
    <row r="20" spans="1:11" x14ac:dyDescent="0.25">
      <c r="A20" s="15" t="s">
        <v>80</v>
      </c>
      <c r="B20" s="23" t="s">
        <v>72</v>
      </c>
      <c r="C20" s="50" t="s">
        <v>144</v>
      </c>
      <c r="D20" s="15" t="s">
        <v>81</v>
      </c>
      <c r="E20" s="15" t="s">
        <v>82</v>
      </c>
      <c r="F20" s="15" t="s">
        <v>17</v>
      </c>
      <c r="G20" s="28" t="s">
        <v>83</v>
      </c>
      <c r="H20" s="28" t="s">
        <v>84</v>
      </c>
      <c r="I20" s="37">
        <v>24</v>
      </c>
      <c r="J20" s="30">
        <v>0.83194444444444438</v>
      </c>
      <c r="K20" s="12"/>
    </row>
    <row r="21" spans="1:11" x14ac:dyDescent="0.25">
      <c r="A21" s="16" t="s">
        <v>85</v>
      </c>
      <c r="B21" s="26" t="s">
        <v>72</v>
      </c>
      <c r="C21" s="50" t="s">
        <v>144</v>
      </c>
      <c r="D21" s="16" t="s">
        <v>86</v>
      </c>
      <c r="E21" s="16" t="s">
        <v>87</v>
      </c>
      <c r="F21" s="16" t="s">
        <v>17</v>
      </c>
      <c r="G21" s="28" t="s">
        <v>88</v>
      </c>
      <c r="H21" s="28" t="s">
        <v>89</v>
      </c>
      <c r="I21" s="12">
        <v>14</v>
      </c>
      <c r="J21" s="30">
        <v>0.41319444444444442</v>
      </c>
      <c r="K21" s="29"/>
    </row>
    <row r="22" spans="1:11" x14ac:dyDescent="0.25">
      <c r="A22" s="15" t="s">
        <v>90</v>
      </c>
      <c r="B22" s="24" t="s">
        <v>72</v>
      </c>
      <c r="C22" s="50" t="s">
        <v>144</v>
      </c>
      <c r="D22" s="15" t="s">
        <v>91</v>
      </c>
      <c r="E22" s="15" t="s">
        <v>92</v>
      </c>
      <c r="F22" s="15" t="s">
        <v>17</v>
      </c>
      <c r="G22" s="28" t="s">
        <v>23</v>
      </c>
      <c r="H22" s="28" t="s">
        <v>93</v>
      </c>
      <c r="I22" s="12">
        <v>14</v>
      </c>
      <c r="J22" s="30">
        <v>0.44791666666666669</v>
      </c>
      <c r="K22" s="12"/>
    </row>
    <row r="23" spans="1:11" x14ac:dyDescent="0.25">
      <c r="A23" s="16" t="s">
        <v>94</v>
      </c>
      <c r="B23" s="24" t="s">
        <v>72</v>
      </c>
      <c r="C23" s="50" t="s">
        <v>144</v>
      </c>
      <c r="D23" s="16" t="s">
        <v>95</v>
      </c>
      <c r="E23" s="16" t="s">
        <v>96</v>
      </c>
      <c r="F23" s="16" t="s">
        <v>17</v>
      </c>
      <c r="G23" s="28" t="s">
        <v>23</v>
      </c>
      <c r="H23" s="28" t="s">
        <v>93</v>
      </c>
      <c r="I23" s="12">
        <v>14</v>
      </c>
      <c r="J23" s="30">
        <v>0.4291666666666667</v>
      </c>
      <c r="K23" s="12"/>
    </row>
    <row r="24" spans="1:11" x14ac:dyDescent="0.25">
      <c r="A24" s="15" t="s">
        <v>97</v>
      </c>
      <c r="B24" s="27" t="s">
        <v>72</v>
      </c>
      <c r="C24" s="50" t="s">
        <v>144</v>
      </c>
      <c r="D24" s="15" t="s">
        <v>98</v>
      </c>
      <c r="E24" s="15" t="s">
        <v>99</v>
      </c>
      <c r="F24" s="15" t="s">
        <v>17</v>
      </c>
      <c r="G24" s="28" t="s">
        <v>23</v>
      </c>
      <c r="H24" s="28" t="s">
        <v>93</v>
      </c>
      <c r="I24" s="12">
        <v>14</v>
      </c>
      <c r="J24" s="30">
        <v>0.35972222222222222</v>
      </c>
      <c r="K24" s="12"/>
    </row>
    <row r="25" spans="1:11" x14ac:dyDescent="0.25">
      <c r="A25" s="12"/>
      <c r="B25" s="12"/>
      <c r="C25" s="40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s="12" t="s">
        <v>100</v>
      </c>
      <c r="B26" s="25" t="s">
        <v>72</v>
      </c>
      <c r="C26" s="41" t="s">
        <v>143</v>
      </c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A27" s="12"/>
      <c r="B27" s="12"/>
      <c r="C27" s="40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12" t="s">
        <v>101</v>
      </c>
      <c r="B28" s="12"/>
      <c r="C28" s="40"/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A29" s="12" t="s">
        <v>102</v>
      </c>
      <c r="B29" s="12"/>
      <c r="C29" s="40"/>
      <c r="D29" s="12"/>
      <c r="E29" s="12"/>
      <c r="F29" s="12"/>
      <c r="G29" s="12"/>
      <c r="H29" s="12"/>
      <c r="I29" s="12"/>
      <c r="J29" s="12"/>
      <c r="K29" s="12"/>
    </row>
    <row r="30" spans="1:11" x14ac:dyDescent="0.25">
      <c r="A30" s="12" t="s">
        <v>103</v>
      </c>
      <c r="B30" s="12"/>
      <c r="C30" s="40"/>
      <c r="D30" s="12"/>
      <c r="E30" s="12"/>
      <c r="F30" s="12"/>
      <c r="G30" s="12"/>
      <c r="H30" s="12"/>
      <c r="I30" s="12"/>
      <c r="J30" s="12"/>
      <c r="K30" s="12"/>
    </row>
    <row r="31" spans="1:11" x14ac:dyDescent="0.25">
      <c r="A31" s="12" t="s">
        <v>104</v>
      </c>
      <c r="B31" s="12"/>
      <c r="C31" s="40"/>
      <c r="D31" s="12"/>
      <c r="E31" s="12"/>
      <c r="F31" s="12"/>
      <c r="G31" s="12"/>
      <c r="H31" s="12"/>
      <c r="I31" s="12"/>
      <c r="J31" s="12"/>
      <c r="K31" s="12"/>
    </row>
    <row r="32" spans="1:11" x14ac:dyDescent="0.25">
      <c r="A32" s="12" t="s">
        <v>105</v>
      </c>
      <c r="B32" s="12"/>
      <c r="C32" s="40"/>
      <c r="D32" s="12"/>
      <c r="E32" s="12"/>
      <c r="F32" s="12"/>
      <c r="G32" s="12"/>
      <c r="H32" s="12"/>
      <c r="I32" s="12"/>
      <c r="J32" s="12"/>
      <c r="K32" s="12"/>
    </row>
    <row r="33" spans="1:11" x14ac:dyDescent="0.25">
      <c r="A33" s="12" t="s">
        <v>106</v>
      </c>
      <c r="B33" s="12"/>
      <c r="C33" s="40"/>
      <c r="D33" s="12"/>
      <c r="E33" s="12"/>
      <c r="F33" s="12"/>
      <c r="G33" s="12"/>
      <c r="H33" s="12"/>
      <c r="I33" s="12"/>
      <c r="J33" s="12"/>
      <c r="K33" s="12"/>
    </row>
    <row r="35" spans="1:11" x14ac:dyDescent="0.25">
      <c r="A35" t="s">
        <v>107</v>
      </c>
    </row>
    <row r="36" spans="1:11" x14ac:dyDescent="0.25">
      <c r="A36" t="s">
        <v>108</v>
      </c>
    </row>
    <row r="37" spans="1:11" x14ac:dyDescent="0.25">
      <c r="A37" t="s">
        <v>109</v>
      </c>
    </row>
    <row r="39" spans="1:11" x14ac:dyDescent="0.25">
      <c r="A39" t="s">
        <v>110</v>
      </c>
    </row>
    <row r="40" spans="1:11" x14ac:dyDescent="0.25">
      <c r="A40" t="s">
        <v>111</v>
      </c>
    </row>
  </sheetData>
  <mergeCells count="2">
    <mergeCell ref="K5:L5"/>
    <mergeCell ref="M5:N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B63C-4556-4DF0-A7D2-BA3831672E55}">
  <dimension ref="A1:E44"/>
  <sheetViews>
    <sheetView workbookViewId="0">
      <selection activeCell="F1" sqref="F1"/>
    </sheetView>
  </sheetViews>
  <sheetFormatPr defaultRowHeight="15" x14ac:dyDescent="0.25"/>
  <cols>
    <col min="1" max="2" width="30.140625" customWidth="1"/>
    <col min="3" max="3" width="14.5703125" bestFit="1" customWidth="1"/>
    <col min="4" max="4" width="9.28515625" bestFit="1" customWidth="1"/>
    <col min="5" max="5" width="15.7109375" customWidth="1"/>
  </cols>
  <sheetData>
    <row r="1" spans="1:5" x14ac:dyDescent="0.25">
      <c r="A1" s="4" t="s">
        <v>0</v>
      </c>
      <c r="B1" s="5" t="s">
        <v>1</v>
      </c>
      <c r="C1" s="6" t="s">
        <v>3</v>
      </c>
      <c r="D1" s="6" t="s">
        <v>4</v>
      </c>
      <c r="E1" s="7" t="s">
        <v>5</v>
      </c>
    </row>
    <row r="2" spans="1:5" x14ac:dyDescent="0.25">
      <c r="A2" s="2" t="s">
        <v>112</v>
      </c>
      <c r="B2" s="1" t="s">
        <v>19</v>
      </c>
      <c r="C2" s="1" t="s">
        <v>39</v>
      </c>
      <c r="D2" s="1" t="str">
        <f t="shared" ref="D2:D35" si="0">CONCATENATE("u",RIGHT(C2,2))</f>
        <v>u10</v>
      </c>
      <c r="E2" s="3" t="s">
        <v>17</v>
      </c>
    </row>
    <row r="3" spans="1:5" x14ac:dyDescent="0.25">
      <c r="A3" s="2" t="s">
        <v>113</v>
      </c>
      <c r="B3" s="1" t="s">
        <v>19</v>
      </c>
      <c r="C3" s="1" t="s">
        <v>42</v>
      </c>
      <c r="D3" s="1" t="str">
        <f t="shared" si="0"/>
        <v>u11</v>
      </c>
      <c r="E3" s="3" t="s">
        <v>17</v>
      </c>
    </row>
    <row r="4" spans="1:5" x14ac:dyDescent="0.25">
      <c r="A4" s="2" t="s">
        <v>114</v>
      </c>
      <c r="B4" s="1" t="s">
        <v>19</v>
      </c>
      <c r="C4" s="1" t="s">
        <v>45</v>
      </c>
      <c r="D4" s="1" t="str">
        <f t="shared" si="0"/>
        <v>u12</v>
      </c>
      <c r="E4" s="3" t="s">
        <v>17</v>
      </c>
    </row>
    <row r="5" spans="1:5" x14ac:dyDescent="0.25">
      <c r="A5" s="2" t="s">
        <v>115</v>
      </c>
      <c r="B5" s="1" t="s">
        <v>19</v>
      </c>
      <c r="C5" s="1" t="s">
        <v>48</v>
      </c>
      <c r="D5" s="1" t="str">
        <f t="shared" si="0"/>
        <v>u13</v>
      </c>
      <c r="E5" s="3" t="s">
        <v>17</v>
      </c>
    </row>
    <row r="6" spans="1:5" x14ac:dyDescent="0.25">
      <c r="A6" s="2" t="s">
        <v>18</v>
      </c>
      <c r="B6" s="1" t="s">
        <v>19</v>
      </c>
      <c r="C6" s="1" t="s">
        <v>116</v>
      </c>
      <c r="D6" s="1" t="str">
        <f t="shared" si="0"/>
        <v>u14</v>
      </c>
      <c r="E6" s="3" t="s">
        <v>17</v>
      </c>
    </row>
    <row r="7" spans="1:5" x14ac:dyDescent="0.25">
      <c r="A7" s="2" t="s">
        <v>117</v>
      </c>
      <c r="B7" s="1" t="s">
        <v>19</v>
      </c>
      <c r="C7" s="1" t="s">
        <v>118</v>
      </c>
      <c r="D7" s="1" t="str">
        <f t="shared" si="0"/>
        <v>u15</v>
      </c>
      <c r="E7" s="3" t="s">
        <v>17</v>
      </c>
    </row>
    <row r="8" spans="1:5" x14ac:dyDescent="0.25">
      <c r="A8" s="2" t="s">
        <v>119</v>
      </c>
      <c r="B8" s="1" t="s">
        <v>19</v>
      </c>
      <c r="C8" s="1" t="s">
        <v>120</v>
      </c>
      <c r="D8" s="1" t="str">
        <f t="shared" si="0"/>
        <v>u16</v>
      </c>
      <c r="E8" s="3" t="s">
        <v>17</v>
      </c>
    </row>
    <row r="9" spans="1:5" x14ac:dyDescent="0.25">
      <c r="A9" s="2" t="s">
        <v>33</v>
      </c>
      <c r="B9" s="1" t="s">
        <v>19</v>
      </c>
      <c r="C9" s="1" t="s">
        <v>121</v>
      </c>
      <c r="D9" s="1" t="str">
        <f t="shared" si="0"/>
        <v>u17</v>
      </c>
      <c r="E9" s="3" t="s">
        <v>17</v>
      </c>
    </row>
    <row r="10" spans="1:5" x14ac:dyDescent="0.25">
      <c r="A10" s="2" t="s">
        <v>36</v>
      </c>
      <c r="B10" s="1" t="s">
        <v>37</v>
      </c>
      <c r="C10" s="1" t="s">
        <v>21</v>
      </c>
      <c r="D10" s="1" t="str">
        <f t="shared" si="0"/>
        <v>u30</v>
      </c>
      <c r="E10" s="3" t="s">
        <v>17</v>
      </c>
    </row>
    <row r="11" spans="1:5" x14ac:dyDescent="0.25">
      <c r="A11" s="2" t="s">
        <v>41</v>
      </c>
      <c r="B11" s="1" t="s">
        <v>37</v>
      </c>
      <c r="C11" s="1" t="s">
        <v>26</v>
      </c>
      <c r="D11" s="1" t="str">
        <f t="shared" si="0"/>
        <v>u31</v>
      </c>
      <c r="E11" s="3" t="s">
        <v>17</v>
      </c>
    </row>
    <row r="12" spans="1:5" x14ac:dyDescent="0.25">
      <c r="A12" s="2" t="s">
        <v>122</v>
      </c>
      <c r="B12" s="1" t="s">
        <v>37</v>
      </c>
      <c r="C12" s="1" t="s">
        <v>31</v>
      </c>
      <c r="D12" s="1" t="str">
        <f t="shared" si="0"/>
        <v>u32</v>
      </c>
      <c r="E12" s="3" t="s">
        <v>17</v>
      </c>
    </row>
    <row r="13" spans="1:5" x14ac:dyDescent="0.25">
      <c r="A13" s="2" t="s">
        <v>47</v>
      </c>
      <c r="B13" s="1" t="s">
        <v>37</v>
      </c>
      <c r="C13" s="1" t="s">
        <v>34</v>
      </c>
      <c r="D13" s="1" t="str">
        <f t="shared" si="0"/>
        <v>u33</v>
      </c>
      <c r="E13" s="3" t="s">
        <v>17</v>
      </c>
    </row>
    <row r="14" spans="1:5" x14ac:dyDescent="0.25">
      <c r="A14" s="2" t="s">
        <v>123</v>
      </c>
      <c r="B14" s="1" t="s">
        <v>72</v>
      </c>
      <c r="C14" s="1" t="s">
        <v>51</v>
      </c>
      <c r="D14" s="1" t="str">
        <f t="shared" si="0"/>
        <v>u50</v>
      </c>
      <c r="E14" s="3" t="s">
        <v>17</v>
      </c>
    </row>
    <row r="15" spans="1:5" x14ac:dyDescent="0.25">
      <c r="A15" s="2" t="s">
        <v>124</v>
      </c>
      <c r="B15" s="1" t="s">
        <v>72</v>
      </c>
      <c r="C15" s="1" t="s">
        <v>54</v>
      </c>
      <c r="D15" s="1" t="str">
        <f t="shared" si="0"/>
        <v>u51</v>
      </c>
      <c r="E15" s="3" t="s">
        <v>17</v>
      </c>
    </row>
    <row r="16" spans="1:5" x14ac:dyDescent="0.25">
      <c r="A16" s="2" t="s">
        <v>125</v>
      </c>
      <c r="B16" s="1" t="s">
        <v>72</v>
      </c>
      <c r="C16" s="1" t="s">
        <v>57</v>
      </c>
      <c r="D16" s="1" t="str">
        <f t="shared" si="0"/>
        <v>u52</v>
      </c>
      <c r="E16" s="3" t="s">
        <v>17</v>
      </c>
    </row>
    <row r="17" spans="1:5" x14ac:dyDescent="0.25">
      <c r="A17" s="2" t="s">
        <v>126</v>
      </c>
      <c r="B17" s="1" t="s">
        <v>72</v>
      </c>
      <c r="C17" s="1" t="s">
        <v>60</v>
      </c>
      <c r="D17" s="1" t="str">
        <f t="shared" si="0"/>
        <v>u53</v>
      </c>
      <c r="E17" s="3" t="s">
        <v>17</v>
      </c>
    </row>
    <row r="18" spans="1:5" x14ac:dyDescent="0.25">
      <c r="A18" s="2" t="s">
        <v>127</v>
      </c>
      <c r="B18" s="1" t="s">
        <v>72</v>
      </c>
      <c r="C18" s="1" t="s">
        <v>128</v>
      </c>
      <c r="D18" s="1" t="str">
        <f t="shared" si="0"/>
        <v>u55</v>
      </c>
      <c r="E18" s="3" t="s">
        <v>17</v>
      </c>
    </row>
    <row r="19" spans="1:5" x14ac:dyDescent="0.25">
      <c r="A19" s="2" t="s">
        <v>129</v>
      </c>
      <c r="B19" s="1" t="s">
        <v>72</v>
      </c>
      <c r="C19" s="1" t="s">
        <v>130</v>
      </c>
      <c r="D19" s="1" t="str">
        <f t="shared" si="0"/>
        <v>u56</v>
      </c>
      <c r="E19" s="3" t="s">
        <v>17</v>
      </c>
    </row>
    <row r="20" spans="1:5" x14ac:dyDescent="0.25">
      <c r="A20" s="2" t="s">
        <v>131</v>
      </c>
      <c r="B20" s="1" t="s">
        <v>72</v>
      </c>
      <c r="C20" s="1" t="s">
        <v>132</v>
      </c>
      <c r="D20" s="1" t="str">
        <f t="shared" si="0"/>
        <v>u57</v>
      </c>
      <c r="E20" s="3" t="s">
        <v>17</v>
      </c>
    </row>
    <row r="21" spans="1:5" x14ac:dyDescent="0.25">
      <c r="A21" s="2" t="s">
        <v>133</v>
      </c>
      <c r="B21" s="1" t="s">
        <v>72</v>
      </c>
      <c r="C21" s="1" t="s">
        <v>134</v>
      </c>
      <c r="D21" s="1" t="str">
        <f t="shared" si="0"/>
        <v>u58</v>
      </c>
      <c r="E21" s="3" t="s">
        <v>17</v>
      </c>
    </row>
    <row r="22" spans="1:5" x14ac:dyDescent="0.25">
      <c r="A22" s="2" t="s">
        <v>50</v>
      </c>
      <c r="B22" s="1" t="s">
        <v>29</v>
      </c>
      <c r="C22" s="1" t="s">
        <v>63</v>
      </c>
      <c r="D22" s="1" t="str">
        <f t="shared" si="0"/>
        <v>u70</v>
      </c>
      <c r="E22" s="3" t="s">
        <v>17</v>
      </c>
    </row>
    <row r="23" spans="1:5" ht="15.75" customHeight="1" x14ac:dyDescent="0.25">
      <c r="A23" s="2" t="s">
        <v>53</v>
      </c>
      <c r="B23" s="1" t="s">
        <v>29</v>
      </c>
      <c r="C23" s="1" t="s">
        <v>66</v>
      </c>
      <c r="D23" s="1" t="str">
        <f t="shared" si="0"/>
        <v>u71</v>
      </c>
      <c r="E23" s="3" t="s">
        <v>17</v>
      </c>
    </row>
    <row r="24" spans="1:5" ht="15.75" customHeight="1" x14ac:dyDescent="0.25">
      <c r="A24" s="2" t="s">
        <v>56</v>
      </c>
      <c r="B24" s="1" t="s">
        <v>29</v>
      </c>
      <c r="C24" s="1" t="s">
        <v>69</v>
      </c>
      <c r="D24" s="1" t="str">
        <f t="shared" si="0"/>
        <v>u72</v>
      </c>
      <c r="E24" s="3" t="s">
        <v>17</v>
      </c>
    </row>
    <row r="25" spans="1:5" x14ac:dyDescent="0.25">
      <c r="A25" s="2" t="s">
        <v>59</v>
      </c>
      <c r="B25" s="1" t="s">
        <v>29</v>
      </c>
      <c r="C25" s="1" t="s">
        <v>73</v>
      </c>
      <c r="D25" s="1" t="str">
        <f t="shared" si="0"/>
        <v>u73</v>
      </c>
      <c r="E25" s="3" t="s">
        <v>17</v>
      </c>
    </row>
    <row r="26" spans="1:5" x14ac:dyDescent="0.25">
      <c r="A26" s="2" t="s">
        <v>62</v>
      </c>
      <c r="B26" s="1" t="s">
        <v>29</v>
      </c>
      <c r="C26" s="1" t="s">
        <v>135</v>
      </c>
      <c r="D26" s="1" t="str">
        <f t="shared" si="0"/>
        <v>u74</v>
      </c>
      <c r="E26" s="3" t="s">
        <v>17</v>
      </c>
    </row>
    <row r="27" spans="1:5" x14ac:dyDescent="0.25">
      <c r="A27" s="2" t="s">
        <v>65</v>
      </c>
      <c r="B27" s="1" t="s">
        <v>29</v>
      </c>
      <c r="C27" s="1" t="s">
        <v>136</v>
      </c>
      <c r="D27" s="1" t="str">
        <f t="shared" si="0"/>
        <v>u75</v>
      </c>
      <c r="E27" s="3" t="s">
        <v>17</v>
      </c>
    </row>
    <row r="28" spans="1:5" x14ac:dyDescent="0.25">
      <c r="A28" s="2" t="s">
        <v>137</v>
      </c>
      <c r="B28" s="1" t="s">
        <v>29</v>
      </c>
      <c r="C28" s="1" t="s">
        <v>138</v>
      </c>
      <c r="D28" s="1" t="str">
        <f t="shared" si="0"/>
        <v>u76</v>
      </c>
      <c r="E28" s="3" t="s">
        <v>17</v>
      </c>
    </row>
    <row r="29" spans="1:5" x14ac:dyDescent="0.25">
      <c r="A29" s="2" t="s">
        <v>71</v>
      </c>
      <c r="B29" s="1" t="s">
        <v>29</v>
      </c>
      <c r="C29" s="1" t="s">
        <v>139</v>
      </c>
      <c r="D29" s="1" t="str">
        <f t="shared" si="0"/>
        <v>u77</v>
      </c>
      <c r="E29" s="3" t="s">
        <v>17</v>
      </c>
    </row>
    <row r="30" spans="1:5" x14ac:dyDescent="0.25">
      <c r="A30" s="2" t="s">
        <v>75</v>
      </c>
      <c r="B30" s="1" t="s">
        <v>29</v>
      </c>
      <c r="C30" s="1" t="s">
        <v>76</v>
      </c>
      <c r="D30" s="1" t="str">
        <f t="shared" si="0"/>
        <v>u90</v>
      </c>
      <c r="E30" s="3" t="s">
        <v>17</v>
      </c>
    </row>
    <row r="31" spans="1:5" ht="13.5" customHeight="1" x14ac:dyDescent="0.25">
      <c r="A31" s="2" t="s">
        <v>80</v>
      </c>
      <c r="B31" s="8" t="s">
        <v>72</v>
      </c>
      <c r="C31" s="1" t="s">
        <v>81</v>
      </c>
      <c r="D31" s="1" t="str">
        <f t="shared" si="0"/>
        <v>u91</v>
      </c>
      <c r="E31" s="3" t="s">
        <v>17</v>
      </c>
    </row>
    <row r="32" spans="1:5" x14ac:dyDescent="0.25">
      <c r="A32" s="2" t="s">
        <v>85</v>
      </c>
      <c r="B32" s="8" t="s">
        <v>37</v>
      </c>
      <c r="C32" s="1" t="s">
        <v>86</v>
      </c>
      <c r="D32" s="1" t="str">
        <f t="shared" si="0"/>
        <v>u92</v>
      </c>
      <c r="E32" s="3" t="s">
        <v>17</v>
      </c>
    </row>
    <row r="33" spans="1:5" x14ac:dyDescent="0.25">
      <c r="A33" s="2" t="s">
        <v>140</v>
      </c>
      <c r="B33" s="1" t="s">
        <v>29</v>
      </c>
      <c r="C33" s="1" t="s">
        <v>91</v>
      </c>
      <c r="D33" s="1" t="str">
        <f t="shared" si="0"/>
        <v>u93</v>
      </c>
      <c r="E33" s="3" t="s">
        <v>17</v>
      </c>
    </row>
    <row r="34" spans="1:5" x14ac:dyDescent="0.25">
      <c r="A34" s="2" t="s">
        <v>141</v>
      </c>
      <c r="B34" s="1" t="s">
        <v>72</v>
      </c>
      <c r="C34" s="1" t="s">
        <v>95</v>
      </c>
      <c r="D34" s="1" t="str">
        <f t="shared" si="0"/>
        <v>u94</v>
      </c>
      <c r="E34" s="3" t="s">
        <v>17</v>
      </c>
    </row>
    <row r="35" spans="1:5" x14ac:dyDescent="0.25">
      <c r="A35" s="9" t="s">
        <v>142</v>
      </c>
      <c r="B35" s="8" t="s">
        <v>37</v>
      </c>
      <c r="C35" s="8" t="s">
        <v>98</v>
      </c>
      <c r="D35" s="8" t="str">
        <f t="shared" si="0"/>
        <v>u95</v>
      </c>
      <c r="E35" s="10" t="s">
        <v>17</v>
      </c>
    </row>
    <row r="37" spans="1:5" x14ac:dyDescent="0.25">
      <c r="A37" t="s">
        <v>100</v>
      </c>
      <c r="B37" t="s">
        <v>72</v>
      </c>
    </row>
    <row r="39" spans="1:5" x14ac:dyDescent="0.25">
      <c r="A39" t="s">
        <v>101</v>
      </c>
    </row>
    <row r="40" spans="1:5" x14ac:dyDescent="0.25">
      <c r="A40" t="s">
        <v>102</v>
      </c>
    </row>
    <row r="41" spans="1:5" x14ac:dyDescent="0.25">
      <c r="A41" t="s">
        <v>103</v>
      </c>
    </row>
    <row r="42" spans="1:5" x14ac:dyDescent="0.25">
      <c r="A42" t="s">
        <v>104</v>
      </c>
    </row>
    <row r="43" spans="1:5" x14ac:dyDescent="0.25">
      <c r="A43" t="s">
        <v>105</v>
      </c>
    </row>
    <row r="44" spans="1:5" x14ac:dyDescent="0.25">
      <c r="A44" t="s">
        <v>106</v>
      </c>
    </row>
  </sheetData>
  <phoneticPr fontId="2" type="noConversion"/>
  <conditionalFormatting sqref="A1:E36 A37:B37 D37:E37">
    <cfRule type="containsText" dxfId="3" priority="2" operator="containsText" text="Myles">
      <formula>NOT(ISERROR(SEARCH("Myles",A1)))</formula>
    </cfRule>
  </conditionalFormatting>
  <conditionalFormatting sqref="A1:E36">
    <cfRule type="containsText" dxfId="2" priority="1" operator="containsText" text="Luis">
      <formula>NOT(ISERROR(SEARCH("Luis",A1)))</formula>
    </cfRule>
    <cfRule type="containsText" dxfId="1" priority="3" operator="containsText" text="Yushi">
      <formula>NOT(ISERROR(SEARCH("Yushi",A1)))</formula>
    </cfRule>
    <cfRule type="containsText" dxfId="0" priority="5" operator="containsText" text="Angshuman">
      <formula>NOT(ISERROR(SEARCH("Angshuman",A1)))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24EF16DE3AB44B5F22BC4E433C2F7" ma:contentTypeVersion="11" ma:contentTypeDescription="Create a new document." ma:contentTypeScope="" ma:versionID="7afa29c5f3d9e7756f776ee4dc076112">
  <xsd:schema xmlns:xsd="http://www.w3.org/2001/XMLSchema" xmlns:xs="http://www.w3.org/2001/XMLSchema" xmlns:p="http://schemas.microsoft.com/office/2006/metadata/properties" xmlns:ns2="bd254dd8-2061-450f-9fdf-d73924377484" xmlns:ns3="9281f8eb-baaa-4c7c-8c1a-7e2f221684f2" targetNamespace="http://schemas.microsoft.com/office/2006/metadata/properties" ma:root="true" ma:fieldsID="b318c6b4e47a1c296601380b18c92b6c" ns2:_="" ns3:_="">
    <xsd:import namespace="bd254dd8-2061-450f-9fdf-d73924377484"/>
    <xsd:import namespace="9281f8eb-baaa-4c7c-8c1a-7e2f221684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254dd8-2061-450f-9fdf-d739243774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831230-c580-4f22-b116-8b6cae3b92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1f8eb-baaa-4c7c-8c1a-7e2f221684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ef556e8-bf00-4aa3-90c9-0aceca126237}" ma:internalName="TaxCatchAll" ma:showField="CatchAllData" ma:web="9281f8eb-baaa-4c7c-8c1a-7e2f221684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254dd8-2061-450f-9fdf-d73924377484">
      <Terms xmlns="http://schemas.microsoft.com/office/infopath/2007/PartnerControls"/>
    </lcf76f155ced4ddcb4097134ff3c332f>
    <TaxCatchAll xmlns="9281f8eb-baaa-4c7c-8c1a-7e2f221684f2" xsi:nil="true"/>
  </documentManagement>
</p:properties>
</file>

<file path=customXml/itemProps1.xml><?xml version="1.0" encoding="utf-8"?>
<ds:datastoreItem xmlns:ds="http://schemas.openxmlformats.org/officeDocument/2006/customXml" ds:itemID="{8F18D378-C199-4951-B45E-565D272DE3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254dd8-2061-450f-9fdf-d73924377484"/>
    <ds:schemaRef ds:uri="9281f8eb-baaa-4c7c-8c1a-7e2f221684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DF7B42-D852-418B-9F1D-6383FB5558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94DEF9-B35E-4416-A165-8A48AC099C8B}">
  <ds:schemaRefs>
    <ds:schemaRef ds:uri="http://schemas.microsoft.com/office/2006/metadata/properties"/>
    <ds:schemaRef ds:uri="http://schemas.microsoft.com/office/infopath/2007/PartnerControls"/>
    <ds:schemaRef ds:uri="bd254dd8-2061-450f-9fdf-d73924377484"/>
    <ds:schemaRef ds:uri="9281f8eb-baaa-4c7c-8c1a-7e2f221684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50% Submittal Runs</vt:lpstr>
      <vt:lpstr>Initial Run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Myles McManus</dc:creator>
  <cp:keywords/>
  <dc:description/>
  <cp:lastModifiedBy>Myles McManus</cp:lastModifiedBy>
  <cp:revision/>
  <dcterms:created xsi:type="dcterms:W3CDTF">2023-06-21T19:37:13Z</dcterms:created>
  <dcterms:modified xsi:type="dcterms:W3CDTF">2023-08-22T15:02:12Z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0x010100C0824EF16DE3AB44B5F22BC4E433C2F7</vt:lpwstr>
  </property>
  <property fmtid="{D5CDD505-2E9C-101B-9397-08002B2CF9AE}" pid="3" name="MediaServiceImageTags">
    <vt:lpwstr/>
  </property>
</Properties>
</file>