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14355" windowHeight="7995" activeTab="5"/>
  </bookViews>
  <sheets>
    <sheet name="Sheet1" sheetId="1" r:id="rId1"/>
    <sheet name="CompResult" sheetId="2" r:id="rId2"/>
    <sheet name="Draft" sheetId="3" r:id="rId3"/>
    <sheet name="Acc" sheetId="5" r:id="rId4"/>
    <sheet name="SERate" sheetId="4" r:id="rId5"/>
    <sheet name="DT-ANN" sheetId="6" r:id="rId6"/>
  </sheets>
  <calcPr calcId="124519"/>
</workbook>
</file>

<file path=xl/calcChain.xml><?xml version="1.0" encoding="utf-8"?>
<calcChain xmlns="http://schemas.openxmlformats.org/spreadsheetml/2006/main">
  <c r="H26" i="6"/>
  <c r="G26"/>
  <c r="F26"/>
  <c r="D26"/>
  <c r="C26"/>
  <c r="B26"/>
  <c r="H13"/>
  <c r="G13"/>
  <c r="F13"/>
  <c r="D13"/>
  <c r="C13"/>
  <c r="B13"/>
  <c r="R17" i="4" l="1"/>
  <c r="O31"/>
  <c r="P31"/>
  <c r="Q31"/>
  <c r="R31"/>
  <c r="N31"/>
  <c r="I31"/>
  <c r="J31"/>
  <c r="K31"/>
  <c r="L31"/>
  <c r="H31"/>
  <c r="I17"/>
  <c r="J17"/>
  <c r="K17"/>
  <c r="L17"/>
  <c r="H17"/>
  <c r="C17"/>
  <c r="D17"/>
  <c r="E17"/>
  <c r="F17"/>
  <c r="B17"/>
  <c r="C31"/>
  <c r="D31"/>
  <c r="E31"/>
  <c r="F31"/>
  <c r="B31"/>
  <c r="B30" i="5"/>
  <c r="C30"/>
  <c r="D30"/>
  <c r="E30"/>
  <c r="F30"/>
  <c r="H30"/>
  <c r="I30"/>
  <c r="J30"/>
  <c r="K30"/>
  <c r="N30"/>
  <c r="O30"/>
  <c r="P30"/>
  <c r="Q30"/>
  <c r="R30"/>
  <c r="L30"/>
  <c r="N17"/>
  <c r="O17"/>
  <c r="P17"/>
  <c r="Q17"/>
  <c r="H17"/>
  <c r="I17"/>
  <c r="J17"/>
  <c r="K17"/>
  <c r="B17"/>
  <c r="C17"/>
  <c r="D17"/>
  <c r="E17"/>
  <c r="R17"/>
  <c r="L17"/>
  <c r="F17"/>
  <c r="G16" i="4"/>
  <c r="R29" i="5"/>
  <c r="Q29"/>
  <c r="P29"/>
  <c r="O29"/>
  <c r="N29"/>
  <c r="L29"/>
  <c r="K29"/>
  <c r="J29"/>
  <c r="I29"/>
  <c r="H29"/>
  <c r="F29"/>
  <c r="E29"/>
  <c r="D29"/>
  <c r="C29"/>
  <c r="B29"/>
  <c r="R16"/>
  <c r="Q16"/>
  <c r="P16"/>
  <c r="O16"/>
  <c r="N16"/>
  <c r="L16"/>
  <c r="K16"/>
  <c r="J16"/>
  <c r="I16"/>
  <c r="H16"/>
  <c r="F16"/>
  <c r="E16"/>
  <c r="D16"/>
  <c r="C16"/>
  <c r="B16"/>
  <c r="R30" i="4"/>
  <c r="Q30"/>
  <c r="P30"/>
  <c r="O30"/>
  <c r="N30"/>
  <c r="L30"/>
  <c r="K30"/>
  <c r="J30"/>
  <c r="I30"/>
  <c r="H30"/>
  <c r="F30"/>
  <c r="E30"/>
  <c r="D30"/>
  <c r="C30"/>
  <c r="B30"/>
  <c r="R16"/>
  <c r="Q16"/>
  <c r="P16"/>
  <c r="O16"/>
  <c r="N16"/>
  <c r="L16"/>
  <c r="K16"/>
  <c r="J16"/>
  <c r="I16"/>
  <c r="H16"/>
  <c r="F16"/>
  <c r="E16"/>
  <c r="D16"/>
  <c r="C16"/>
  <c r="B16"/>
  <c r="R35" i="3"/>
  <c r="Q35"/>
  <c r="P35"/>
  <c r="O35"/>
  <c r="N35"/>
  <c r="L35"/>
  <c r="K35"/>
  <c r="J35"/>
  <c r="I35"/>
  <c r="H35"/>
  <c r="R19"/>
  <c r="Q19"/>
  <c r="P19"/>
  <c r="O19"/>
  <c r="N19"/>
  <c r="L19"/>
  <c r="K19"/>
  <c r="J19"/>
  <c r="I19"/>
  <c r="H19"/>
  <c r="C35"/>
  <c r="C19"/>
  <c r="D19"/>
  <c r="E19"/>
  <c r="F19"/>
  <c r="B19"/>
  <c r="D35"/>
  <c r="E35"/>
  <c r="F35"/>
  <c r="B35"/>
  <c r="D6" i="1"/>
  <c r="E6"/>
  <c r="B6"/>
  <c r="E14"/>
  <c r="C14"/>
  <c r="D14"/>
  <c r="B14"/>
  <c r="C6"/>
</calcChain>
</file>

<file path=xl/sharedStrings.xml><?xml version="1.0" encoding="utf-8"?>
<sst xmlns="http://schemas.openxmlformats.org/spreadsheetml/2006/main" count="230" uniqueCount="62">
  <si>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</si>
  <si>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</si>
  <si>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</si>
  <si>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</si>
  <si>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</si>
  <si>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</si>
  <si>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</si>
  <si>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</si>
  <si>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</si>
  <si>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</si>
  <si>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</si>
  <si>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</si>
  <si>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</si>
  <si>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</si>
  <si>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</si>
  <si>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</si>
  <si>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</si>
  <si>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</si>
  <si>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</si>
  <si>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</si>
  <si>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</si>
  <si>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</si>
  <si>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</si>
  <si>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</si>
  <si>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</si>
  <si>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</si>
  <si>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</si>
  <si>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</si>
  <si>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</si>
  <si>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</si>
  <si>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</si>
  <si>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</si>
  <si>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</si>
  <si>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</si>
  <si>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</si>
  <si>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</si>
  <si>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</si>
  <si>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</si>
  <si>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</si>
  <si>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</si>
  <si>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</si>
  <si>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</si>
  <si>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</si>
  <si>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</si>
  <si>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</si>
  <si>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</si>
  <si>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</si>
  <si>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GIL</t>
  </si>
  <si>
    <t>GMD</t>
  </si>
  <si>
    <t>HAP</t>
  </si>
  <si>
    <t>HAS</t>
  </si>
  <si>
    <t>LAF</t>
  </si>
  <si>
    <t>TMS</t>
  </si>
  <si>
    <t>TRI</t>
  </si>
  <si>
    <t>P=1</t>
  </si>
  <si>
    <t>P=5</t>
  </si>
  <si>
    <t>VNINDEX</t>
  </si>
  <si>
    <t>DT-ANN</t>
  </si>
  <si>
    <t>2005-2008</t>
  </si>
  <si>
    <t>2004-2008</t>
  </si>
  <si>
    <t>2003-2008</t>
  </si>
  <si>
    <t>SERate</t>
  </si>
</sst>
</file>

<file path=xl/styles.xml><?xml version="1.0" encoding="utf-8"?>
<styleSheet xmlns="http://schemas.openxmlformats.org/spreadsheetml/2006/main">
  <fonts count="15">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
      <sz val="11"/>
      <name val="Times New Roman"/>
      <family val="1"/>
    </font>
    <font>
      <sz val="11"/>
      <color theme="1"/>
      <name val="Times New Roman"/>
      <family val="1"/>
    </font>
    <font>
      <b/>
      <i/>
      <sz val="11"/>
      <name val="Times New Roman"/>
      <family val="1"/>
    </font>
    <font>
      <b/>
      <i/>
      <sz val="11"/>
      <color rgb="FFFF0000"/>
      <name val="Times New Roman"/>
      <family val="1"/>
    </font>
    <font>
      <sz val="11"/>
      <color rgb="FF0000FF"/>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theme="4"/>
      </left>
      <right style="thin">
        <color theme="4"/>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bottom style="thin">
        <color theme="4"/>
      </bottom>
      <diagonal/>
    </border>
    <border>
      <left/>
      <right style="thin">
        <color theme="4"/>
      </right>
      <top/>
      <bottom style="thin">
        <color theme="4"/>
      </bottom>
      <diagonal/>
    </border>
  </borders>
  <cellStyleXfs count="1">
    <xf numFmtId="0" fontId="0" fillId="0" borderId="0"/>
  </cellStyleXfs>
  <cellXfs count="47">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2" borderId="0" xfId="0" applyNumberFormat="1" applyFill="1"/>
    <xf numFmtId="0" fontId="9" fillId="3" borderId="0" xfId="0" applyNumberFormat="1" applyFont="1" applyFill="1"/>
    <xf numFmtId="0" fontId="9" fillId="0" borderId="0" xfId="0" applyNumberFormat="1" applyFont="1" applyFill="1"/>
    <xf numFmtId="0" fontId="0" fillId="2" borderId="0" xfId="0" applyNumberFormat="1" applyFill="1" applyBorder="1"/>
    <xf numFmtId="0" fontId="10" fillId="0" borderId="0" xfId="0" applyNumberFormat="1" applyFont="1" applyFill="1"/>
    <xf numFmtId="0" fontId="10" fillId="0" borderId="0" xfId="0" applyNumberFormat="1" applyFont="1" applyFill="1" applyBorder="1"/>
    <xf numFmtId="0" fontId="10" fillId="0" borderId="0" xfId="0" applyNumberFormat="1" applyFont="1"/>
    <xf numFmtId="0" fontId="10" fillId="2" borderId="0" xfId="0" applyNumberFormat="1" applyFont="1" applyFill="1"/>
    <xf numFmtId="0" fontId="10" fillId="2" borderId="0" xfId="0" applyNumberFormat="1" applyFont="1" applyFill="1" applyBorder="1"/>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2" fontId="12" fillId="0" borderId="0" xfId="0" applyNumberFormat="1" applyFont="1" applyFill="1"/>
    <xf numFmtId="0" fontId="12" fillId="0" borderId="0" xfId="0" applyNumberFormat="1" applyFont="1"/>
    <xf numFmtId="2" fontId="12" fillId="0" borderId="0" xfId="0" applyNumberFormat="1" applyFont="1"/>
    <xf numFmtId="2" fontId="10" fillId="0" borderId="0" xfId="0" applyNumberFormat="1" applyFont="1" applyFill="1"/>
    <xf numFmtId="2" fontId="13" fillId="0" borderId="0" xfId="0" applyNumberFormat="1" applyFont="1" applyFill="1"/>
    <xf numFmtId="2" fontId="10" fillId="0" borderId="0" xfId="0" applyNumberFormat="1" applyFont="1" applyFill="1" applyAlignment="1"/>
    <xf numFmtId="0" fontId="0" fillId="0" borderId="0" xfId="0" applyNumberFormat="1" applyAlignment="1">
      <alignment horizontal="center"/>
    </xf>
    <xf numFmtId="0" fontId="10" fillId="0" borderId="0" xfId="0" applyNumberFormat="1" applyFont="1" applyFill="1" applyAlignment="1">
      <alignment horizontal="center"/>
    </xf>
    <xf numFmtId="0" fontId="10" fillId="0" borderId="0" xfId="0" applyNumberFormat="1" applyFont="1" applyAlignment="1">
      <alignment horizontal="center"/>
    </xf>
    <xf numFmtId="0" fontId="0" fillId="4" borderId="3" xfId="0" applyFont="1" applyFill="1" applyBorder="1"/>
    <xf numFmtId="0" fontId="0" fillId="0" borderId="4" xfId="0" applyFont="1" applyBorder="1"/>
    <xf numFmtId="0" fontId="0" fillId="4" borderId="4" xfId="0" applyFont="1" applyFill="1" applyBorder="1"/>
    <xf numFmtId="0" fontId="1" fillId="4" borderId="4" xfId="0" applyFont="1" applyFill="1" applyBorder="1"/>
    <xf numFmtId="0" fontId="10" fillId="4" borderId="5" xfId="0" applyNumberFormat="1" applyFont="1" applyFill="1" applyBorder="1"/>
    <xf numFmtId="0" fontId="14" fillId="0" borderId="6" xfId="0" applyFont="1" applyBorder="1"/>
    <xf numFmtId="0" fontId="0" fillId="4" borderId="6" xfId="0" applyFont="1" applyFill="1" applyBorder="1"/>
    <xf numFmtId="0" fontId="0" fillId="0" borderId="6" xfId="0" applyFont="1" applyBorder="1"/>
    <xf numFmtId="0" fontId="10" fillId="2" borderId="5" xfId="0" applyNumberFormat="1" applyFont="1" applyFill="1" applyBorder="1"/>
    <xf numFmtId="0" fontId="9" fillId="4" borderId="6" xfId="0" applyFont="1" applyFill="1" applyBorder="1"/>
    <xf numFmtId="0" fontId="9" fillId="0" borderId="6" xfId="0" applyFont="1" applyBorder="1"/>
    <xf numFmtId="0" fontId="14" fillId="4" borderId="6" xfId="0" applyFont="1" applyFill="1" applyBorder="1"/>
    <xf numFmtId="0" fontId="0" fillId="4" borderId="5" xfId="0" applyFont="1" applyFill="1" applyBorder="1"/>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barChart>
        <c:barDir val="col"/>
        <c:grouping val="clustered"/>
        <c:ser>
          <c:idx val="0"/>
          <c:order val="0"/>
          <c:tx>
            <c:strRef>
              <c:f>Sheet1!$A$18</c:f>
              <c:strCache>
                <c:ptCount val="1"/>
                <c:pt idx="0">
                  <c:v>1 ngày</c:v>
                </c:pt>
              </c:strCache>
            </c:strRef>
          </c:tx>
          <c:spPr>
            <a:solidFill>
              <a:srgbClr val="C00000"/>
            </a:solidFill>
          </c:spPr>
          <c:dLbls>
            <c:dLblPos val="outEnd"/>
            <c:showVal val="1"/>
          </c:dLbls>
          <c:cat>
            <c:strRef>
              <c:f>Sheet1!$B$17:$E$17</c:f>
              <c:strCache>
                <c:ptCount val="4"/>
                <c:pt idx="0">
                  <c:v>BPNN</c:v>
                </c:pt>
                <c:pt idx="1">
                  <c:v>SVM</c:v>
                </c:pt>
                <c:pt idx="2">
                  <c:v>SVM-Prob</c:v>
                </c:pt>
                <c:pt idx="3">
                  <c:v>K-SVMeans</c:v>
                </c:pt>
              </c:strCache>
            </c:strRef>
          </c:cat>
          <c:val>
            <c:numRef>
              <c:f>Sheet1!$B$18:$E$18</c:f>
              <c:numCache>
                <c:formatCode>0.00</c:formatCode>
                <c:ptCount val="4"/>
                <c:pt idx="0">
                  <c:v>73.083333333333329</c:v>
                </c:pt>
                <c:pt idx="1">
                  <c:v>74.416666666666671</c:v>
                </c:pt>
                <c:pt idx="2">
                  <c:v>76.583333333333329</c:v>
                </c:pt>
                <c:pt idx="3">
                  <c:v>78</c:v>
                </c:pt>
              </c:numCache>
            </c:numRef>
          </c:val>
        </c:ser>
        <c:ser>
          <c:idx val="1"/>
          <c:order val="1"/>
          <c:tx>
            <c:strRef>
              <c:f>Sheet1!$A$19</c:f>
              <c:strCache>
                <c:ptCount val="1"/>
                <c:pt idx="0">
                  <c:v>5 ngày</c:v>
                </c:pt>
              </c:strCache>
            </c:strRef>
          </c:tx>
          <c:spPr>
            <a:solidFill>
              <a:schemeClr val="tx2">
                <a:lumMod val="60000"/>
                <a:lumOff val="40000"/>
              </a:schemeClr>
            </a:solidFill>
          </c:spPr>
          <c:dLbls>
            <c:dLblPos val="outEnd"/>
            <c:showVal val="1"/>
          </c:dLbls>
          <c:cat>
            <c:strRef>
              <c:f>Sheet1!$B$17:$E$17</c:f>
              <c:strCache>
                <c:ptCount val="4"/>
                <c:pt idx="0">
                  <c:v>BPNN</c:v>
                </c:pt>
                <c:pt idx="1">
                  <c:v>SVM</c:v>
                </c:pt>
                <c:pt idx="2">
                  <c:v>SVM-Prob</c:v>
                </c:pt>
                <c:pt idx="3">
                  <c:v>K-SVMeans</c:v>
                </c:pt>
              </c:strCache>
            </c:strRef>
          </c:cat>
          <c:val>
            <c:numRef>
              <c:f>Sheet1!$B$19:$E$19</c:f>
              <c:numCache>
                <c:formatCode>General</c:formatCode>
                <c:ptCount val="4"/>
                <c:pt idx="0">
                  <c:v>54.17</c:v>
                </c:pt>
                <c:pt idx="1">
                  <c:v>61.5</c:v>
                </c:pt>
                <c:pt idx="2">
                  <c:v>63.58</c:v>
                </c:pt>
                <c:pt idx="3">
                  <c:v>66.5</c:v>
                </c:pt>
              </c:numCache>
            </c:numRef>
          </c:val>
        </c:ser>
        <c:axId val="44940672"/>
        <c:axId val="45028480"/>
      </c:barChart>
      <c:catAx>
        <c:axId val="44940672"/>
        <c:scaling>
          <c:orientation val="minMax"/>
        </c:scaling>
        <c:axPos val="b"/>
        <c:tickLblPos val="nextTo"/>
        <c:crossAx val="45028480"/>
        <c:crosses val="autoZero"/>
        <c:auto val="1"/>
        <c:lblAlgn val="ctr"/>
        <c:lblOffset val="100"/>
      </c:catAx>
      <c:valAx>
        <c:axId val="45028480"/>
        <c:scaling>
          <c:orientation val="minMax"/>
        </c:scaling>
        <c:axPos val="l"/>
        <c:majorGridlines/>
        <c:numFmt formatCode="0.00" sourceLinked="1"/>
        <c:tickLblPos val="nextTo"/>
        <c:crossAx val="44940672"/>
        <c:crosses val="autoZero"/>
        <c:crossBetween val="between"/>
      </c:valAx>
    </c:plotArea>
    <c:legend>
      <c:legendPos val="r"/>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19"/>
  <sheetViews>
    <sheetView topLeftCell="E1" workbookViewId="0">
      <selection activeCell="B18" sqref="B18:E18"/>
    </sheetView>
  </sheetViews>
  <sheetFormatPr defaultRowHeight="15"/>
  <cols>
    <col min="2" max="2" width="9.85546875" bestFit="1" customWidth="1"/>
    <col min="3" max="4" width="14.7109375" bestFit="1" customWidth="1"/>
    <col min="5" max="5" width="11.28515625" style="1" customWidth="1"/>
  </cols>
  <sheetData>
    <row r="1" spans="1:7">
      <c r="A1" t="s">
        <v>8</v>
      </c>
      <c r="B1" t="s">
        <v>7</v>
      </c>
      <c r="C1" t="s">
        <v>5</v>
      </c>
      <c r="D1" t="s">
        <v>6</v>
      </c>
      <c r="E1" s="1" t="s">
        <v>9</v>
      </c>
      <c r="F1" t="s">
        <v>10</v>
      </c>
      <c r="G1" t="s">
        <v>11</v>
      </c>
    </row>
    <row r="2" spans="1:7">
      <c r="A2" t="s">
        <v>0</v>
      </c>
      <c r="B2" s="3">
        <v>71.5</v>
      </c>
      <c r="C2" s="1">
        <v>0.73499999999999999</v>
      </c>
      <c r="D2" s="2">
        <v>76.5</v>
      </c>
      <c r="E2" s="1">
        <v>0.68500000000000005</v>
      </c>
      <c r="F2">
        <v>77.5</v>
      </c>
      <c r="G2">
        <v>64</v>
      </c>
    </row>
    <row r="3" spans="1:7">
      <c r="A3" t="s">
        <v>1</v>
      </c>
      <c r="B3" s="3">
        <v>63.5</v>
      </c>
      <c r="C3" s="1">
        <v>0.66500000000000004</v>
      </c>
      <c r="D3">
        <v>70</v>
      </c>
      <c r="E3" s="1">
        <v>0.59499999999999997</v>
      </c>
      <c r="F3">
        <v>56</v>
      </c>
      <c r="G3">
        <v>51</v>
      </c>
    </row>
    <row r="4" spans="1:7">
      <c r="A4" t="s">
        <v>2</v>
      </c>
      <c r="B4" s="3">
        <v>85</v>
      </c>
      <c r="C4" s="1">
        <v>0.85499999999999998</v>
      </c>
      <c r="D4">
        <v>85</v>
      </c>
      <c r="E4" s="1">
        <v>0.73499999999999999</v>
      </c>
      <c r="F4">
        <v>73.5</v>
      </c>
      <c r="G4">
        <v>74.5</v>
      </c>
    </row>
    <row r="5" spans="1:7">
      <c r="A5" t="s">
        <v>3</v>
      </c>
      <c r="B5" s="3">
        <v>65.5</v>
      </c>
      <c r="C5" s="1">
        <v>0.71499999999999997</v>
      </c>
      <c r="D5" s="2">
        <v>75.5</v>
      </c>
      <c r="E5" s="1">
        <v>0.745</v>
      </c>
      <c r="F5">
        <v>70</v>
      </c>
      <c r="G5">
        <v>65.5</v>
      </c>
    </row>
    <row r="6" spans="1:7">
      <c r="A6" t="s">
        <v>4</v>
      </c>
      <c r="B6" s="9">
        <f>AVERAGE(B2:B5)</f>
        <v>71.375</v>
      </c>
      <c r="C6" s="1">
        <f>AVERAGE(C2:C5)</f>
        <v>0.74249999999999994</v>
      </c>
      <c r="D6" s="9">
        <f t="shared" ref="D6:E6" si="0">AVERAGE(D2:D5)</f>
        <v>76.75</v>
      </c>
      <c r="E6" s="1">
        <f t="shared" si="0"/>
        <v>0.69000000000000006</v>
      </c>
    </row>
    <row r="9" spans="1:7">
      <c r="A9" t="s">
        <v>8</v>
      </c>
      <c r="B9" t="s">
        <v>7</v>
      </c>
      <c r="C9" t="s">
        <v>5</v>
      </c>
      <c r="D9" t="s">
        <v>38</v>
      </c>
      <c r="E9" s="1" t="s">
        <v>9</v>
      </c>
    </row>
    <row r="10" spans="1:7">
      <c r="A10" t="s">
        <v>0</v>
      </c>
      <c r="B10" s="1">
        <v>0.56999999999999995</v>
      </c>
      <c r="C10" s="1">
        <v>0.59</v>
      </c>
      <c r="D10" s="1">
        <v>0.66</v>
      </c>
      <c r="E10" s="1">
        <v>0.56000000000000005</v>
      </c>
    </row>
    <row r="11" spans="1:7">
      <c r="A11" t="s">
        <v>1</v>
      </c>
      <c r="B11" s="1">
        <v>0.64</v>
      </c>
      <c r="C11" s="1">
        <v>0.67</v>
      </c>
      <c r="D11" s="4">
        <v>0.67</v>
      </c>
      <c r="E11" s="1">
        <v>0.51500000000000001</v>
      </c>
    </row>
    <row r="12" spans="1:7">
      <c r="A12" t="s">
        <v>2</v>
      </c>
      <c r="B12" s="1">
        <v>0.70499999999999996</v>
      </c>
      <c r="C12" s="1">
        <v>0.745</v>
      </c>
      <c r="D12" s="4">
        <v>0.76</v>
      </c>
      <c r="E12" s="1">
        <v>0.71</v>
      </c>
    </row>
    <row r="13" spans="1:7">
      <c r="A13" t="s">
        <v>3</v>
      </c>
      <c r="B13" s="1">
        <v>0.51500000000000001</v>
      </c>
      <c r="C13" s="1">
        <v>0.56000000000000005</v>
      </c>
      <c r="D13" s="1">
        <v>0.61</v>
      </c>
      <c r="E13" s="1">
        <v>0.48499999999999999</v>
      </c>
    </row>
    <row r="14" spans="1:7">
      <c r="A14" t="s">
        <v>4</v>
      </c>
      <c r="B14" s="1">
        <f>AVERAGE(B10:B13)</f>
        <v>0.60750000000000004</v>
      </c>
      <c r="C14" s="1">
        <f>AVERAGE(C10:C13)</f>
        <v>0.64124999999999999</v>
      </c>
      <c r="D14" s="1">
        <f>AVERAGE(D10:D13)</f>
        <v>0.67499999999999993</v>
      </c>
      <c r="E14" s="1">
        <f>AVERAGE(E10:E13)</f>
        <v>0.5675</v>
      </c>
    </row>
    <row r="17" spans="1:5">
      <c r="A17" s="9"/>
      <c r="B17" s="9" t="s">
        <v>42</v>
      </c>
      <c r="C17" s="9" t="s">
        <v>39</v>
      </c>
      <c r="D17" s="9" t="s">
        <v>40</v>
      </c>
      <c r="E17" s="9" t="s">
        <v>41</v>
      </c>
    </row>
    <row r="18" spans="1:5">
      <c r="A18" s="9" t="s">
        <v>43</v>
      </c>
      <c r="B18" s="29">
        <v>73.083333333333329</v>
      </c>
      <c r="C18" s="3">
        <v>74.416666666666671</v>
      </c>
      <c r="D18" s="3">
        <v>76.583333333333329</v>
      </c>
      <c r="E18" s="3">
        <v>78</v>
      </c>
    </row>
    <row r="19" spans="1:5">
      <c r="A19" s="9" t="s">
        <v>44</v>
      </c>
      <c r="B19" s="9">
        <v>54.17</v>
      </c>
      <c r="C19" s="9">
        <v>61.5</v>
      </c>
      <c r="D19" s="9">
        <v>63.58</v>
      </c>
      <c r="E19" s="9">
        <v>66.5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4" sqref="A4"/>
    </sheetView>
  </sheetViews>
  <sheetFormatPr defaultRowHeight="26.25" customHeight="1"/>
  <cols>
    <col min="1" max="1" width="138.5703125" style="6" customWidth="1"/>
    <col min="2" max="16384" width="9.140625" style="6"/>
  </cols>
  <sheetData>
    <row r="1" spans="1:1" ht="26.25" customHeight="1">
      <c r="A1" s="5" t="s">
        <v>23</v>
      </c>
    </row>
    <row r="2" spans="1:1" ht="26.25" customHeight="1">
      <c r="A2" s="5" t="s">
        <v>14</v>
      </c>
    </row>
    <row r="3" spans="1:1" ht="26.25" customHeight="1">
      <c r="A3" s="5" t="s">
        <v>16</v>
      </c>
    </row>
    <row r="4" spans="1:1" ht="26.25" customHeight="1">
      <c r="A4" s="5" t="s">
        <v>29</v>
      </c>
    </row>
    <row r="5" spans="1:1" ht="26.25" customHeight="1">
      <c r="A5" s="5" t="s">
        <v>33</v>
      </c>
    </row>
    <row r="6" spans="1:1" ht="26.25" customHeight="1">
      <c r="A6" s="5" t="s">
        <v>36</v>
      </c>
    </row>
    <row r="7" spans="1:1" ht="26.25" customHeight="1">
      <c r="A7" s="5" t="s">
        <v>32</v>
      </c>
    </row>
    <row r="8" spans="1:1" ht="26.25" customHeight="1">
      <c r="A8" s="5" t="s">
        <v>34</v>
      </c>
    </row>
    <row r="9" spans="1:1" ht="26.25" customHeight="1">
      <c r="A9" s="5" t="s">
        <v>13</v>
      </c>
    </row>
    <row r="10" spans="1:1" ht="26.25" customHeight="1">
      <c r="A10" s="5" t="s">
        <v>18</v>
      </c>
    </row>
    <row r="11" spans="1:1" ht="26.25" customHeight="1">
      <c r="A11" s="5" t="s">
        <v>26</v>
      </c>
    </row>
    <row r="12" spans="1:1" ht="26.25" customHeight="1">
      <c r="A12" s="5" t="s">
        <v>28</v>
      </c>
    </row>
    <row r="13" spans="1:1" ht="26.25" customHeight="1">
      <c r="A13" s="5" t="s">
        <v>24</v>
      </c>
    </row>
    <row r="14" spans="1:1" ht="26.25" customHeight="1">
      <c r="A14" s="5" t="s">
        <v>21</v>
      </c>
    </row>
    <row r="15" spans="1:1" ht="26.25" customHeight="1">
      <c r="A15" s="5" t="s">
        <v>19</v>
      </c>
    </row>
    <row r="16" spans="1:1" ht="26.25" customHeight="1">
      <c r="A16" s="5" t="s">
        <v>37</v>
      </c>
    </row>
    <row r="17" spans="1:1" ht="26.25" customHeight="1">
      <c r="A17" s="5" t="s">
        <v>20</v>
      </c>
    </row>
    <row r="18" spans="1:1" ht="26.25" customHeight="1">
      <c r="A18" s="5" t="s">
        <v>15</v>
      </c>
    </row>
    <row r="19" spans="1:1" ht="26.25" customHeight="1">
      <c r="A19" s="7" t="s">
        <v>17</v>
      </c>
    </row>
    <row r="20" spans="1:1" ht="26.25" customHeight="1">
      <c r="A20" s="7" t="s">
        <v>27</v>
      </c>
    </row>
    <row r="21" spans="1:1" ht="26.25" customHeight="1">
      <c r="A21" s="7" t="s">
        <v>22</v>
      </c>
    </row>
    <row r="22" spans="1:1" ht="26.25" customHeight="1">
      <c r="A22" s="7" t="s">
        <v>31</v>
      </c>
    </row>
    <row r="23" spans="1:1" ht="26.25" customHeight="1">
      <c r="A23" s="8" t="s">
        <v>12</v>
      </c>
    </row>
    <row r="24" spans="1:1" ht="26.25" customHeight="1">
      <c r="A24" s="7" t="s">
        <v>35</v>
      </c>
    </row>
    <row r="25" spans="1:1" ht="26.25" customHeight="1">
      <c r="A25" s="7" t="s">
        <v>25</v>
      </c>
    </row>
    <row r="26" spans="1:1" ht="26.25" customHeight="1">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R35"/>
  <sheetViews>
    <sheetView topLeftCell="A16" workbookViewId="0">
      <selection activeCell="F31" sqref="F31"/>
    </sheetView>
  </sheetViews>
  <sheetFormatPr defaultRowHeight="15"/>
  <cols>
    <col min="1" max="1" width="9.140625" style="9"/>
    <col min="2" max="2" width="10.85546875" style="9" customWidth="1"/>
    <col min="3" max="3" width="11" style="9" customWidth="1"/>
    <col min="4" max="4" width="11.140625" style="9" customWidth="1"/>
    <col min="5" max="5" width="10.42578125" style="9" customWidth="1"/>
    <col min="6" max="6" width="10.28515625" style="9" customWidth="1"/>
    <col min="7" max="16384" width="9.140625" style="9"/>
  </cols>
  <sheetData>
    <row r="2" spans="1:18">
      <c r="A2" s="31" t="s">
        <v>58</v>
      </c>
      <c r="B2" s="31"/>
      <c r="C2" s="31"/>
      <c r="D2" s="31"/>
      <c r="E2" s="31"/>
      <c r="F2" s="31"/>
      <c r="H2" s="31" t="s">
        <v>59</v>
      </c>
      <c r="I2" s="31"/>
      <c r="J2" s="31"/>
      <c r="K2" s="31"/>
      <c r="L2" s="31"/>
      <c r="N2" s="31" t="s">
        <v>60</v>
      </c>
      <c r="O2" s="31"/>
      <c r="P2" s="31"/>
      <c r="Q2" s="31"/>
      <c r="R2" s="31"/>
    </row>
    <row r="3" spans="1:18">
      <c r="B3" s="9" t="s">
        <v>9</v>
      </c>
      <c r="C3" s="9" t="s">
        <v>57</v>
      </c>
      <c r="D3" s="9" t="s">
        <v>7</v>
      </c>
      <c r="E3" s="9" t="s">
        <v>5</v>
      </c>
      <c r="F3" s="9" t="s">
        <v>38</v>
      </c>
      <c r="H3" s="9" t="s">
        <v>9</v>
      </c>
      <c r="I3" s="9" t="s">
        <v>57</v>
      </c>
      <c r="J3" s="9" t="s">
        <v>7</v>
      </c>
      <c r="K3" s="9" t="s">
        <v>5</v>
      </c>
      <c r="L3" s="9" t="s">
        <v>38</v>
      </c>
      <c r="N3" s="9" t="s">
        <v>9</v>
      </c>
      <c r="O3" s="9" t="s">
        <v>57</v>
      </c>
      <c r="P3" s="9" t="s">
        <v>7</v>
      </c>
      <c r="Q3" s="9" t="s">
        <v>5</v>
      </c>
      <c r="R3" s="9" t="s">
        <v>38</v>
      </c>
    </row>
    <row r="4" spans="1:18">
      <c r="A4" s="31" t="s">
        <v>54</v>
      </c>
      <c r="B4" s="31"/>
      <c r="C4" s="31"/>
      <c r="D4" s="31"/>
      <c r="E4" s="31"/>
      <c r="F4" s="31"/>
    </row>
    <row r="5" spans="1:18">
      <c r="A5" s="9" t="s">
        <v>45</v>
      </c>
      <c r="B5" s="9">
        <v>73</v>
      </c>
      <c r="C5" s="9">
        <v>76</v>
      </c>
      <c r="D5" s="9">
        <v>67.5</v>
      </c>
      <c r="E5" s="9">
        <v>66</v>
      </c>
      <c r="F5" s="14">
        <v>71</v>
      </c>
    </row>
    <row r="6" spans="1:18">
      <c r="A6" s="9" t="s">
        <v>46</v>
      </c>
      <c r="B6" s="9">
        <v>85.5</v>
      </c>
      <c r="C6" s="9">
        <v>90.5</v>
      </c>
      <c r="D6" s="9">
        <v>66</v>
      </c>
      <c r="E6" s="9">
        <v>93</v>
      </c>
      <c r="F6" s="9">
        <v>87</v>
      </c>
    </row>
    <row r="7" spans="1:18">
      <c r="A7" s="10" t="s">
        <v>0</v>
      </c>
      <c r="B7" s="9">
        <v>68.5</v>
      </c>
      <c r="C7" s="9">
        <v>67</v>
      </c>
      <c r="D7" s="9">
        <v>71.5</v>
      </c>
      <c r="E7" s="9">
        <v>73.5</v>
      </c>
      <c r="F7" s="11">
        <v>76.5</v>
      </c>
    </row>
    <row r="8" spans="1:18">
      <c r="A8" s="9" t="s">
        <v>47</v>
      </c>
      <c r="B8" s="9">
        <v>57</v>
      </c>
      <c r="C8" s="9">
        <v>57.5</v>
      </c>
      <c r="D8" s="9">
        <v>60</v>
      </c>
      <c r="E8" s="9">
        <v>60</v>
      </c>
      <c r="F8" s="9">
        <v>60.5</v>
      </c>
    </row>
    <row r="9" spans="1:18">
      <c r="A9" s="9" t="s">
        <v>48</v>
      </c>
      <c r="B9" s="9">
        <v>83</v>
      </c>
      <c r="C9" s="9">
        <v>79</v>
      </c>
      <c r="D9" s="9">
        <v>77.5</v>
      </c>
      <c r="E9" s="9">
        <v>81</v>
      </c>
      <c r="F9" s="9">
        <v>82</v>
      </c>
    </row>
    <row r="10" spans="1:18">
      <c r="A10" s="9" t="s">
        <v>49</v>
      </c>
      <c r="B10" s="9">
        <v>85</v>
      </c>
      <c r="C10" s="9">
        <v>86</v>
      </c>
      <c r="D10" s="9">
        <v>87</v>
      </c>
      <c r="E10" s="9">
        <v>88</v>
      </c>
      <c r="F10" s="9">
        <v>85.5</v>
      </c>
    </row>
    <row r="11" spans="1:18">
      <c r="A11" s="9" t="s">
        <v>50</v>
      </c>
      <c r="B11" s="9">
        <v>71</v>
      </c>
      <c r="C11" s="9">
        <v>68</v>
      </c>
      <c r="D11" s="9">
        <v>65</v>
      </c>
      <c r="E11" s="9">
        <v>65</v>
      </c>
      <c r="F11" s="9">
        <v>65</v>
      </c>
    </row>
    <row r="12" spans="1:18">
      <c r="A12" s="10" t="s">
        <v>1</v>
      </c>
      <c r="B12" s="9">
        <v>59.5</v>
      </c>
      <c r="C12" s="9">
        <v>57</v>
      </c>
      <c r="D12" s="9">
        <v>63.5</v>
      </c>
      <c r="E12" s="9">
        <v>66.5</v>
      </c>
      <c r="F12" s="9">
        <v>70</v>
      </c>
    </row>
    <row r="13" spans="1:18">
      <c r="A13" s="9" t="s">
        <v>51</v>
      </c>
      <c r="B13" s="9">
        <v>75</v>
      </c>
      <c r="C13" s="9">
        <v>93</v>
      </c>
      <c r="D13" s="9">
        <v>94.5</v>
      </c>
      <c r="E13" s="9">
        <v>95</v>
      </c>
      <c r="F13" s="9">
        <v>95.5</v>
      </c>
    </row>
    <row r="14" spans="1:18">
      <c r="A14" s="10" t="s">
        <v>2</v>
      </c>
      <c r="B14" s="9">
        <v>73.5</v>
      </c>
      <c r="C14" s="9">
        <v>84.5</v>
      </c>
      <c r="D14" s="9">
        <v>85</v>
      </c>
      <c r="E14" s="9">
        <v>85.5</v>
      </c>
      <c r="F14" s="9">
        <v>85</v>
      </c>
    </row>
    <row r="15" spans="1:18">
      <c r="A15" s="10" t="s">
        <v>3</v>
      </c>
      <c r="B15" s="9">
        <v>74.5</v>
      </c>
      <c r="C15" s="9">
        <v>77.5</v>
      </c>
      <c r="D15" s="9">
        <v>65.5</v>
      </c>
      <c r="E15" s="9">
        <v>71.5</v>
      </c>
      <c r="F15" s="11">
        <v>75.5</v>
      </c>
    </row>
    <row r="16" spans="1:18">
      <c r="A16" s="9" t="s">
        <v>52</v>
      </c>
      <c r="B16" s="9">
        <v>67.5</v>
      </c>
      <c r="C16" s="9">
        <v>50.5</v>
      </c>
      <c r="D16" s="9">
        <v>71.5</v>
      </c>
      <c r="E16" s="9">
        <v>84</v>
      </c>
      <c r="F16" s="9">
        <v>82</v>
      </c>
    </row>
    <row r="17" spans="1:18">
      <c r="A17" s="9" t="s">
        <v>53</v>
      </c>
      <c r="B17" s="9">
        <v>86.5</v>
      </c>
      <c r="C17" s="9">
        <v>86.5</v>
      </c>
      <c r="D17" s="9">
        <v>89.5</v>
      </c>
      <c r="E17" s="9">
        <v>90</v>
      </c>
      <c r="F17" s="9">
        <v>90.5</v>
      </c>
    </row>
    <row r="18" spans="1:18">
      <c r="A18" s="9" t="s">
        <v>56</v>
      </c>
      <c r="B18" s="9">
        <v>88.5</v>
      </c>
      <c r="C18" s="9">
        <v>91</v>
      </c>
      <c r="D18" s="9">
        <v>90</v>
      </c>
      <c r="E18" s="9">
        <v>88</v>
      </c>
      <c r="F18" s="9">
        <v>88</v>
      </c>
    </row>
    <row r="19" spans="1:18">
      <c r="B19" s="9">
        <f>AVERAGE(B5:B18)</f>
        <v>74.857142857142861</v>
      </c>
      <c r="C19" s="9">
        <f>AVERAGE(C5:C18)</f>
        <v>76</v>
      </c>
      <c r="D19" s="9">
        <f>AVERAGE(D5:D18)</f>
        <v>75.285714285714292</v>
      </c>
      <c r="E19" s="9">
        <f>AVERAGE(E5:E18)</f>
        <v>79.071428571428569</v>
      </c>
      <c r="F19" s="9">
        <f>AVERAGE(F5:F18)</f>
        <v>79.571428571428569</v>
      </c>
      <c r="H19" s="9" t="e">
        <f>AVERAGE(H5:H18)</f>
        <v>#DIV/0!</v>
      </c>
      <c r="I19" s="9" t="e">
        <f>AVERAGE(I5:I18)</f>
        <v>#DIV/0!</v>
      </c>
      <c r="J19" s="9" t="e">
        <f>AVERAGE(J5:J18)</f>
        <v>#DIV/0!</v>
      </c>
      <c r="K19" s="9" t="e">
        <f>AVERAGE(K5:K18)</f>
        <v>#DIV/0!</v>
      </c>
      <c r="L19" s="9" t="e">
        <f>AVERAGE(L5:L18)</f>
        <v>#DIV/0!</v>
      </c>
      <c r="N19" s="9" t="e">
        <f>AVERAGE(N5:N18)</f>
        <v>#DIV/0!</v>
      </c>
      <c r="O19" s="9" t="e">
        <f>AVERAGE(O5:O18)</f>
        <v>#DIV/0!</v>
      </c>
      <c r="P19" s="9" t="e">
        <f>AVERAGE(P5:P18)</f>
        <v>#DIV/0!</v>
      </c>
      <c r="Q19" s="9" t="e">
        <f>AVERAGE(Q5:Q18)</f>
        <v>#DIV/0!</v>
      </c>
      <c r="R19" s="9" t="e">
        <f>AVERAGE(R5:R18)</f>
        <v>#DIV/0!</v>
      </c>
    </row>
    <row r="20" spans="1:18">
      <c r="A20" s="31" t="s">
        <v>55</v>
      </c>
      <c r="B20" s="31"/>
      <c r="C20" s="31"/>
      <c r="D20" s="31"/>
      <c r="E20" s="31"/>
      <c r="F20" s="31"/>
    </row>
    <row r="21" spans="1:18">
      <c r="A21" s="9" t="s">
        <v>45</v>
      </c>
      <c r="B21" s="13">
        <v>77</v>
      </c>
      <c r="C21" s="9">
        <v>81.5</v>
      </c>
      <c r="D21" s="17">
        <v>66.5</v>
      </c>
      <c r="E21" s="17">
        <v>64.5</v>
      </c>
      <c r="F21" s="17">
        <v>65</v>
      </c>
    </row>
    <row r="22" spans="1:18">
      <c r="A22" s="9" t="s">
        <v>46</v>
      </c>
      <c r="B22" s="13">
        <v>56.5</v>
      </c>
      <c r="C22" s="9">
        <v>76.5</v>
      </c>
      <c r="D22" s="13">
        <v>88.5</v>
      </c>
      <c r="E22" s="13">
        <v>89</v>
      </c>
      <c r="F22" s="13">
        <v>90.5</v>
      </c>
    </row>
    <row r="23" spans="1:18">
      <c r="A23" s="10" t="s">
        <v>0</v>
      </c>
      <c r="B23" s="9">
        <v>56</v>
      </c>
      <c r="C23" s="9">
        <v>52</v>
      </c>
      <c r="D23" s="9">
        <v>57</v>
      </c>
      <c r="E23" s="9">
        <v>59</v>
      </c>
      <c r="F23" s="9">
        <v>66</v>
      </c>
    </row>
    <row r="24" spans="1:18">
      <c r="A24" s="9" t="s">
        <v>47</v>
      </c>
      <c r="B24" s="9">
        <v>39</v>
      </c>
      <c r="C24" s="9">
        <v>40.5</v>
      </c>
      <c r="D24" s="9">
        <v>60</v>
      </c>
      <c r="E24" s="9">
        <v>59.5</v>
      </c>
      <c r="F24" s="9">
        <v>60.5</v>
      </c>
    </row>
    <row r="25" spans="1:18">
      <c r="A25" s="9" t="s">
        <v>48</v>
      </c>
      <c r="B25" s="9">
        <v>34.5</v>
      </c>
      <c r="C25" s="9">
        <v>34</v>
      </c>
      <c r="D25" s="9">
        <v>69</v>
      </c>
      <c r="E25" s="9">
        <v>67.5</v>
      </c>
      <c r="F25" s="9">
        <v>68</v>
      </c>
    </row>
    <row r="26" spans="1:18">
      <c r="A26" s="9" t="s">
        <v>49</v>
      </c>
      <c r="B26" s="9">
        <v>76</v>
      </c>
      <c r="C26" s="9">
        <v>74</v>
      </c>
      <c r="D26" s="14">
        <v>61</v>
      </c>
      <c r="E26" s="14">
        <v>65</v>
      </c>
      <c r="F26" s="14">
        <v>67.5</v>
      </c>
    </row>
    <row r="27" spans="1:18">
      <c r="A27" s="9" t="s">
        <v>50</v>
      </c>
      <c r="B27" s="9">
        <v>63.5</v>
      </c>
      <c r="C27" s="9">
        <v>70.5</v>
      </c>
      <c r="D27" s="9">
        <v>65.5</v>
      </c>
      <c r="E27" s="9">
        <v>66.5</v>
      </c>
      <c r="F27" s="9">
        <v>74</v>
      </c>
    </row>
    <row r="28" spans="1:18">
      <c r="A28" s="10" t="s">
        <v>1</v>
      </c>
      <c r="B28" s="9">
        <v>51.5</v>
      </c>
      <c r="C28" s="9">
        <v>52.5</v>
      </c>
      <c r="D28" s="9">
        <v>64</v>
      </c>
      <c r="E28" s="9">
        <v>67</v>
      </c>
      <c r="F28" s="12">
        <v>67</v>
      </c>
    </row>
    <row r="29" spans="1:18">
      <c r="A29" s="9" t="s">
        <v>51</v>
      </c>
      <c r="B29" s="9">
        <v>33</v>
      </c>
      <c r="C29" s="9">
        <v>90.5</v>
      </c>
      <c r="D29" s="9">
        <v>86.5</v>
      </c>
      <c r="E29" s="9">
        <v>78.5</v>
      </c>
      <c r="F29" s="12">
        <v>87.5</v>
      </c>
    </row>
    <row r="30" spans="1:18">
      <c r="A30" s="10" t="s">
        <v>2</v>
      </c>
      <c r="B30" s="9">
        <v>71</v>
      </c>
      <c r="C30" s="9">
        <v>69.5</v>
      </c>
      <c r="D30" s="9">
        <v>70.5</v>
      </c>
      <c r="E30" s="9">
        <v>74.5</v>
      </c>
      <c r="F30" s="12">
        <v>76</v>
      </c>
    </row>
    <row r="31" spans="1:18">
      <c r="A31" s="10" t="s">
        <v>3</v>
      </c>
      <c r="B31" s="9">
        <v>48.5</v>
      </c>
      <c r="C31" s="9">
        <v>63</v>
      </c>
      <c r="D31" s="9">
        <v>51.5</v>
      </c>
      <c r="E31" s="9">
        <v>56</v>
      </c>
      <c r="F31" s="9">
        <v>61</v>
      </c>
    </row>
    <row r="32" spans="1:18">
      <c r="A32" s="9" t="s">
        <v>52</v>
      </c>
      <c r="B32" s="9">
        <v>54</v>
      </c>
      <c r="C32" s="9">
        <v>42.5</v>
      </c>
      <c r="D32" s="9">
        <v>64</v>
      </c>
      <c r="E32" s="14">
        <v>63.5</v>
      </c>
      <c r="F32" s="15">
        <v>68.5</v>
      </c>
    </row>
    <row r="33" spans="1:18">
      <c r="A33" s="9" t="s">
        <v>53</v>
      </c>
      <c r="B33" s="9">
        <v>73</v>
      </c>
      <c r="C33" s="9">
        <v>61.5</v>
      </c>
      <c r="D33" s="14">
        <v>67.5</v>
      </c>
      <c r="E33" s="14">
        <v>69.5</v>
      </c>
      <c r="F33" s="16">
        <v>79</v>
      </c>
    </row>
    <row r="34" spans="1:18">
      <c r="A34" s="9" t="s">
        <v>56</v>
      </c>
    </row>
    <row r="35" spans="1:18">
      <c r="B35" s="9">
        <f>AVERAGE(B21:B34)</f>
        <v>56.42307692307692</v>
      </c>
      <c r="C35" s="9">
        <f>AVERAGE(C21:C34)</f>
        <v>62.192307692307693</v>
      </c>
      <c r="D35" s="9">
        <f>AVERAGE(D21:D34)</f>
        <v>67.038461538461533</v>
      </c>
      <c r="E35" s="9">
        <f>AVERAGE(E21:E34)</f>
        <v>67.692307692307693</v>
      </c>
      <c r="F35" s="9">
        <f>AVERAGE(F21:F34)</f>
        <v>71.57692307692308</v>
      </c>
      <c r="H35" s="9" t="e">
        <f>AVERAGE(H21:H34)</f>
        <v>#DIV/0!</v>
      </c>
      <c r="I35" s="9" t="e">
        <f>AVERAGE(I21:I34)</f>
        <v>#DIV/0!</v>
      </c>
      <c r="J35" s="9" t="e">
        <f>AVERAGE(J21:J34)</f>
        <v>#DIV/0!</v>
      </c>
      <c r="K35" s="9" t="e">
        <f>AVERAGE(K21:K34)</f>
        <v>#DIV/0!</v>
      </c>
      <c r="L35" s="9" t="e">
        <f>AVERAGE(L21:L34)</f>
        <v>#DIV/0!</v>
      </c>
      <c r="N35" s="9" t="e">
        <f>AVERAGE(N21:N34)</f>
        <v>#DIV/0!</v>
      </c>
      <c r="O35" s="9" t="e">
        <f>AVERAGE(O21:O34)</f>
        <v>#DIV/0!</v>
      </c>
      <c r="P35" s="9" t="e">
        <f>AVERAGE(P21:P34)</f>
        <v>#DIV/0!</v>
      </c>
      <c r="Q35" s="9" t="e">
        <f>AVERAGE(Q21:Q34)</f>
        <v>#DIV/0!</v>
      </c>
      <c r="R35" s="9" t="e">
        <f>AVERAGE(R21:R34)</f>
        <v>#DIV/0!</v>
      </c>
    </row>
  </sheetData>
  <mergeCells count="5">
    <mergeCell ref="H2:L2"/>
    <mergeCell ref="N2:R2"/>
    <mergeCell ref="A4:F4"/>
    <mergeCell ref="A20:F20"/>
    <mergeCell ref="A2:F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2:R30"/>
  <sheetViews>
    <sheetView zoomScale="96" zoomScaleNormal="96" workbookViewId="0">
      <selection activeCell="R17" sqref="R17"/>
    </sheetView>
  </sheetViews>
  <sheetFormatPr defaultRowHeight="15"/>
  <cols>
    <col min="1" max="1" width="9.140625" style="18"/>
    <col min="2" max="2" width="10.85546875" style="18" customWidth="1"/>
    <col min="3" max="3" width="11" style="18" customWidth="1"/>
    <col min="4" max="4" width="11.140625" style="18" customWidth="1"/>
    <col min="5" max="5" width="10.42578125" style="18" customWidth="1"/>
    <col min="6" max="6" width="10.28515625" style="18" customWidth="1"/>
    <col min="7" max="11" width="9.140625" style="18"/>
    <col min="12" max="12" width="7" style="18" customWidth="1"/>
    <col min="13" max="13" width="14.42578125" style="18" customWidth="1"/>
    <col min="14" max="16384" width="9.140625" style="18"/>
  </cols>
  <sheetData>
    <row r="2" spans="1:18">
      <c r="A2" s="32" t="s">
        <v>58</v>
      </c>
      <c r="B2" s="32"/>
      <c r="C2" s="32"/>
      <c r="D2" s="32"/>
      <c r="E2" s="32"/>
      <c r="F2" s="32"/>
      <c r="H2" s="32" t="s">
        <v>59</v>
      </c>
      <c r="I2" s="32"/>
      <c r="J2" s="32"/>
      <c r="K2" s="32"/>
      <c r="L2" s="32"/>
      <c r="N2" s="32" t="s">
        <v>60</v>
      </c>
      <c r="O2" s="32"/>
      <c r="P2" s="32"/>
      <c r="Q2" s="32"/>
      <c r="R2" s="32"/>
    </row>
    <row r="3" spans="1:18">
      <c r="B3" s="18" t="s">
        <v>9</v>
      </c>
      <c r="C3" s="18" t="s">
        <v>57</v>
      </c>
      <c r="D3" s="18" t="s">
        <v>7</v>
      </c>
      <c r="E3" s="18" t="s">
        <v>5</v>
      </c>
      <c r="F3" s="18" t="s">
        <v>38</v>
      </c>
      <c r="H3" s="18" t="s">
        <v>9</v>
      </c>
      <c r="I3" s="18" t="s">
        <v>57</v>
      </c>
      <c r="J3" s="18" t="s">
        <v>7</v>
      </c>
      <c r="K3" s="18" t="s">
        <v>5</v>
      </c>
      <c r="L3" s="18" t="s">
        <v>38</v>
      </c>
      <c r="N3" s="18" t="s">
        <v>9</v>
      </c>
      <c r="O3" s="18" t="s">
        <v>57</v>
      </c>
      <c r="P3" s="18" t="s">
        <v>7</v>
      </c>
      <c r="Q3" s="18" t="s">
        <v>5</v>
      </c>
      <c r="R3" s="18" t="s">
        <v>38</v>
      </c>
    </row>
    <row r="4" spans="1:18">
      <c r="A4" s="32" t="s">
        <v>54</v>
      </c>
      <c r="B4" s="32"/>
      <c r="C4" s="32"/>
      <c r="D4" s="32"/>
      <c r="E4" s="32"/>
      <c r="F4" s="32"/>
    </row>
    <row r="5" spans="1:18">
      <c r="A5" s="18" t="s">
        <v>45</v>
      </c>
      <c r="B5" s="18">
        <v>73</v>
      </c>
      <c r="C5" s="18">
        <v>76</v>
      </c>
      <c r="D5" s="18">
        <v>67.5</v>
      </c>
      <c r="E5" s="18">
        <v>66</v>
      </c>
      <c r="F5" s="18">
        <v>71</v>
      </c>
      <c r="H5" s="18">
        <v>75.5</v>
      </c>
      <c r="I5" s="18">
        <v>77</v>
      </c>
      <c r="J5" s="18">
        <v>67.5</v>
      </c>
      <c r="K5" s="18">
        <v>68.5</v>
      </c>
      <c r="L5" s="18">
        <v>70</v>
      </c>
      <c r="M5" s="18" t="s">
        <v>45</v>
      </c>
      <c r="N5" s="18">
        <v>76</v>
      </c>
      <c r="O5" s="18">
        <v>74</v>
      </c>
      <c r="P5" s="18">
        <v>76.5</v>
      </c>
      <c r="Q5" s="18">
        <v>78</v>
      </c>
      <c r="R5" s="18">
        <v>82</v>
      </c>
    </row>
    <row r="6" spans="1:18" s="21" customFormat="1">
      <c r="A6" s="21" t="s">
        <v>0</v>
      </c>
      <c r="B6" s="21">
        <v>68.5</v>
      </c>
      <c r="C6" s="21">
        <v>67</v>
      </c>
      <c r="D6" s="21">
        <v>71.5</v>
      </c>
      <c r="E6" s="21">
        <v>73.5</v>
      </c>
      <c r="F6" s="21">
        <v>76.5</v>
      </c>
      <c r="H6" s="21">
        <v>73</v>
      </c>
      <c r="I6" s="21">
        <v>73</v>
      </c>
      <c r="J6" s="21">
        <v>75.5</v>
      </c>
      <c r="K6" s="21">
        <v>65.5</v>
      </c>
      <c r="L6" s="21">
        <v>76</v>
      </c>
      <c r="M6" s="21" t="s">
        <v>0</v>
      </c>
      <c r="N6" s="21">
        <v>71.5</v>
      </c>
      <c r="O6" s="21">
        <v>67.5</v>
      </c>
      <c r="P6" s="21">
        <v>73.5</v>
      </c>
      <c r="Q6" s="21">
        <v>75.5</v>
      </c>
      <c r="R6" s="21">
        <v>76</v>
      </c>
    </row>
    <row r="7" spans="1:18" s="21" customFormat="1">
      <c r="A7" s="21" t="s">
        <v>47</v>
      </c>
      <c r="B7" s="21">
        <v>57</v>
      </c>
      <c r="C7" s="21">
        <v>57.5</v>
      </c>
      <c r="D7" s="21">
        <v>60</v>
      </c>
      <c r="E7" s="21">
        <v>60</v>
      </c>
      <c r="F7" s="21">
        <v>60.5</v>
      </c>
      <c r="H7" s="21">
        <v>60.5</v>
      </c>
      <c r="I7" s="21">
        <v>60.5</v>
      </c>
      <c r="J7" s="21">
        <v>77</v>
      </c>
      <c r="K7" s="21">
        <v>78</v>
      </c>
      <c r="L7" s="21">
        <v>80.5</v>
      </c>
      <c r="M7" s="21" t="s">
        <v>47</v>
      </c>
      <c r="N7" s="21">
        <v>78</v>
      </c>
      <c r="O7" s="21">
        <v>60</v>
      </c>
      <c r="P7" s="21">
        <v>74</v>
      </c>
      <c r="Q7" s="21">
        <v>76</v>
      </c>
      <c r="R7" s="21">
        <v>78</v>
      </c>
    </row>
    <row r="8" spans="1:18" s="21" customFormat="1">
      <c r="A8" s="21" t="s">
        <v>48</v>
      </c>
      <c r="B8" s="21">
        <v>80</v>
      </c>
      <c r="C8" s="21">
        <v>79</v>
      </c>
      <c r="D8" s="21">
        <v>77.5</v>
      </c>
      <c r="E8" s="21">
        <v>81</v>
      </c>
      <c r="F8" s="21">
        <v>82</v>
      </c>
      <c r="H8" s="21">
        <v>82</v>
      </c>
      <c r="I8" s="21">
        <v>81.5</v>
      </c>
      <c r="J8" s="21">
        <v>80</v>
      </c>
      <c r="K8" s="21">
        <v>84.5</v>
      </c>
      <c r="L8" s="21">
        <v>83</v>
      </c>
      <c r="M8" s="21" t="s">
        <v>48</v>
      </c>
      <c r="N8" s="21">
        <v>81.5</v>
      </c>
      <c r="O8" s="21">
        <v>78.5</v>
      </c>
      <c r="P8" s="21">
        <v>82.5</v>
      </c>
      <c r="Q8" s="21">
        <v>82.5</v>
      </c>
      <c r="R8" s="21">
        <v>83</v>
      </c>
    </row>
    <row r="9" spans="1:18" s="21" customFormat="1">
      <c r="A9" s="21" t="s">
        <v>49</v>
      </c>
      <c r="B9" s="21">
        <v>85</v>
      </c>
      <c r="C9" s="21">
        <v>86</v>
      </c>
      <c r="D9" s="21">
        <v>87</v>
      </c>
      <c r="E9" s="21">
        <v>88</v>
      </c>
      <c r="F9" s="21">
        <v>88.5</v>
      </c>
      <c r="H9" s="21">
        <v>82</v>
      </c>
      <c r="I9" s="21">
        <v>81</v>
      </c>
      <c r="J9" s="21">
        <v>78.5</v>
      </c>
      <c r="K9" s="21">
        <v>75.5</v>
      </c>
      <c r="L9" s="21">
        <v>80</v>
      </c>
      <c r="M9" s="21" t="s">
        <v>49</v>
      </c>
      <c r="N9" s="21">
        <v>80</v>
      </c>
      <c r="O9" s="21">
        <v>87.5</v>
      </c>
      <c r="P9" s="21">
        <v>81.5</v>
      </c>
      <c r="Q9" s="21">
        <v>78.5</v>
      </c>
      <c r="R9" s="21">
        <v>86.5</v>
      </c>
    </row>
    <row r="10" spans="1:18">
      <c r="A10" s="18" t="s">
        <v>1</v>
      </c>
      <c r="B10" s="18">
        <v>59.5</v>
      </c>
      <c r="C10" s="18">
        <v>57</v>
      </c>
      <c r="D10" s="18">
        <v>63.5</v>
      </c>
      <c r="E10" s="18">
        <v>66.5</v>
      </c>
      <c r="F10" s="18">
        <v>70</v>
      </c>
      <c r="H10" s="18">
        <v>60</v>
      </c>
      <c r="I10" s="18">
        <v>64</v>
      </c>
      <c r="J10" s="18">
        <v>63.5</v>
      </c>
      <c r="K10" s="18">
        <v>63.5</v>
      </c>
      <c r="L10" s="18">
        <v>66</v>
      </c>
      <c r="M10" s="18" t="s">
        <v>1</v>
      </c>
      <c r="N10" s="18">
        <v>62</v>
      </c>
      <c r="O10" s="18">
        <v>71.5</v>
      </c>
      <c r="P10" s="18">
        <v>65.5</v>
      </c>
      <c r="Q10" s="18">
        <v>62.5</v>
      </c>
      <c r="R10" s="18">
        <v>67</v>
      </c>
    </row>
    <row r="11" spans="1:18">
      <c r="A11" s="18" t="s">
        <v>51</v>
      </c>
      <c r="B11" s="18">
        <v>75</v>
      </c>
      <c r="C11" s="18">
        <v>93</v>
      </c>
      <c r="D11" s="18">
        <v>94.5</v>
      </c>
      <c r="E11" s="18">
        <v>95</v>
      </c>
      <c r="F11" s="18">
        <v>95.5</v>
      </c>
      <c r="H11" s="18">
        <v>90.5</v>
      </c>
      <c r="I11" s="18">
        <v>92.5</v>
      </c>
      <c r="J11" s="18">
        <v>91</v>
      </c>
      <c r="K11" s="18">
        <v>93.5</v>
      </c>
      <c r="L11" s="18">
        <v>94.5</v>
      </c>
      <c r="M11" s="18" t="s">
        <v>51</v>
      </c>
      <c r="N11" s="18">
        <v>88.5</v>
      </c>
      <c r="O11" s="18">
        <v>91</v>
      </c>
      <c r="P11" s="18">
        <v>88</v>
      </c>
      <c r="Q11" s="18">
        <v>91.5</v>
      </c>
      <c r="R11" s="18">
        <v>91.5</v>
      </c>
    </row>
    <row r="12" spans="1:18" s="21" customFormat="1">
      <c r="A12" s="21" t="s">
        <v>2</v>
      </c>
      <c r="B12" s="21">
        <v>73.5</v>
      </c>
      <c r="C12" s="21">
        <v>84.5</v>
      </c>
      <c r="D12" s="21">
        <v>85</v>
      </c>
      <c r="E12" s="21">
        <v>85.5</v>
      </c>
      <c r="F12" s="21">
        <v>85</v>
      </c>
      <c r="H12" s="21">
        <v>85</v>
      </c>
      <c r="I12" s="21">
        <v>79</v>
      </c>
      <c r="J12" s="21">
        <v>85</v>
      </c>
      <c r="K12" s="21">
        <v>90</v>
      </c>
      <c r="L12" s="21">
        <v>87.5</v>
      </c>
      <c r="M12" s="21" t="s">
        <v>2</v>
      </c>
      <c r="N12" s="21">
        <v>76.5</v>
      </c>
      <c r="O12" s="21">
        <v>85</v>
      </c>
      <c r="P12" s="21">
        <v>85</v>
      </c>
      <c r="Q12" s="21">
        <v>85.5</v>
      </c>
      <c r="R12" s="21">
        <v>85</v>
      </c>
    </row>
    <row r="13" spans="1:18" s="21" customFormat="1">
      <c r="A13" s="21" t="s">
        <v>3</v>
      </c>
      <c r="B13" s="21">
        <v>74.5</v>
      </c>
      <c r="C13" s="21">
        <v>77.5</v>
      </c>
      <c r="D13" s="21">
        <v>65.5</v>
      </c>
      <c r="E13" s="21">
        <v>71.5</v>
      </c>
      <c r="F13" s="21">
        <v>75.5</v>
      </c>
      <c r="H13" s="21">
        <v>77</v>
      </c>
      <c r="I13" s="21">
        <v>71</v>
      </c>
      <c r="J13" s="21">
        <v>80.5</v>
      </c>
      <c r="K13" s="21">
        <v>81</v>
      </c>
      <c r="L13" s="21">
        <v>85</v>
      </c>
      <c r="M13" s="21" t="s">
        <v>3</v>
      </c>
      <c r="N13" s="21">
        <v>76.5</v>
      </c>
      <c r="O13" s="21">
        <v>71.5</v>
      </c>
      <c r="P13" s="21">
        <v>78</v>
      </c>
      <c r="Q13" s="21">
        <v>81</v>
      </c>
      <c r="R13" s="21">
        <v>85</v>
      </c>
    </row>
    <row r="14" spans="1:18">
      <c r="A14" s="18" t="s">
        <v>53</v>
      </c>
      <c r="B14" s="18">
        <v>86.5</v>
      </c>
      <c r="C14" s="18">
        <v>86.5</v>
      </c>
      <c r="D14" s="18">
        <v>89.5</v>
      </c>
      <c r="E14" s="18">
        <v>90</v>
      </c>
      <c r="F14" s="18">
        <v>90.5</v>
      </c>
      <c r="H14" s="18">
        <v>85</v>
      </c>
      <c r="I14" s="18">
        <v>88</v>
      </c>
      <c r="J14" s="18">
        <v>85</v>
      </c>
      <c r="K14" s="18">
        <v>86</v>
      </c>
      <c r="L14" s="18">
        <v>88</v>
      </c>
      <c r="M14" s="18" t="s">
        <v>53</v>
      </c>
      <c r="N14" s="18">
        <v>79</v>
      </c>
      <c r="O14" s="18">
        <v>87.5</v>
      </c>
      <c r="P14" s="18">
        <v>88.5</v>
      </c>
      <c r="Q14" s="18">
        <v>86.5</v>
      </c>
      <c r="R14" s="18">
        <v>83.5</v>
      </c>
    </row>
    <row r="15" spans="1:18">
      <c r="A15" s="18" t="s">
        <v>56</v>
      </c>
      <c r="B15" s="18">
        <v>88.5</v>
      </c>
      <c r="C15" s="18">
        <v>91</v>
      </c>
      <c r="D15" s="18">
        <v>88</v>
      </c>
      <c r="E15" s="18">
        <v>88</v>
      </c>
      <c r="F15" s="18">
        <v>88.5</v>
      </c>
      <c r="H15" s="18">
        <v>91</v>
      </c>
      <c r="I15" s="18">
        <v>90</v>
      </c>
      <c r="J15" s="18">
        <v>91</v>
      </c>
      <c r="K15" s="18">
        <v>92</v>
      </c>
      <c r="L15" s="18">
        <v>92</v>
      </c>
      <c r="M15" s="18" t="s">
        <v>56</v>
      </c>
      <c r="N15" s="18">
        <v>89</v>
      </c>
      <c r="O15" s="18">
        <v>89.5</v>
      </c>
      <c r="P15" s="18">
        <v>83</v>
      </c>
      <c r="Q15" s="18">
        <v>88</v>
      </c>
      <c r="R15" s="18">
        <v>86</v>
      </c>
    </row>
    <row r="16" spans="1:18" s="25" customFormat="1">
      <c r="B16" s="25">
        <f>AVERAGE(B5:B15)</f>
        <v>74.63636363636364</v>
      </c>
      <c r="C16" s="25">
        <f>AVERAGE(C5:C15)</f>
        <v>77.727272727272734</v>
      </c>
      <c r="D16" s="25">
        <f>AVERAGE(D5:D15)</f>
        <v>77.227272727272734</v>
      </c>
      <c r="E16" s="25">
        <f>AVERAGE(E5:E15)</f>
        <v>78.63636363636364</v>
      </c>
      <c r="F16" s="25">
        <f>AVERAGE(F5:F15)</f>
        <v>80.318181818181813</v>
      </c>
      <c r="H16" s="25">
        <f>AVERAGE(H5:H15)</f>
        <v>78.318181818181813</v>
      </c>
      <c r="I16" s="25">
        <f>AVERAGE(I5:I15)</f>
        <v>77.954545454545453</v>
      </c>
      <c r="J16" s="25">
        <f>AVERAGE(J5:J15)</f>
        <v>79.5</v>
      </c>
      <c r="K16" s="25">
        <f>AVERAGE(K5:K15)</f>
        <v>79.818181818181813</v>
      </c>
      <c r="L16" s="25">
        <f>AVERAGE(L5:L15)</f>
        <v>82.045454545454547</v>
      </c>
      <c r="N16" s="25">
        <f>AVERAGE(N5:N15)</f>
        <v>78.045454545454547</v>
      </c>
      <c r="O16" s="25">
        <f>AVERAGE(O5:O15)</f>
        <v>78.5</v>
      </c>
      <c r="P16" s="25">
        <f>AVERAGE(P5:P15)</f>
        <v>79.63636363636364</v>
      </c>
      <c r="Q16" s="25">
        <f>AVERAGE(Q5:Q15)</f>
        <v>80.5</v>
      </c>
      <c r="R16" s="25">
        <f>AVERAGE(R5:R15)</f>
        <v>82.13636363636364</v>
      </c>
    </row>
    <row r="17" spans="1:18" s="28" customFormat="1">
      <c r="A17" s="30"/>
      <c r="B17" s="29">
        <f t="shared" ref="B17:E17" si="0" xml:space="preserve"> (B6+B8+B9+B7+B12+B13)/6</f>
        <v>73.083333333333329</v>
      </c>
      <c r="C17" s="29">
        <f t="shared" si="0"/>
        <v>75.25</v>
      </c>
      <c r="D17" s="29">
        <f t="shared" si="0"/>
        <v>74.416666666666671</v>
      </c>
      <c r="E17" s="29">
        <f t="shared" si="0"/>
        <v>76.583333333333329</v>
      </c>
      <c r="F17" s="29">
        <f xml:space="preserve"> (F6+F8+F9+F7+F12+F13)/6</f>
        <v>78</v>
      </c>
      <c r="H17" s="29">
        <f t="shared" ref="H17:K17" si="1" xml:space="preserve"> (H6+H8+H9+H7+H12+H13)/6</f>
        <v>76.583333333333329</v>
      </c>
      <c r="I17" s="29">
        <f t="shared" si="1"/>
        <v>74.333333333333329</v>
      </c>
      <c r="J17" s="29">
        <f t="shared" si="1"/>
        <v>79.416666666666671</v>
      </c>
      <c r="K17" s="29">
        <f t="shared" si="1"/>
        <v>79.083333333333329</v>
      </c>
      <c r="L17" s="29">
        <f xml:space="preserve"> (L6+L8+L9+L7+L12+L13)/6</f>
        <v>82</v>
      </c>
      <c r="N17" s="29">
        <f t="shared" ref="N17:Q17" si="2" xml:space="preserve"> (N6+N8+N9+N7+N12+N13)/6</f>
        <v>77.333333333333329</v>
      </c>
      <c r="O17" s="29">
        <f t="shared" si="2"/>
        <v>75</v>
      </c>
      <c r="P17" s="29">
        <f t="shared" si="2"/>
        <v>79.083333333333329</v>
      </c>
      <c r="Q17" s="29">
        <f t="shared" si="2"/>
        <v>79.833333333333329</v>
      </c>
      <c r="R17" s="29">
        <f xml:space="preserve"> (R6+R8+R9+R7+R12+R13)/6</f>
        <v>82.25</v>
      </c>
    </row>
    <row r="18" spans="1:18">
      <c r="A18" s="18" t="s">
        <v>45</v>
      </c>
      <c r="B18" s="19">
        <v>77</v>
      </c>
      <c r="C18" s="18">
        <v>81.5</v>
      </c>
      <c r="D18" s="19">
        <v>66.5</v>
      </c>
      <c r="E18" s="19">
        <v>64.5</v>
      </c>
      <c r="F18" s="19">
        <v>65</v>
      </c>
      <c r="H18" s="18">
        <v>73</v>
      </c>
      <c r="I18" s="18">
        <v>72.5</v>
      </c>
      <c r="J18" s="18">
        <v>66</v>
      </c>
      <c r="K18" s="18">
        <v>71.5</v>
      </c>
      <c r="L18" s="18">
        <v>79</v>
      </c>
      <c r="M18" s="18" t="s">
        <v>45</v>
      </c>
      <c r="N18" s="18">
        <v>80</v>
      </c>
      <c r="O18" s="18">
        <v>61</v>
      </c>
      <c r="P18" s="18">
        <v>79</v>
      </c>
      <c r="Q18" s="18">
        <v>79</v>
      </c>
      <c r="R18" s="18">
        <v>81</v>
      </c>
    </row>
    <row r="19" spans="1:18">
      <c r="A19" s="18" t="s">
        <v>0</v>
      </c>
      <c r="B19" s="18">
        <v>56</v>
      </c>
      <c r="C19" s="18">
        <v>52</v>
      </c>
      <c r="D19" s="18">
        <v>57</v>
      </c>
      <c r="E19" s="18">
        <v>59</v>
      </c>
      <c r="F19" s="18">
        <v>66</v>
      </c>
      <c r="H19" s="18">
        <v>59</v>
      </c>
      <c r="I19" s="18">
        <v>62</v>
      </c>
      <c r="J19" s="18">
        <v>59.5</v>
      </c>
      <c r="K19" s="18">
        <v>67</v>
      </c>
      <c r="L19" s="18">
        <v>78</v>
      </c>
      <c r="M19" s="18" t="s">
        <v>0</v>
      </c>
      <c r="N19" s="18">
        <v>56.5</v>
      </c>
      <c r="O19" s="18">
        <v>61.5</v>
      </c>
      <c r="P19" s="18">
        <v>60</v>
      </c>
      <c r="Q19" s="18">
        <v>78</v>
      </c>
      <c r="R19" s="18">
        <v>78.5</v>
      </c>
    </row>
    <row r="20" spans="1:18">
      <c r="A20" s="18" t="s">
        <v>47</v>
      </c>
      <c r="B20" s="18">
        <v>39</v>
      </c>
      <c r="C20" s="18">
        <v>40.5</v>
      </c>
      <c r="D20" s="18">
        <v>60</v>
      </c>
      <c r="E20" s="18">
        <v>59.5</v>
      </c>
      <c r="F20" s="18">
        <v>60.5</v>
      </c>
      <c r="H20" s="18">
        <v>64.5</v>
      </c>
      <c r="I20" s="18">
        <v>60</v>
      </c>
      <c r="J20" s="18">
        <v>59.5</v>
      </c>
      <c r="K20" s="18">
        <v>62</v>
      </c>
      <c r="L20" s="18">
        <v>64.5</v>
      </c>
      <c r="M20" s="18" t="s">
        <v>47</v>
      </c>
      <c r="N20" s="18">
        <v>59.5</v>
      </c>
      <c r="O20" s="18">
        <v>67.5</v>
      </c>
      <c r="P20" s="18">
        <v>61</v>
      </c>
      <c r="Q20" s="18">
        <v>66.5</v>
      </c>
      <c r="R20" s="18">
        <v>69</v>
      </c>
    </row>
    <row r="21" spans="1:18">
      <c r="A21" s="18" t="s">
        <v>48</v>
      </c>
      <c r="B21" s="18">
        <v>34.5</v>
      </c>
      <c r="C21" s="18">
        <v>34</v>
      </c>
      <c r="D21" s="18">
        <v>69</v>
      </c>
      <c r="E21" s="18">
        <v>67.5</v>
      </c>
      <c r="F21" s="18">
        <v>68</v>
      </c>
      <c r="H21" s="18">
        <v>80</v>
      </c>
      <c r="I21" s="18">
        <v>76.5</v>
      </c>
      <c r="J21" s="18">
        <v>73</v>
      </c>
      <c r="K21" s="18">
        <v>76</v>
      </c>
      <c r="L21" s="18">
        <v>66.5</v>
      </c>
      <c r="M21" s="18" t="s">
        <v>48</v>
      </c>
      <c r="N21" s="18">
        <v>72.5</v>
      </c>
      <c r="O21" s="18">
        <v>79.5</v>
      </c>
      <c r="P21" s="18">
        <v>70.5</v>
      </c>
      <c r="Q21" s="18">
        <v>74</v>
      </c>
      <c r="R21" s="18">
        <v>70</v>
      </c>
    </row>
    <row r="22" spans="1:18">
      <c r="A22" s="18" t="s">
        <v>49</v>
      </c>
      <c r="B22" s="18">
        <v>76</v>
      </c>
      <c r="C22" s="18">
        <v>74</v>
      </c>
      <c r="D22" s="18">
        <v>61</v>
      </c>
      <c r="E22" s="18">
        <v>65</v>
      </c>
      <c r="F22" s="18">
        <v>67.5</v>
      </c>
      <c r="H22" s="18">
        <v>75</v>
      </c>
      <c r="I22" s="18">
        <v>74.5</v>
      </c>
      <c r="J22" s="18">
        <v>67</v>
      </c>
      <c r="K22" s="18">
        <v>69</v>
      </c>
      <c r="L22" s="18">
        <v>71.5</v>
      </c>
      <c r="M22" s="18" t="s">
        <v>49</v>
      </c>
      <c r="N22" s="18">
        <v>72</v>
      </c>
      <c r="O22" s="18">
        <v>74.5</v>
      </c>
      <c r="P22" s="18">
        <v>73.5</v>
      </c>
      <c r="Q22" s="18">
        <v>70.5</v>
      </c>
      <c r="R22" s="18">
        <v>68.5</v>
      </c>
    </row>
    <row r="23" spans="1:18">
      <c r="A23" s="18" t="s">
        <v>1</v>
      </c>
      <c r="B23" s="18">
        <v>51.5</v>
      </c>
      <c r="C23" s="18">
        <v>52.5</v>
      </c>
      <c r="D23" s="18">
        <v>64</v>
      </c>
      <c r="E23" s="18">
        <v>67</v>
      </c>
      <c r="F23" s="18">
        <v>67</v>
      </c>
      <c r="H23" s="18">
        <v>50</v>
      </c>
      <c r="I23" s="18">
        <v>53</v>
      </c>
      <c r="J23" s="18">
        <v>57.5</v>
      </c>
      <c r="K23" s="18">
        <v>62</v>
      </c>
      <c r="L23" s="18">
        <v>66.5</v>
      </c>
      <c r="M23" s="18" t="s">
        <v>1</v>
      </c>
      <c r="N23" s="18">
        <v>56</v>
      </c>
      <c r="O23" s="18">
        <v>63</v>
      </c>
      <c r="P23" s="18">
        <v>53</v>
      </c>
      <c r="Q23" s="18">
        <v>50.5</v>
      </c>
      <c r="R23" s="18">
        <v>64.5</v>
      </c>
    </row>
    <row r="24" spans="1:18">
      <c r="A24" s="18" t="s">
        <v>51</v>
      </c>
      <c r="B24" s="18">
        <v>33</v>
      </c>
      <c r="C24" s="18">
        <v>90.5</v>
      </c>
      <c r="D24" s="18">
        <v>86.5</v>
      </c>
      <c r="E24" s="18">
        <v>78.5</v>
      </c>
      <c r="F24" s="18">
        <v>87.5</v>
      </c>
      <c r="H24" s="18">
        <v>69.5</v>
      </c>
      <c r="I24" s="18">
        <v>82</v>
      </c>
      <c r="J24" s="18">
        <v>92</v>
      </c>
      <c r="K24" s="18">
        <v>92</v>
      </c>
      <c r="L24" s="18">
        <v>92</v>
      </c>
      <c r="M24" s="18" t="s">
        <v>51</v>
      </c>
      <c r="N24" s="18">
        <v>67</v>
      </c>
      <c r="O24" s="18">
        <v>73.5</v>
      </c>
      <c r="P24" s="18">
        <v>78.5</v>
      </c>
      <c r="Q24" s="18">
        <v>82.5</v>
      </c>
      <c r="R24" s="18">
        <v>91</v>
      </c>
    </row>
    <row r="25" spans="1:18">
      <c r="A25" s="18" t="s">
        <v>2</v>
      </c>
      <c r="B25" s="18">
        <v>71</v>
      </c>
      <c r="C25" s="18">
        <v>69.5</v>
      </c>
      <c r="D25" s="18">
        <v>70.5</v>
      </c>
      <c r="E25" s="18">
        <v>74.5</v>
      </c>
      <c r="F25" s="18">
        <v>76</v>
      </c>
      <c r="H25" s="18">
        <v>72</v>
      </c>
      <c r="I25" s="18">
        <v>73.5</v>
      </c>
      <c r="J25" s="18">
        <v>80</v>
      </c>
      <c r="K25" s="18">
        <v>80</v>
      </c>
      <c r="L25" s="18">
        <v>79</v>
      </c>
      <c r="M25" s="18" t="s">
        <v>2</v>
      </c>
      <c r="N25" s="18">
        <v>76</v>
      </c>
      <c r="O25" s="18">
        <v>65.5</v>
      </c>
      <c r="P25" s="18">
        <v>81</v>
      </c>
      <c r="Q25" s="18">
        <v>82</v>
      </c>
      <c r="R25" s="18">
        <v>75.5</v>
      </c>
    </row>
    <row r="26" spans="1:18">
      <c r="A26" s="18" t="s">
        <v>3</v>
      </c>
      <c r="B26" s="18">
        <v>48.5</v>
      </c>
      <c r="C26" s="18">
        <v>63</v>
      </c>
      <c r="D26" s="18">
        <v>51.5</v>
      </c>
      <c r="E26" s="18">
        <v>56</v>
      </c>
      <c r="F26" s="18">
        <v>61</v>
      </c>
      <c r="H26" s="18">
        <v>63</v>
      </c>
      <c r="I26" s="18">
        <v>62</v>
      </c>
      <c r="J26" s="18">
        <v>75.5</v>
      </c>
      <c r="K26" s="18">
        <v>76.5</v>
      </c>
      <c r="L26" s="18">
        <v>79.5</v>
      </c>
      <c r="M26" s="18" t="s">
        <v>3</v>
      </c>
      <c r="N26" s="18">
        <v>75.5</v>
      </c>
      <c r="O26" s="18">
        <v>73</v>
      </c>
      <c r="P26" s="18">
        <v>78.5</v>
      </c>
      <c r="Q26" s="18">
        <v>78</v>
      </c>
      <c r="R26" s="18">
        <v>78</v>
      </c>
    </row>
    <row r="27" spans="1:18">
      <c r="A27" s="18" t="s">
        <v>53</v>
      </c>
      <c r="B27" s="18">
        <v>73</v>
      </c>
      <c r="C27" s="18">
        <v>61.5</v>
      </c>
      <c r="D27" s="18">
        <v>67.5</v>
      </c>
      <c r="E27" s="18">
        <v>69.5</v>
      </c>
      <c r="F27" s="18">
        <v>79</v>
      </c>
      <c r="H27" s="18">
        <v>76.5</v>
      </c>
      <c r="I27" s="18">
        <v>74.5</v>
      </c>
      <c r="J27" s="18">
        <v>61</v>
      </c>
      <c r="K27" s="18">
        <v>73.5</v>
      </c>
      <c r="L27" s="18">
        <v>77.5</v>
      </c>
      <c r="M27" s="18" t="s">
        <v>53</v>
      </c>
      <c r="N27" s="18">
        <v>76.5</v>
      </c>
      <c r="O27" s="18">
        <v>77.5</v>
      </c>
      <c r="P27" s="18">
        <v>84</v>
      </c>
      <c r="Q27" s="18">
        <v>76.5</v>
      </c>
      <c r="R27" s="18">
        <v>79</v>
      </c>
    </row>
    <row r="28" spans="1:18">
      <c r="A28" s="18" t="s">
        <v>56</v>
      </c>
      <c r="B28" s="18">
        <v>78</v>
      </c>
      <c r="C28" s="18">
        <v>81</v>
      </c>
      <c r="D28" s="18">
        <v>78.5</v>
      </c>
      <c r="E28" s="18">
        <v>77</v>
      </c>
      <c r="F28" s="18">
        <v>78.5</v>
      </c>
      <c r="H28" s="18">
        <v>81</v>
      </c>
      <c r="I28" s="18">
        <v>81</v>
      </c>
      <c r="J28" s="18">
        <v>81</v>
      </c>
      <c r="K28" s="18">
        <v>81.5</v>
      </c>
      <c r="L28" s="18">
        <v>82</v>
      </c>
      <c r="M28" s="18" t="s">
        <v>56</v>
      </c>
      <c r="N28" s="18">
        <v>78</v>
      </c>
      <c r="O28" s="18">
        <v>78</v>
      </c>
      <c r="P28" s="18">
        <v>82</v>
      </c>
      <c r="Q28" s="18">
        <v>82</v>
      </c>
      <c r="R28" s="18">
        <v>85</v>
      </c>
    </row>
    <row r="29" spans="1:18" s="25" customFormat="1">
      <c r="B29" s="25">
        <f>AVERAGE(B18:B28)</f>
        <v>57.954545454545453</v>
      </c>
      <c r="C29" s="25">
        <f>AVERAGE(C18:C28)</f>
        <v>63.636363636363633</v>
      </c>
      <c r="D29" s="25">
        <f>AVERAGE(D18:D28)</f>
        <v>66.545454545454547</v>
      </c>
      <c r="E29" s="25">
        <f>AVERAGE(E18:E28)</f>
        <v>67.090909090909093</v>
      </c>
      <c r="F29" s="25">
        <f>AVERAGE(F18:F28)</f>
        <v>70.545454545454547</v>
      </c>
      <c r="H29" s="25">
        <f>AVERAGE(H18:H28)</f>
        <v>69.409090909090907</v>
      </c>
      <c r="I29" s="25">
        <f>AVERAGE(I18:I28)</f>
        <v>70.13636363636364</v>
      </c>
      <c r="J29" s="25">
        <f>AVERAGE(J18:J28)</f>
        <v>70.181818181818187</v>
      </c>
      <c r="K29" s="25">
        <f>AVERAGE(K18:K28)</f>
        <v>73.727272727272734</v>
      </c>
      <c r="L29" s="25">
        <f>AVERAGE(L18:L28)</f>
        <v>76</v>
      </c>
      <c r="N29" s="25">
        <f>AVERAGE(N18:N28)</f>
        <v>69.954545454545453</v>
      </c>
      <c r="O29" s="25">
        <f>AVERAGE(O18:O28)</f>
        <v>70.409090909090907</v>
      </c>
      <c r="P29" s="25">
        <f>AVERAGE(P18:P28)</f>
        <v>72.818181818181813</v>
      </c>
      <c r="Q29" s="25">
        <f>AVERAGE(Q18:Q28)</f>
        <v>74.5</v>
      </c>
      <c r="R29" s="25">
        <f>AVERAGE(R18:R28)</f>
        <v>76.36363636363636</v>
      </c>
    </row>
    <row r="30" spans="1:18" s="28" customFormat="1">
      <c r="B30" s="29">
        <f t="shared" ref="B30:F30" si="3" xml:space="preserve"> (B19+B21+B22+B20+B25+B26)/6</f>
        <v>54.166666666666664</v>
      </c>
      <c r="C30" s="29">
        <f t="shared" si="3"/>
        <v>55.5</v>
      </c>
      <c r="D30" s="29">
        <f t="shared" si="3"/>
        <v>61.5</v>
      </c>
      <c r="E30" s="29">
        <f t="shared" si="3"/>
        <v>63.583333333333336</v>
      </c>
      <c r="F30" s="29">
        <f t="shared" si="3"/>
        <v>66.5</v>
      </c>
      <c r="G30" s="29"/>
      <c r="H30" s="29">
        <f t="shared" ref="H30:K30" si="4" xml:space="preserve"> (H19+H21+H22+H20+H25+H26)/6</f>
        <v>68.916666666666671</v>
      </c>
      <c r="I30" s="29">
        <f t="shared" si="4"/>
        <v>68.083333333333329</v>
      </c>
      <c r="J30" s="29">
        <f t="shared" si="4"/>
        <v>69.083333333333329</v>
      </c>
      <c r="K30" s="29">
        <f t="shared" si="4"/>
        <v>71.75</v>
      </c>
      <c r="L30" s="29">
        <f xml:space="preserve"> (L19+L21+L22+L20+L25+L26)/6</f>
        <v>73.166666666666671</v>
      </c>
      <c r="M30" s="29"/>
      <c r="N30" s="29">
        <f t="shared" ref="N30:R30" si="5" xml:space="preserve"> (N19+N21+N22+N20+N25+N26)/6</f>
        <v>68.666666666666671</v>
      </c>
      <c r="O30" s="29">
        <f t="shared" si="5"/>
        <v>70.25</v>
      </c>
      <c r="P30" s="29">
        <f t="shared" si="5"/>
        <v>70.75</v>
      </c>
      <c r="Q30" s="29">
        <f t="shared" si="5"/>
        <v>74.833333333333329</v>
      </c>
      <c r="R30" s="29">
        <f t="shared" si="5"/>
        <v>73.25</v>
      </c>
    </row>
  </sheetData>
  <mergeCells count="4">
    <mergeCell ref="A2:F2"/>
    <mergeCell ref="H2:L2"/>
    <mergeCell ref="N2:R2"/>
    <mergeCell ref="A4:F4"/>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2:R31"/>
  <sheetViews>
    <sheetView workbookViewId="0">
      <selection activeCell="R14" sqref="R14"/>
    </sheetView>
  </sheetViews>
  <sheetFormatPr defaultRowHeight="15"/>
  <cols>
    <col min="1" max="1" width="9.140625" style="20"/>
    <col min="2" max="2" width="10.85546875" style="20" customWidth="1"/>
    <col min="3" max="3" width="11" style="20" customWidth="1"/>
    <col min="4" max="4" width="11.140625" style="20" customWidth="1"/>
    <col min="5" max="5" width="10.42578125" style="20" customWidth="1"/>
    <col min="6" max="6" width="10.28515625" style="20" customWidth="1"/>
    <col min="7" max="9" width="9.140625" style="20"/>
    <col min="10" max="10" width="10.42578125" style="20" customWidth="1"/>
    <col min="11" max="16384" width="9.140625" style="20"/>
  </cols>
  <sheetData>
    <row r="2" spans="1:18">
      <c r="A2" s="33" t="s">
        <v>58</v>
      </c>
      <c r="B2" s="33"/>
      <c r="C2" s="33"/>
      <c r="D2" s="33"/>
      <c r="E2" s="33"/>
      <c r="F2" s="33"/>
      <c r="H2" s="33" t="s">
        <v>59</v>
      </c>
      <c r="I2" s="33"/>
      <c r="J2" s="33"/>
      <c r="K2" s="33"/>
      <c r="L2" s="33"/>
      <c r="N2" s="33" t="s">
        <v>60</v>
      </c>
      <c r="O2" s="33"/>
      <c r="P2" s="33"/>
      <c r="Q2" s="33"/>
      <c r="R2" s="33"/>
    </row>
    <row r="3" spans="1:18">
      <c r="B3" s="20" t="s">
        <v>9</v>
      </c>
      <c r="C3" s="20" t="s">
        <v>57</v>
      </c>
      <c r="D3" s="20" t="s">
        <v>7</v>
      </c>
      <c r="E3" s="20" t="s">
        <v>5</v>
      </c>
      <c r="F3" s="20" t="s">
        <v>38</v>
      </c>
      <c r="H3" s="20" t="s">
        <v>9</v>
      </c>
      <c r="I3" s="20" t="s">
        <v>57</v>
      </c>
      <c r="J3" s="20" t="s">
        <v>7</v>
      </c>
      <c r="K3" s="20" t="s">
        <v>5</v>
      </c>
      <c r="L3" s="20" t="s">
        <v>38</v>
      </c>
      <c r="N3" s="20" t="s">
        <v>9</v>
      </c>
      <c r="O3" s="20" t="s">
        <v>57</v>
      </c>
      <c r="P3" s="20" t="s">
        <v>7</v>
      </c>
      <c r="Q3" s="20" t="s">
        <v>5</v>
      </c>
      <c r="R3" s="20" t="s">
        <v>38</v>
      </c>
    </row>
    <row r="4" spans="1:18" ht="15.75" thickBot="1">
      <c r="A4" s="33" t="s">
        <v>54</v>
      </c>
      <c r="B4" s="33"/>
      <c r="C4" s="33"/>
      <c r="D4" s="33"/>
      <c r="E4" s="33"/>
      <c r="F4" s="33"/>
    </row>
    <row r="5" spans="1:18" ht="15.75" thickBot="1">
      <c r="A5" s="20" t="s">
        <v>45</v>
      </c>
      <c r="B5" s="20">
        <v>0</v>
      </c>
      <c r="C5" s="20">
        <v>0</v>
      </c>
      <c r="D5" s="20">
        <v>0</v>
      </c>
      <c r="E5" s="20">
        <v>0</v>
      </c>
      <c r="F5" s="21">
        <v>0</v>
      </c>
      <c r="G5" s="23"/>
      <c r="H5" s="9">
        <v>0</v>
      </c>
      <c r="I5" s="9">
        <v>0</v>
      </c>
      <c r="J5" s="20">
        <v>0</v>
      </c>
      <c r="K5" s="20">
        <v>0</v>
      </c>
      <c r="L5" s="20">
        <v>0</v>
      </c>
      <c r="N5" s="9">
        <v>0</v>
      </c>
      <c r="O5" s="9">
        <v>0</v>
      </c>
      <c r="P5" s="20">
        <v>0</v>
      </c>
      <c r="Q5" s="9">
        <v>0</v>
      </c>
      <c r="R5" s="20">
        <v>0</v>
      </c>
    </row>
    <row r="6" spans="1:18" ht="15.75" thickBot="1">
      <c r="A6" s="20" t="s">
        <v>0</v>
      </c>
      <c r="B6" s="20">
        <v>0</v>
      </c>
      <c r="C6" s="20">
        <v>0</v>
      </c>
      <c r="D6" s="20">
        <v>0</v>
      </c>
      <c r="E6" s="20">
        <v>0</v>
      </c>
      <c r="F6" s="20">
        <v>0</v>
      </c>
      <c r="G6" s="24"/>
      <c r="H6" s="9">
        <v>0</v>
      </c>
      <c r="I6" s="9">
        <v>0</v>
      </c>
      <c r="J6" s="20">
        <v>0</v>
      </c>
      <c r="K6" s="20">
        <v>0</v>
      </c>
      <c r="L6" s="20">
        <v>0</v>
      </c>
      <c r="N6" s="9">
        <v>0</v>
      </c>
      <c r="O6" s="9">
        <v>0</v>
      </c>
      <c r="P6" s="20">
        <v>0</v>
      </c>
      <c r="Q6" s="9">
        <v>0</v>
      </c>
      <c r="R6" s="20">
        <v>0</v>
      </c>
    </row>
    <row r="7" spans="1:18" ht="15.75" thickBot="1">
      <c r="A7" s="20" t="s">
        <v>47</v>
      </c>
      <c r="B7" s="20">
        <v>3.5</v>
      </c>
      <c r="C7" s="20">
        <v>0.5</v>
      </c>
      <c r="D7" s="20">
        <v>0.5</v>
      </c>
      <c r="E7" s="20">
        <v>0.5</v>
      </c>
      <c r="F7" s="20">
        <v>1</v>
      </c>
      <c r="G7" s="24"/>
      <c r="H7" s="9">
        <v>0</v>
      </c>
      <c r="I7" s="9">
        <v>0</v>
      </c>
      <c r="J7" s="20">
        <v>1</v>
      </c>
      <c r="K7" s="20">
        <v>0</v>
      </c>
      <c r="L7" s="20">
        <v>0</v>
      </c>
      <c r="N7" s="9">
        <v>1.5</v>
      </c>
      <c r="O7" s="9">
        <v>0.5</v>
      </c>
      <c r="P7" s="20">
        <v>0</v>
      </c>
      <c r="Q7" s="9">
        <v>0</v>
      </c>
      <c r="R7" s="20">
        <v>0</v>
      </c>
    </row>
    <row r="8" spans="1:18" ht="15.75" thickBot="1">
      <c r="A8" s="20" t="s">
        <v>48</v>
      </c>
      <c r="B8" s="20">
        <v>0</v>
      </c>
      <c r="C8" s="20">
        <v>0</v>
      </c>
      <c r="D8" s="20">
        <v>0</v>
      </c>
      <c r="E8" s="20">
        <v>0</v>
      </c>
      <c r="F8" s="20">
        <v>0</v>
      </c>
      <c r="G8" s="24"/>
      <c r="H8" s="9">
        <v>0</v>
      </c>
      <c r="I8" s="9">
        <v>0</v>
      </c>
      <c r="J8" s="20">
        <v>0</v>
      </c>
      <c r="K8" s="20">
        <v>0</v>
      </c>
      <c r="L8" s="20">
        <v>0</v>
      </c>
      <c r="N8" s="9">
        <v>0</v>
      </c>
      <c r="O8" s="9">
        <v>0</v>
      </c>
      <c r="P8" s="20">
        <v>0</v>
      </c>
      <c r="Q8" s="9">
        <v>0</v>
      </c>
      <c r="R8" s="20">
        <v>0</v>
      </c>
    </row>
    <row r="9" spans="1:18" ht="15.75" thickBot="1">
      <c r="A9" s="20" t="s">
        <v>49</v>
      </c>
      <c r="B9" s="20">
        <v>0</v>
      </c>
      <c r="C9" s="20">
        <v>0</v>
      </c>
      <c r="D9" s="20">
        <v>0</v>
      </c>
      <c r="E9" s="20">
        <v>0</v>
      </c>
      <c r="F9" s="20">
        <v>0</v>
      </c>
      <c r="G9" s="24"/>
      <c r="H9" s="9">
        <v>0.5</v>
      </c>
      <c r="I9" s="9">
        <v>0</v>
      </c>
      <c r="J9" s="20">
        <v>0</v>
      </c>
      <c r="K9" s="20">
        <v>0</v>
      </c>
      <c r="L9" s="20">
        <v>0</v>
      </c>
      <c r="N9" s="9">
        <v>0</v>
      </c>
      <c r="O9" s="9">
        <v>0</v>
      </c>
      <c r="P9" s="20">
        <v>0</v>
      </c>
      <c r="Q9" s="9">
        <v>0</v>
      </c>
      <c r="R9" s="20">
        <v>0</v>
      </c>
    </row>
    <row r="10" spans="1:18" ht="15.75" thickBot="1">
      <c r="A10" s="20" t="s">
        <v>1</v>
      </c>
      <c r="B10" s="20">
        <v>0.5</v>
      </c>
      <c r="C10" s="20">
        <v>0</v>
      </c>
      <c r="D10" s="20">
        <v>0</v>
      </c>
      <c r="E10" s="20">
        <v>0</v>
      </c>
      <c r="F10" s="20">
        <v>0</v>
      </c>
      <c r="G10" s="24"/>
      <c r="H10" s="9">
        <v>1</v>
      </c>
      <c r="I10" s="9">
        <v>0</v>
      </c>
      <c r="J10" s="20">
        <v>0</v>
      </c>
      <c r="K10" s="20">
        <v>1</v>
      </c>
      <c r="L10" s="20">
        <v>0.5</v>
      </c>
      <c r="N10" s="9">
        <v>2.5</v>
      </c>
      <c r="O10" s="9">
        <v>0</v>
      </c>
      <c r="P10" s="20">
        <v>7</v>
      </c>
      <c r="Q10" s="9">
        <v>3.5</v>
      </c>
      <c r="R10" s="20">
        <v>2</v>
      </c>
    </row>
    <row r="11" spans="1:18" ht="15.75" thickBot="1">
      <c r="A11" s="20" t="s">
        <v>51</v>
      </c>
      <c r="B11" s="20">
        <v>0</v>
      </c>
      <c r="C11" s="20">
        <v>0</v>
      </c>
      <c r="D11" s="20">
        <v>0</v>
      </c>
      <c r="E11" s="20">
        <v>0</v>
      </c>
      <c r="F11" s="20">
        <v>0</v>
      </c>
      <c r="G11" s="24"/>
      <c r="H11" s="9">
        <v>0</v>
      </c>
      <c r="I11" s="9">
        <v>0</v>
      </c>
      <c r="J11" s="20">
        <v>0</v>
      </c>
      <c r="K11" s="20">
        <v>0</v>
      </c>
      <c r="L11" s="20">
        <v>0</v>
      </c>
      <c r="N11" s="9">
        <v>0</v>
      </c>
      <c r="O11" s="9">
        <v>0</v>
      </c>
      <c r="P11" s="20">
        <v>0</v>
      </c>
      <c r="Q11" s="9">
        <v>0</v>
      </c>
      <c r="R11" s="20">
        <v>0</v>
      </c>
    </row>
    <row r="12" spans="1:18" ht="15.75" thickBot="1">
      <c r="A12" s="20" t="s">
        <v>2</v>
      </c>
      <c r="B12" s="20">
        <v>1</v>
      </c>
      <c r="C12" s="20">
        <v>1</v>
      </c>
      <c r="D12" s="20">
        <v>0</v>
      </c>
      <c r="E12" s="20">
        <v>0</v>
      </c>
      <c r="F12" s="20">
        <v>0</v>
      </c>
      <c r="G12" s="24"/>
      <c r="H12" s="9">
        <v>0</v>
      </c>
      <c r="I12" s="9">
        <v>0</v>
      </c>
      <c r="J12" s="20">
        <v>0</v>
      </c>
      <c r="K12" s="20">
        <v>0</v>
      </c>
      <c r="L12" s="20">
        <v>0</v>
      </c>
      <c r="N12" s="9">
        <v>0</v>
      </c>
      <c r="O12" s="9">
        <v>0</v>
      </c>
      <c r="P12" s="20">
        <v>0</v>
      </c>
      <c r="Q12" s="9">
        <v>0</v>
      </c>
      <c r="R12" s="20">
        <v>0</v>
      </c>
    </row>
    <row r="13" spans="1:18" ht="15.75" thickBot="1">
      <c r="A13" s="20" t="s">
        <v>3</v>
      </c>
      <c r="B13" s="20">
        <v>3</v>
      </c>
      <c r="C13" s="20">
        <v>0.5</v>
      </c>
      <c r="D13" s="20">
        <v>7</v>
      </c>
      <c r="E13" s="20">
        <v>2</v>
      </c>
      <c r="F13" s="20">
        <v>0.5</v>
      </c>
      <c r="G13" s="24"/>
      <c r="H13" s="9">
        <v>2.5</v>
      </c>
      <c r="I13" s="9">
        <v>0</v>
      </c>
      <c r="J13" s="20">
        <v>0</v>
      </c>
      <c r="K13" s="20">
        <v>0</v>
      </c>
      <c r="L13" s="20">
        <v>0</v>
      </c>
      <c r="N13" s="9">
        <v>0</v>
      </c>
      <c r="O13" s="9">
        <v>0.5</v>
      </c>
      <c r="P13" s="20">
        <v>0</v>
      </c>
      <c r="Q13" s="9">
        <v>0</v>
      </c>
      <c r="R13" s="20">
        <v>1</v>
      </c>
    </row>
    <row r="14" spans="1:18" ht="15.75" thickBot="1">
      <c r="A14" s="20" t="s">
        <v>53</v>
      </c>
      <c r="B14" s="20">
        <v>0</v>
      </c>
      <c r="C14" s="20">
        <v>0</v>
      </c>
      <c r="D14" s="20">
        <v>0</v>
      </c>
      <c r="E14" s="20">
        <v>0</v>
      </c>
      <c r="F14" s="20">
        <v>0</v>
      </c>
      <c r="G14" s="24"/>
      <c r="H14" s="9">
        <v>0</v>
      </c>
      <c r="I14" s="9">
        <v>0</v>
      </c>
      <c r="J14" s="20">
        <v>0</v>
      </c>
      <c r="K14" s="20">
        <v>0</v>
      </c>
      <c r="L14" s="20">
        <v>0</v>
      </c>
      <c r="N14" s="9">
        <v>0</v>
      </c>
      <c r="O14" s="9">
        <v>0</v>
      </c>
      <c r="P14" s="20">
        <v>0</v>
      </c>
      <c r="Q14" s="9">
        <v>0</v>
      </c>
      <c r="R14" s="20">
        <v>0</v>
      </c>
    </row>
    <row r="15" spans="1:18" ht="15.75" thickBot="1">
      <c r="A15" s="20" t="s">
        <v>56</v>
      </c>
      <c r="B15" s="20">
        <v>0</v>
      </c>
      <c r="C15" s="20">
        <v>0</v>
      </c>
      <c r="D15" s="20">
        <v>0</v>
      </c>
      <c r="E15" s="20">
        <v>0</v>
      </c>
      <c r="F15" s="20">
        <v>0</v>
      </c>
      <c r="G15" s="24"/>
      <c r="H15" s="9">
        <v>0</v>
      </c>
      <c r="I15" s="9">
        <v>0</v>
      </c>
      <c r="J15" s="20">
        <v>0</v>
      </c>
      <c r="K15" s="20">
        <v>0</v>
      </c>
      <c r="L15" s="20">
        <v>0</v>
      </c>
      <c r="N15" s="9">
        <v>0</v>
      </c>
      <c r="O15" s="9">
        <v>0</v>
      </c>
      <c r="P15" s="20">
        <v>0</v>
      </c>
      <c r="Q15" s="9">
        <v>0</v>
      </c>
      <c r="R15" s="20">
        <v>0</v>
      </c>
    </row>
    <row r="16" spans="1:18" s="26" customFormat="1">
      <c r="B16" s="26">
        <f t="shared" ref="B16:L16" si="0">AVERAGE(B5:B15)</f>
        <v>0.72727272727272729</v>
      </c>
      <c r="C16" s="26">
        <f t="shared" si="0"/>
        <v>0.18181818181818182</v>
      </c>
      <c r="D16" s="26">
        <f t="shared" si="0"/>
        <v>0.68181818181818177</v>
      </c>
      <c r="E16" s="26">
        <f t="shared" si="0"/>
        <v>0.22727272727272727</v>
      </c>
      <c r="F16" s="26">
        <f t="shared" si="0"/>
        <v>0.13636363636363635</v>
      </c>
      <c r="G16" s="26" t="e">
        <f t="shared" si="0"/>
        <v>#DIV/0!</v>
      </c>
      <c r="H16" s="26">
        <f t="shared" si="0"/>
        <v>0.36363636363636365</v>
      </c>
      <c r="I16" s="26">
        <f t="shared" si="0"/>
        <v>0</v>
      </c>
      <c r="J16" s="26">
        <f t="shared" si="0"/>
        <v>9.0909090909090912E-2</v>
      </c>
      <c r="K16" s="26">
        <f t="shared" si="0"/>
        <v>9.0909090909090912E-2</v>
      </c>
      <c r="L16" s="26">
        <f t="shared" si="0"/>
        <v>4.5454545454545456E-2</v>
      </c>
      <c r="N16" s="26">
        <f>AVERAGE(N5:N15)</f>
        <v>0.36363636363636365</v>
      </c>
      <c r="O16" s="26">
        <f>AVERAGE(O5:O15)</f>
        <v>9.0909090909090912E-2</v>
      </c>
      <c r="P16" s="26">
        <f>AVERAGE(P5:P15)</f>
        <v>0.63636363636363635</v>
      </c>
      <c r="Q16" s="26">
        <f>AVERAGE(Q5:Q15)</f>
        <v>0.31818181818181818</v>
      </c>
      <c r="R16" s="26">
        <f>AVERAGE(R5:R15)</f>
        <v>0.27272727272727271</v>
      </c>
    </row>
    <row r="17" spans="1:18" s="26" customFormat="1">
      <c r="B17" s="29">
        <f t="shared" ref="B17:L17" si="1" xml:space="preserve"> (B6+B8+B9+B7+B12+B13)/6</f>
        <v>1.25</v>
      </c>
      <c r="C17" s="29">
        <f t="shared" si="1"/>
        <v>0.33333333333333331</v>
      </c>
      <c r="D17" s="29">
        <f t="shared" si="1"/>
        <v>1.25</v>
      </c>
      <c r="E17" s="29">
        <f t="shared" si="1"/>
        <v>0.41666666666666669</v>
      </c>
      <c r="F17" s="29">
        <f t="shared" si="1"/>
        <v>0.25</v>
      </c>
      <c r="H17" s="29">
        <f t="shared" si="1"/>
        <v>0.5</v>
      </c>
      <c r="I17" s="29">
        <f t="shared" si="1"/>
        <v>0</v>
      </c>
      <c r="J17" s="29">
        <f t="shared" si="1"/>
        <v>0.16666666666666666</v>
      </c>
      <c r="K17" s="29">
        <f t="shared" si="1"/>
        <v>0</v>
      </c>
      <c r="L17" s="29">
        <f t="shared" si="1"/>
        <v>0</v>
      </c>
      <c r="R17" s="29">
        <f t="shared" ref="R17" si="2" xml:space="preserve"> (R6+R8+R9+R7+R12+R13)/6</f>
        <v>0.16666666666666666</v>
      </c>
    </row>
    <row r="18" spans="1:18">
      <c r="A18" s="33" t="s">
        <v>55</v>
      </c>
      <c r="B18" s="33"/>
      <c r="C18" s="33"/>
      <c r="D18" s="33"/>
      <c r="E18" s="33"/>
      <c r="F18" s="33"/>
    </row>
    <row r="19" spans="1:18">
      <c r="A19" s="20" t="s">
        <v>45</v>
      </c>
      <c r="B19" s="19">
        <v>0</v>
      </c>
      <c r="C19" s="20">
        <v>0</v>
      </c>
      <c r="D19" s="22">
        <v>0</v>
      </c>
      <c r="E19" s="22">
        <v>2.5</v>
      </c>
      <c r="F19" s="22">
        <v>5</v>
      </c>
      <c r="H19" s="9">
        <v>0</v>
      </c>
      <c r="I19" s="9">
        <v>0</v>
      </c>
      <c r="J19" s="20">
        <v>0</v>
      </c>
      <c r="K19" s="20">
        <v>0</v>
      </c>
      <c r="L19" s="9">
        <v>0</v>
      </c>
      <c r="N19" s="9">
        <v>0</v>
      </c>
      <c r="O19" s="9">
        <v>0</v>
      </c>
      <c r="P19" s="20">
        <v>0</v>
      </c>
      <c r="Q19" s="20">
        <v>0</v>
      </c>
      <c r="R19" s="20">
        <v>1</v>
      </c>
    </row>
    <row r="20" spans="1:18">
      <c r="A20" s="20" t="s">
        <v>0</v>
      </c>
      <c r="B20" s="19">
        <v>0</v>
      </c>
      <c r="C20" s="20">
        <v>0</v>
      </c>
      <c r="D20" s="20">
        <v>0</v>
      </c>
      <c r="E20" s="20">
        <v>0</v>
      </c>
      <c r="F20" s="20">
        <v>0</v>
      </c>
      <c r="H20" s="9">
        <v>0</v>
      </c>
      <c r="I20" s="9">
        <v>0</v>
      </c>
      <c r="J20" s="20">
        <v>0</v>
      </c>
      <c r="K20" s="20">
        <v>0</v>
      </c>
      <c r="L20" s="9">
        <v>0</v>
      </c>
      <c r="N20" s="9">
        <v>0</v>
      </c>
      <c r="O20" s="9">
        <v>0</v>
      </c>
      <c r="P20" s="20">
        <v>0</v>
      </c>
      <c r="Q20" s="20">
        <v>0</v>
      </c>
      <c r="R20" s="20">
        <v>0.5</v>
      </c>
    </row>
    <row r="21" spans="1:18">
      <c r="A21" s="20" t="s">
        <v>47</v>
      </c>
      <c r="B21" s="20">
        <v>21.5</v>
      </c>
      <c r="C21" s="20">
        <v>7</v>
      </c>
      <c r="D21" s="20">
        <v>0</v>
      </c>
      <c r="E21" s="20">
        <v>1</v>
      </c>
      <c r="F21" s="20">
        <v>0</v>
      </c>
      <c r="H21" s="9">
        <v>2.5</v>
      </c>
      <c r="I21" s="9">
        <v>0.5</v>
      </c>
      <c r="J21" s="20">
        <v>2.5</v>
      </c>
      <c r="K21" s="20">
        <v>2</v>
      </c>
      <c r="L21" s="9">
        <v>0.5</v>
      </c>
      <c r="N21" s="9">
        <v>0.5</v>
      </c>
      <c r="O21" s="9">
        <v>2</v>
      </c>
      <c r="P21" s="20">
        <v>1.5</v>
      </c>
      <c r="Q21" s="20">
        <v>1.5</v>
      </c>
      <c r="R21" s="20">
        <v>0</v>
      </c>
    </row>
    <row r="22" spans="1:18">
      <c r="A22" s="20" t="s">
        <v>48</v>
      </c>
      <c r="B22" s="20">
        <v>0</v>
      </c>
      <c r="C22" s="20">
        <v>0</v>
      </c>
      <c r="D22" s="20">
        <v>0</v>
      </c>
      <c r="E22" s="20">
        <v>0</v>
      </c>
      <c r="F22" s="20">
        <v>0</v>
      </c>
      <c r="H22" s="9">
        <v>0</v>
      </c>
      <c r="I22" s="9">
        <v>0</v>
      </c>
      <c r="J22" s="20">
        <v>0</v>
      </c>
      <c r="K22" s="20">
        <v>0</v>
      </c>
      <c r="L22" s="9">
        <v>0</v>
      </c>
      <c r="N22" s="9">
        <v>0</v>
      </c>
      <c r="O22" s="9">
        <v>0</v>
      </c>
      <c r="P22" s="20">
        <v>0</v>
      </c>
      <c r="Q22" s="20">
        <v>0</v>
      </c>
      <c r="R22" s="20">
        <v>0</v>
      </c>
    </row>
    <row r="23" spans="1:18">
      <c r="A23" s="20" t="s">
        <v>49</v>
      </c>
      <c r="B23" s="20">
        <v>0</v>
      </c>
      <c r="C23" s="20">
        <v>0</v>
      </c>
      <c r="D23" s="21">
        <v>0.5</v>
      </c>
      <c r="E23" s="21">
        <v>0</v>
      </c>
      <c r="F23" s="21">
        <v>0</v>
      </c>
      <c r="H23" s="9">
        <v>0</v>
      </c>
      <c r="I23" s="9">
        <v>0</v>
      </c>
      <c r="J23" s="20">
        <v>0.5</v>
      </c>
      <c r="K23" s="20">
        <v>0.5</v>
      </c>
      <c r="L23" s="9">
        <v>0</v>
      </c>
      <c r="N23" s="9">
        <v>0</v>
      </c>
      <c r="O23" s="9">
        <v>0</v>
      </c>
      <c r="P23" s="20">
        <v>1</v>
      </c>
      <c r="Q23" s="20">
        <v>4</v>
      </c>
      <c r="R23" s="20">
        <v>0.5</v>
      </c>
    </row>
    <row r="24" spans="1:18">
      <c r="A24" s="20" t="s">
        <v>1</v>
      </c>
      <c r="B24" s="20">
        <v>4.5</v>
      </c>
      <c r="C24" s="20">
        <v>0</v>
      </c>
      <c r="D24" s="20">
        <v>0</v>
      </c>
      <c r="E24" s="20">
        <v>0</v>
      </c>
      <c r="F24" s="20">
        <v>0</v>
      </c>
      <c r="H24" s="9">
        <v>7.5</v>
      </c>
      <c r="I24" s="9">
        <v>3</v>
      </c>
      <c r="J24" s="20">
        <v>0</v>
      </c>
      <c r="K24" s="20">
        <v>2</v>
      </c>
      <c r="L24" s="9">
        <v>0</v>
      </c>
      <c r="N24" s="9">
        <v>3</v>
      </c>
      <c r="O24" s="9">
        <v>1.5</v>
      </c>
      <c r="P24" s="20">
        <v>2.5</v>
      </c>
      <c r="Q24" s="20">
        <v>0</v>
      </c>
      <c r="R24" s="20">
        <v>1.5</v>
      </c>
    </row>
    <row r="25" spans="1:18">
      <c r="A25" s="20" t="s">
        <v>51</v>
      </c>
      <c r="B25" s="20">
        <v>0</v>
      </c>
      <c r="C25" s="20">
        <v>0</v>
      </c>
      <c r="D25" s="20">
        <v>0</v>
      </c>
      <c r="E25" s="20">
        <v>0</v>
      </c>
      <c r="F25" s="20">
        <v>0</v>
      </c>
      <c r="H25" s="9">
        <v>0</v>
      </c>
      <c r="I25" s="9">
        <v>0</v>
      </c>
      <c r="J25" s="20">
        <v>0</v>
      </c>
      <c r="K25" s="20">
        <v>0</v>
      </c>
      <c r="L25" s="9">
        <v>0</v>
      </c>
      <c r="N25" s="9">
        <v>0</v>
      </c>
      <c r="O25" s="9">
        <v>0</v>
      </c>
      <c r="P25" s="20">
        <v>0</v>
      </c>
      <c r="Q25" s="20">
        <v>0</v>
      </c>
      <c r="R25" s="20">
        <v>0</v>
      </c>
    </row>
    <row r="26" spans="1:18">
      <c r="A26" s="20" t="s">
        <v>2</v>
      </c>
      <c r="B26" s="20">
        <v>4.5</v>
      </c>
      <c r="C26" s="20">
        <v>1</v>
      </c>
      <c r="D26" s="20">
        <v>0</v>
      </c>
      <c r="E26" s="20">
        <v>0</v>
      </c>
      <c r="F26" s="20">
        <v>0</v>
      </c>
      <c r="H26" s="9">
        <v>0</v>
      </c>
      <c r="I26" s="9">
        <v>0</v>
      </c>
      <c r="J26" s="20">
        <v>0</v>
      </c>
      <c r="K26" s="20">
        <v>0</v>
      </c>
      <c r="L26" s="9">
        <v>0</v>
      </c>
      <c r="N26" s="9">
        <v>0.5</v>
      </c>
      <c r="O26" s="9">
        <v>0</v>
      </c>
      <c r="P26" s="20">
        <v>0</v>
      </c>
      <c r="Q26" s="20">
        <v>0</v>
      </c>
      <c r="R26" s="20">
        <v>0</v>
      </c>
    </row>
    <row r="27" spans="1:18">
      <c r="A27" s="20" t="s">
        <v>3</v>
      </c>
      <c r="B27" s="20">
        <v>22.5</v>
      </c>
      <c r="C27" s="20">
        <v>14</v>
      </c>
      <c r="D27" s="20">
        <v>21</v>
      </c>
      <c r="E27" s="20">
        <v>18</v>
      </c>
      <c r="F27" s="20">
        <v>13</v>
      </c>
      <c r="H27" s="9">
        <v>0</v>
      </c>
      <c r="I27" s="9">
        <v>1</v>
      </c>
      <c r="J27" s="20">
        <v>1.5</v>
      </c>
      <c r="K27" s="20">
        <v>1.5</v>
      </c>
      <c r="L27" s="9">
        <v>1</v>
      </c>
      <c r="N27" s="9">
        <v>4.5</v>
      </c>
      <c r="O27" s="9">
        <v>3.5</v>
      </c>
      <c r="P27" s="20">
        <v>0</v>
      </c>
      <c r="Q27" s="20">
        <v>0</v>
      </c>
      <c r="R27" s="20">
        <v>1</v>
      </c>
    </row>
    <row r="28" spans="1:18">
      <c r="A28" s="20" t="s">
        <v>53</v>
      </c>
      <c r="B28" s="20">
        <v>0</v>
      </c>
      <c r="C28" s="20">
        <v>0</v>
      </c>
      <c r="D28" s="21">
        <v>0</v>
      </c>
      <c r="E28" s="21">
        <v>0.5</v>
      </c>
      <c r="F28" s="18">
        <v>0</v>
      </c>
      <c r="H28" s="9">
        <v>3</v>
      </c>
      <c r="I28" s="9">
        <v>1</v>
      </c>
      <c r="J28" s="20">
        <v>6</v>
      </c>
      <c r="K28" s="20">
        <v>2</v>
      </c>
      <c r="L28" s="9">
        <v>2</v>
      </c>
      <c r="N28" s="9">
        <v>0</v>
      </c>
      <c r="O28" s="9">
        <v>0.5</v>
      </c>
      <c r="P28" s="20">
        <v>0</v>
      </c>
      <c r="Q28" s="20">
        <v>0</v>
      </c>
      <c r="R28" s="20">
        <v>0</v>
      </c>
    </row>
    <row r="29" spans="1:18">
      <c r="A29" s="20" t="s">
        <v>56</v>
      </c>
      <c r="B29" s="20">
        <v>0</v>
      </c>
      <c r="C29" s="20">
        <v>0</v>
      </c>
      <c r="D29" s="20">
        <v>6.5</v>
      </c>
      <c r="E29" s="20">
        <v>1.5</v>
      </c>
      <c r="F29" s="20">
        <v>1</v>
      </c>
      <c r="H29" s="9">
        <v>0</v>
      </c>
      <c r="I29" s="9">
        <v>0</v>
      </c>
      <c r="J29" s="20">
        <v>0</v>
      </c>
      <c r="K29" s="20">
        <v>0</v>
      </c>
      <c r="L29" s="9">
        <v>0</v>
      </c>
      <c r="N29" s="9">
        <v>0</v>
      </c>
      <c r="O29" s="9">
        <v>0</v>
      </c>
      <c r="P29" s="20">
        <v>0</v>
      </c>
      <c r="Q29" s="20">
        <v>0</v>
      </c>
      <c r="R29" s="20">
        <v>0</v>
      </c>
    </row>
    <row r="30" spans="1:18" s="27" customFormat="1">
      <c r="B30" s="27">
        <f>AVERAGE(B19:B29)</f>
        <v>4.8181818181818183</v>
      </c>
      <c r="C30" s="27">
        <f>AVERAGE(C19:C29)</f>
        <v>2</v>
      </c>
      <c r="D30" s="27">
        <f>AVERAGE(D19:D29)</f>
        <v>2.5454545454545454</v>
      </c>
      <c r="E30" s="27">
        <f>AVERAGE(E19:E29)</f>
        <v>2.1363636363636362</v>
      </c>
      <c r="F30" s="27">
        <f>AVERAGE(F19:F29)</f>
        <v>1.7272727272727273</v>
      </c>
      <c r="H30" s="27">
        <f>AVERAGE(H19:H29)</f>
        <v>1.1818181818181819</v>
      </c>
      <c r="I30" s="27">
        <f>AVERAGE(I19:I29)</f>
        <v>0.5</v>
      </c>
      <c r="J30" s="27">
        <f>AVERAGE(J19:J29)</f>
        <v>0.95454545454545459</v>
      </c>
      <c r="K30" s="27">
        <f>AVERAGE(K19:K29)</f>
        <v>0.72727272727272729</v>
      </c>
      <c r="L30" s="27">
        <f>AVERAGE(L19:L29)</f>
        <v>0.31818181818181818</v>
      </c>
      <c r="N30" s="27">
        <f>AVERAGE(N19:N29)</f>
        <v>0.77272727272727271</v>
      </c>
      <c r="O30" s="27">
        <f>AVERAGE(O19:O29)</f>
        <v>0.68181818181818177</v>
      </c>
      <c r="P30" s="27">
        <f>AVERAGE(P19:P29)</f>
        <v>0.45454545454545453</v>
      </c>
      <c r="Q30" s="27">
        <f>AVERAGE(Q19:Q29)</f>
        <v>0.5</v>
      </c>
      <c r="R30" s="27">
        <f>AVERAGE(R19:R29)</f>
        <v>0.40909090909090912</v>
      </c>
    </row>
    <row r="31" spans="1:18">
      <c r="B31" s="29">
        <f t="shared" ref="B31:R31" si="3" xml:space="preserve"> (B20+B22+B23+B21+B26+B27)/6</f>
        <v>8.0833333333333339</v>
      </c>
      <c r="C31" s="29">
        <f t="shared" si="3"/>
        <v>3.6666666666666665</v>
      </c>
      <c r="D31" s="29">
        <f t="shared" si="3"/>
        <v>3.5833333333333335</v>
      </c>
      <c r="E31" s="29">
        <f t="shared" si="3"/>
        <v>3.1666666666666665</v>
      </c>
      <c r="F31" s="29">
        <f t="shared" si="3"/>
        <v>2.1666666666666665</v>
      </c>
      <c r="H31" s="29">
        <f t="shared" si="3"/>
        <v>0.41666666666666669</v>
      </c>
      <c r="I31" s="29">
        <f t="shared" si="3"/>
        <v>0.25</v>
      </c>
      <c r="J31" s="29">
        <f t="shared" si="3"/>
        <v>0.75</v>
      </c>
      <c r="K31" s="29">
        <f t="shared" si="3"/>
        <v>0.66666666666666663</v>
      </c>
      <c r="L31" s="29">
        <f t="shared" si="3"/>
        <v>0.25</v>
      </c>
      <c r="N31" s="29">
        <f t="shared" si="3"/>
        <v>0.91666666666666663</v>
      </c>
      <c r="O31" s="29">
        <f t="shared" si="3"/>
        <v>0.91666666666666663</v>
      </c>
      <c r="P31" s="29">
        <f t="shared" si="3"/>
        <v>0.41666666666666669</v>
      </c>
      <c r="Q31" s="29">
        <f t="shared" si="3"/>
        <v>0.91666666666666663</v>
      </c>
      <c r="R31" s="29">
        <f t="shared" si="3"/>
        <v>0.33333333333333331</v>
      </c>
    </row>
  </sheetData>
  <mergeCells count="5">
    <mergeCell ref="A2:F2"/>
    <mergeCell ref="H2:L2"/>
    <mergeCell ref="N2:R2"/>
    <mergeCell ref="A4:F4"/>
    <mergeCell ref="A18:F18"/>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6"/>
  <sheetViews>
    <sheetView tabSelected="1" workbookViewId="0">
      <selection activeCell="J9" sqref="J9"/>
    </sheetView>
  </sheetViews>
  <sheetFormatPr defaultRowHeight="15"/>
  <cols>
    <col min="1" max="1" width="11.85546875" customWidth="1"/>
  </cols>
  <sheetData>
    <row r="1" spans="1:8">
      <c r="A1" s="34"/>
      <c r="B1" s="35">
        <v>2005</v>
      </c>
      <c r="C1" s="36">
        <v>2004</v>
      </c>
      <c r="D1" s="35">
        <v>2003</v>
      </c>
      <c r="E1" s="37" t="s">
        <v>61</v>
      </c>
      <c r="F1" s="35">
        <v>2005</v>
      </c>
      <c r="G1" s="36">
        <v>2004</v>
      </c>
      <c r="H1" s="35">
        <v>2003</v>
      </c>
    </row>
    <row r="2" spans="1:8">
      <c r="A2" s="38" t="s">
        <v>45</v>
      </c>
      <c r="B2" s="39">
        <v>77.5</v>
      </c>
      <c r="C2" s="40">
        <v>63</v>
      </c>
      <c r="D2" s="41">
        <v>80</v>
      </c>
      <c r="E2" s="40"/>
      <c r="F2" s="41">
        <v>0</v>
      </c>
      <c r="G2" s="40">
        <v>0.5</v>
      </c>
      <c r="H2" s="41">
        <v>0</v>
      </c>
    </row>
    <row r="3" spans="1:8">
      <c r="A3" s="42" t="s">
        <v>0</v>
      </c>
      <c r="B3" s="41">
        <v>69</v>
      </c>
      <c r="C3" s="40">
        <v>71</v>
      </c>
      <c r="D3" s="41">
        <v>72</v>
      </c>
      <c r="E3" s="40"/>
      <c r="F3" s="41">
        <v>0</v>
      </c>
      <c r="G3" s="40">
        <v>0</v>
      </c>
      <c r="H3" s="41">
        <v>0</v>
      </c>
    </row>
    <row r="4" spans="1:8">
      <c r="A4" s="42" t="s">
        <v>47</v>
      </c>
      <c r="B4" s="39">
        <v>41</v>
      </c>
      <c r="C4" s="43">
        <v>57</v>
      </c>
      <c r="D4" s="41">
        <v>76.5</v>
      </c>
      <c r="E4" s="40"/>
      <c r="F4" s="44">
        <v>19.5</v>
      </c>
      <c r="G4" s="40">
        <v>4</v>
      </c>
      <c r="H4" s="41">
        <v>0</v>
      </c>
    </row>
    <row r="5" spans="1:8">
      <c r="A5" s="42" t="s">
        <v>48</v>
      </c>
      <c r="B5" s="39">
        <v>82.5</v>
      </c>
      <c r="C5" s="40">
        <v>84.5</v>
      </c>
      <c r="D5" s="41">
        <v>84</v>
      </c>
      <c r="E5" s="40"/>
      <c r="F5" s="41">
        <v>0</v>
      </c>
      <c r="G5" s="40">
        <v>0</v>
      </c>
      <c r="H5" s="41">
        <v>0</v>
      </c>
    </row>
    <row r="6" spans="1:8">
      <c r="A6" s="42" t="s">
        <v>49</v>
      </c>
      <c r="B6" s="39">
        <v>87</v>
      </c>
      <c r="C6" s="40">
        <v>75.5</v>
      </c>
      <c r="D6" s="41">
        <v>89</v>
      </c>
      <c r="E6" s="40"/>
      <c r="F6" s="41">
        <v>0</v>
      </c>
      <c r="G6" s="40">
        <v>0</v>
      </c>
      <c r="H6" s="41">
        <v>0</v>
      </c>
    </row>
    <row r="7" spans="1:8">
      <c r="A7" s="38" t="s">
        <v>1</v>
      </c>
      <c r="B7" s="41">
        <v>57.5</v>
      </c>
      <c r="C7" s="40">
        <v>63</v>
      </c>
      <c r="D7" s="41">
        <v>73</v>
      </c>
      <c r="E7" s="40"/>
      <c r="F7" s="41">
        <v>0</v>
      </c>
      <c r="G7" s="40">
        <v>0</v>
      </c>
      <c r="H7" s="41">
        <v>0</v>
      </c>
    </row>
    <row r="8" spans="1:8">
      <c r="A8" s="38" t="s">
        <v>51</v>
      </c>
      <c r="B8" s="39">
        <v>89.5</v>
      </c>
      <c r="C8" s="45">
        <v>91.5</v>
      </c>
      <c r="D8" s="41">
        <v>93</v>
      </c>
      <c r="E8" s="40"/>
      <c r="F8" s="41">
        <v>0</v>
      </c>
      <c r="G8" s="40">
        <v>0</v>
      </c>
      <c r="H8" s="41">
        <v>0</v>
      </c>
    </row>
    <row r="9" spans="1:8">
      <c r="A9" s="42" t="s">
        <v>2</v>
      </c>
      <c r="B9" s="39">
        <v>79.5</v>
      </c>
      <c r="C9" s="40">
        <v>80</v>
      </c>
      <c r="D9" s="41">
        <v>79</v>
      </c>
      <c r="E9" s="40"/>
      <c r="F9" s="41">
        <v>0</v>
      </c>
      <c r="G9" s="40">
        <v>0</v>
      </c>
      <c r="H9" s="41">
        <v>0</v>
      </c>
    </row>
    <row r="10" spans="1:8">
      <c r="A10" s="42" t="s">
        <v>3</v>
      </c>
      <c r="B10" s="39">
        <v>78</v>
      </c>
      <c r="C10" s="40">
        <v>76</v>
      </c>
      <c r="D10" s="41">
        <v>83</v>
      </c>
      <c r="E10" s="40"/>
      <c r="F10" s="41">
        <v>2.5</v>
      </c>
      <c r="G10" s="40">
        <v>1</v>
      </c>
      <c r="H10" s="41">
        <v>0</v>
      </c>
    </row>
    <row r="11" spans="1:8">
      <c r="A11" s="38" t="s">
        <v>53</v>
      </c>
      <c r="B11" s="39">
        <v>81.5</v>
      </c>
      <c r="C11" s="40">
        <v>87.5</v>
      </c>
      <c r="D11" s="41">
        <v>85.5</v>
      </c>
      <c r="E11" s="40"/>
      <c r="F11" s="41">
        <v>0</v>
      </c>
      <c r="G11" s="40">
        <v>0</v>
      </c>
      <c r="H11" s="41">
        <v>0</v>
      </c>
    </row>
    <row r="12" spans="1:8">
      <c r="A12" s="38" t="s">
        <v>56</v>
      </c>
      <c r="B12" s="39">
        <v>90</v>
      </c>
      <c r="C12" s="40">
        <v>88.5</v>
      </c>
      <c r="D12" s="41">
        <v>88</v>
      </c>
      <c r="E12" s="40"/>
      <c r="F12" s="41">
        <v>0</v>
      </c>
      <c r="G12" s="40">
        <v>0</v>
      </c>
      <c r="H12" s="41">
        <v>0</v>
      </c>
    </row>
    <row r="13" spans="1:8">
      <c r="A13" s="46"/>
      <c r="B13" s="41">
        <f t="shared" ref="B13:D13" si="0">AVERAGE(B2:B12)</f>
        <v>75.727272727272734</v>
      </c>
      <c r="C13" s="40">
        <f t="shared" si="0"/>
        <v>76.13636363636364</v>
      </c>
      <c r="D13" s="41">
        <f t="shared" si="0"/>
        <v>82.090909090909093</v>
      </c>
      <c r="E13" s="40"/>
      <c r="F13" s="41">
        <f t="shared" ref="F13:H13" si="1">AVERAGE(F2:F12)</f>
        <v>2</v>
      </c>
      <c r="G13" s="40">
        <f t="shared" si="1"/>
        <v>0.5</v>
      </c>
      <c r="H13" s="41">
        <f t="shared" si="1"/>
        <v>0</v>
      </c>
    </row>
    <row r="14" spans="1:8">
      <c r="A14" s="46"/>
      <c r="B14" s="41"/>
      <c r="C14" s="40"/>
      <c r="D14" s="41"/>
      <c r="E14" s="40"/>
      <c r="F14" s="41"/>
      <c r="G14" s="40"/>
      <c r="H14" s="41"/>
    </row>
    <row r="15" spans="1:8">
      <c r="A15" s="38" t="s">
        <v>45</v>
      </c>
      <c r="B15" s="41">
        <v>66.5</v>
      </c>
      <c r="C15" s="40">
        <v>79</v>
      </c>
      <c r="D15" s="41">
        <v>75.5</v>
      </c>
      <c r="E15" s="40"/>
      <c r="F15" s="41">
        <v>0</v>
      </c>
      <c r="G15" s="40">
        <v>0</v>
      </c>
      <c r="H15" s="41">
        <v>0</v>
      </c>
    </row>
    <row r="16" spans="1:8">
      <c r="A16" s="42" t="s">
        <v>0</v>
      </c>
      <c r="B16" s="41">
        <v>59</v>
      </c>
      <c r="C16" s="40">
        <v>60.5</v>
      </c>
      <c r="D16" s="41">
        <v>62.5</v>
      </c>
      <c r="E16" s="40"/>
      <c r="F16" s="41">
        <v>0</v>
      </c>
      <c r="G16" s="40">
        <v>0</v>
      </c>
      <c r="H16" s="41">
        <v>0</v>
      </c>
    </row>
    <row r="17" spans="1:8">
      <c r="A17" s="42" t="s">
        <v>47</v>
      </c>
      <c r="B17" s="39">
        <v>39.5</v>
      </c>
      <c r="C17" s="45">
        <v>44.5</v>
      </c>
      <c r="D17" s="41">
        <v>72</v>
      </c>
      <c r="E17" s="40"/>
      <c r="F17" s="41">
        <v>21</v>
      </c>
      <c r="G17" s="40">
        <v>12</v>
      </c>
      <c r="H17" s="41">
        <v>0</v>
      </c>
    </row>
    <row r="18" spans="1:8">
      <c r="A18" s="42" t="s">
        <v>48</v>
      </c>
      <c r="B18" s="41">
        <v>82</v>
      </c>
      <c r="C18" s="40">
        <v>80</v>
      </c>
      <c r="D18" s="41">
        <v>81</v>
      </c>
      <c r="E18" s="40"/>
      <c r="F18" s="41">
        <v>0</v>
      </c>
      <c r="G18" s="40">
        <v>0</v>
      </c>
      <c r="H18" s="41">
        <v>0</v>
      </c>
    </row>
    <row r="19" spans="1:8">
      <c r="A19" s="42" t="s">
        <v>49</v>
      </c>
      <c r="B19" s="41">
        <v>66.5</v>
      </c>
      <c r="C19" s="40">
        <v>77</v>
      </c>
      <c r="D19" s="41">
        <v>75</v>
      </c>
      <c r="E19" s="40"/>
      <c r="F19" s="41">
        <v>0</v>
      </c>
      <c r="G19" s="40">
        <v>0</v>
      </c>
      <c r="H19" s="41">
        <v>0</v>
      </c>
    </row>
    <row r="20" spans="1:8">
      <c r="A20" s="38" t="s">
        <v>1</v>
      </c>
      <c r="B20" s="39">
        <v>48.5</v>
      </c>
      <c r="C20" s="45">
        <v>55.5</v>
      </c>
      <c r="D20" s="41">
        <v>59</v>
      </c>
      <c r="E20" s="40"/>
      <c r="F20" s="41">
        <v>3.5</v>
      </c>
      <c r="G20" s="40">
        <v>6.5</v>
      </c>
      <c r="H20" s="41">
        <v>1.5</v>
      </c>
    </row>
    <row r="21" spans="1:8">
      <c r="A21" s="38" t="s">
        <v>51</v>
      </c>
      <c r="B21" s="41">
        <v>90.5</v>
      </c>
      <c r="C21" s="40">
        <v>84</v>
      </c>
      <c r="D21" s="41">
        <v>84</v>
      </c>
      <c r="E21" s="40"/>
      <c r="F21" s="41">
        <v>0</v>
      </c>
      <c r="G21" s="40">
        <v>0</v>
      </c>
      <c r="H21" s="41">
        <v>0</v>
      </c>
    </row>
    <row r="22" spans="1:8">
      <c r="A22" s="42" t="s">
        <v>2</v>
      </c>
      <c r="B22" s="41">
        <v>67</v>
      </c>
      <c r="C22" s="40">
        <v>79</v>
      </c>
      <c r="D22" s="41">
        <v>79</v>
      </c>
      <c r="E22" s="40"/>
      <c r="F22" s="41">
        <v>0</v>
      </c>
      <c r="G22" s="40">
        <v>0</v>
      </c>
      <c r="H22" s="41">
        <v>0</v>
      </c>
    </row>
    <row r="23" spans="1:8">
      <c r="A23" s="42" t="s">
        <v>3</v>
      </c>
      <c r="B23" s="39">
        <v>46</v>
      </c>
      <c r="C23" s="40">
        <v>66.5</v>
      </c>
      <c r="D23" s="41">
        <v>72.5</v>
      </c>
      <c r="E23" s="40"/>
      <c r="F23" s="41">
        <v>5.5</v>
      </c>
      <c r="G23" s="40">
        <v>0</v>
      </c>
      <c r="H23" s="41">
        <v>0</v>
      </c>
    </row>
    <row r="24" spans="1:8">
      <c r="A24" s="38" t="s">
        <v>53</v>
      </c>
      <c r="B24" s="41">
        <v>75</v>
      </c>
      <c r="C24" s="40">
        <v>79</v>
      </c>
      <c r="D24" s="41">
        <v>74.5</v>
      </c>
      <c r="E24" s="40"/>
      <c r="F24" s="41">
        <v>1</v>
      </c>
      <c r="G24" s="40">
        <v>0</v>
      </c>
      <c r="H24" s="41">
        <v>0</v>
      </c>
    </row>
    <row r="25" spans="1:8">
      <c r="A25" s="38" t="s">
        <v>56</v>
      </c>
      <c r="B25" s="41">
        <v>81</v>
      </c>
      <c r="C25" s="40">
        <v>82.5</v>
      </c>
      <c r="D25" s="41">
        <v>80.5</v>
      </c>
      <c r="E25" s="40"/>
      <c r="F25" s="41">
        <v>0</v>
      </c>
      <c r="G25" s="40">
        <v>0</v>
      </c>
      <c r="H25" s="41">
        <v>0</v>
      </c>
    </row>
    <row r="26" spans="1:8">
      <c r="A26" s="46"/>
      <c r="B26" s="41">
        <f t="shared" ref="B26:D26" si="2">AVERAGE(B15:B25)</f>
        <v>65.590909090909093</v>
      </c>
      <c r="C26" s="40">
        <f t="shared" si="2"/>
        <v>71.590909090909093</v>
      </c>
      <c r="D26" s="41">
        <f t="shared" si="2"/>
        <v>74.13636363636364</v>
      </c>
      <c r="E26" s="40"/>
      <c r="F26" s="41">
        <f t="shared" ref="F26:H26" si="3">AVERAGE(F15:F25)</f>
        <v>2.8181818181818183</v>
      </c>
      <c r="G26" s="40">
        <f t="shared" si="3"/>
        <v>1.6818181818181819</v>
      </c>
      <c r="H26" s="41">
        <f t="shared" si="3"/>
        <v>0.13636363636363635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CompResult</vt:lpstr>
      <vt:lpstr>Draft</vt:lpstr>
      <vt:lpstr>Acc</vt:lpstr>
      <vt:lpstr>SERate</vt:lpstr>
      <vt:lpstr>DT-ANN</vt:lpstr>
    </vt:vector>
  </TitlesOfParts>
  <Company>HCMUS-IT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LE MINH DUY</cp:lastModifiedBy>
  <dcterms:created xsi:type="dcterms:W3CDTF">2011-03-01T12:31:48Z</dcterms:created>
  <dcterms:modified xsi:type="dcterms:W3CDTF">2011-06-25T09:57:59Z</dcterms:modified>
</cp:coreProperties>
</file>