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angvutuyen/Documents/python_scripts/geoprojekt/"/>
    </mc:Choice>
  </mc:AlternateContent>
  <xr:revisionPtr revIDLastSave="0" documentId="13_ncr:1_{93FA0EBD-7C45-8540-ABBD-5C22A9F19E38}" xr6:coauthVersionLast="36" xr6:coauthVersionMax="45" xr10:uidLastSave="{00000000-0000-0000-0000-000000000000}"/>
  <bookViews>
    <workbookView xWindow="0" yWindow="460" windowWidth="35900" windowHeight="15620" xr2:uid="{51872B6F-13ED-47DE-83B1-9616B7AB7F6E}"/>
  </bookViews>
  <sheets>
    <sheet name="2013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2" i="1"/>
  <c r="D33" i="1"/>
</calcChain>
</file>

<file path=xl/sharedStrings.xml><?xml version="1.0" encoding="utf-8"?>
<sst xmlns="http://schemas.openxmlformats.org/spreadsheetml/2006/main" count="49" uniqueCount="49">
  <si>
    <t>Deutschland</t>
  </si>
  <si>
    <t>Schweden</t>
  </si>
  <si>
    <t>Belgien</t>
  </si>
  <si>
    <t>Estland</t>
  </si>
  <si>
    <t>Finnland</t>
  </si>
  <si>
    <t>Frankreich</t>
  </si>
  <si>
    <t>Irland</t>
  </si>
  <si>
    <t>Griechenland</t>
  </si>
  <si>
    <t>Italien</t>
  </si>
  <si>
    <t>Kroatien</t>
  </si>
  <si>
    <t>Lettland</t>
  </si>
  <si>
    <t>Lituaen</t>
  </si>
  <si>
    <t>Luxemburg</t>
  </si>
  <si>
    <t>Malta</t>
  </si>
  <si>
    <t>Niederlande</t>
  </si>
  <si>
    <t>Polen</t>
  </si>
  <si>
    <t>Portugal</t>
  </si>
  <si>
    <t>Slowakei</t>
  </si>
  <si>
    <t>Slowenien</t>
  </si>
  <si>
    <t>Spanien</t>
  </si>
  <si>
    <t>Tschechien</t>
  </si>
  <si>
    <t>Ungarn</t>
  </si>
  <si>
    <t>Zypern</t>
  </si>
  <si>
    <t>weiblich total</t>
  </si>
  <si>
    <t>Kinder unter 18 Jahren</t>
  </si>
  <si>
    <t>Kinder unter 18 Jahren Erstantrag</t>
  </si>
  <si>
    <t>&lt;34 Jahren</t>
  </si>
  <si>
    <t>&lt; 34 Jahren Erstantrag</t>
  </si>
  <si>
    <t>&lt; 64 Jahren</t>
  </si>
  <si>
    <t>&lt; 64 Jahren Erstantrag</t>
  </si>
  <si>
    <t>&gt; 65 Jahren</t>
  </si>
  <si>
    <t>&gt; 65 Jahren Erstantrag</t>
  </si>
  <si>
    <t>unbekannt</t>
  </si>
  <si>
    <t>Erstantrag</t>
  </si>
  <si>
    <t>Folgeantrag</t>
  </si>
  <si>
    <t>Bulgarien</t>
  </si>
  <si>
    <t>Land</t>
  </si>
  <si>
    <t>Vereinigtes Koenigreich</t>
  </si>
  <si>
    <t>Rumaenien</t>
  </si>
  <si>
    <t>Oesterreich</t>
  </si>
  <si>
    <t>Gesamtbevoelkerung des Landes</t>
  </si>
  <si>
    <t>Fluechtlinge pro 10.000 Einwohner</t>
  </si>
  <si>
    <t>gefluechtete total</t>
  </si>
  <si>
    <t>maennlich total</t>
  </si>
  <si>
    <t>Daenemark</t>
  </si>
  <si>
    <t>EIsland</t>
  </si>
  <si>
    <t>ELiechtenstein</t>
  </si>
  <si>
    <t>ENorwegen</t>
  </si>
  <si>
    <t>ESchweiz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</si>
</sst>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top"/>
    </xf>
    <xf numFmtId="2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C46FA-02A4-462F-8DEE-AE19D2B278A2}">
  <dimension ref="A1:R34"/>
  <sheetViews>
    <sheetView tabSelected="1" zoomScale="106" zoomScaleNormal="55" workbookViewId="0">
      <selection activeCell="B30" sqref="B30"/>
    </sheetView>
  </sheetViews>
  <sheetFormatPr baseColWidth="10" defaultColWidth="11.5" defaultRowHeight="15" x14ac:dyDescent="0.2"/>
  <cols>
    <col min="1" max="1" width="11.5" style="3"/>
    <col min="2" max="2" width="20.83203125" style="3" bestFit="1" customWidth="1"/>
    <col min="3" max="3" width="26.83203125" style="3" bestFit="1" customWidth="1"/>
    <col min="4" max="4" width="28.33203125" style="3" bestFit="1" customWidth="1"/>
    <col min="5" max="5" width="15.1640625" style="3" bestFit="1" customWidth="1"/>
    <col min="6" max="6" width="13.83203125" style="3" bestFit="1" customWidth="1"/>
    <col min="7" max="7" width="13.1640625" style="3" bestFit="1" customWidth="1"/>
    <col min="8" max="8" width="20.83203125" style="3" bestFit="1" customWidth="1"/>
    <col min="9" max="9" width="30.83203125" style="3" bestFit="1" customWidth="1"/>
    <col min="10" max="10" width="10.5" style="3" bestFit="1" customWidth="1"/>
    <col min="11" max="11" width="20.5" style="3" bestFit="1" customWidth="1"/>
    <col min="12" max="12" width="10.83203125" style="3" customWidth="1"/>
    <col min="13" max="13" width="20.5" style="3" customWidth="1"/>
    <col min="14" max="14" width="10.83203125" style="3" bestFit="1" customWidth="1"/>
    <col min="15" max="15" width="20.5" style="3" bestFit="1" customWidth="1"/>
    <col min="16" max="17" width="10.1640625" style="3" bestFit="1" customWidth="1"/>
    <col min="18" max="18" width="10.5" style="3" bestFit="1" customWidth="1"/>
    <col min="19" max="16384" width="11.5" style="3"/>
  </cols>
  <sheetData>
    <row r="1" spans="1:18" x14ac:dyDescent="0.2">
      <c r="B1" s="3" t="s">
        <v>36</v>
      </c>
      <c r="C1" s="3" t="s">
        <v>40</v>
      </c>
      <c r="D1" s="3" t="s">
        <v>41</v>
      </c>
      <c r="E1" s="3" t="s">
        <v>42</v>
      </c>
      <c r="F1" s="3" t="s">
        <v>43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  <c r="N1" s="3" t="s">
        <v>30</v>
      </c>
      <c r="O1" s="3" t="s">
        <v>31</v>
      </c>
      <c r="P1" s="3" t="s">
        <v>32</v>
      </c>
      <c r="Q1" s="3" t="s">
        <v>33</v>
      </c>
      <c r="R1" s="3" t="s">
        <v>34</v>
      </c>
    </row>
    <row r="2" spans="1:18" x14ac:dyDescent="0.2">
      <c r="A2" s="3">
        <v>1</v>
      </c>
      <c r="B2" s="3" t="s">
        <v>0</v>
      </c>
      <c r="C2" s="1">
        <v>80767000</v>
      </c>
      <c r="D2" s="2">
        <f t="shared" ref="D2" si="0">SUM((E2*10000)/C2)</f>
        <v>1.5916153874726064</v>
      </c>
      <c r="E2" s="1">
        <v>12855</v>
      </c>
      <c r="F2" s="1">
        <v>8390</v>
      </c>
      <c r="G2" s="1">
        <v>4450</v>
      </c>
      <c r="H2" s="1">
        <v>3970</v>
      </c>
      <c r="I2" s="1">
        <v>3665</v>
      </c>
      <c r="J2" s="1">
        <v>5930</v>
      </c>
      <c r="K2" s="1">
        <v>5565</v>
      </c>
      <c r="L2" s="1">
        <v>2725</v>
      </c>
      <c r="M2" s="1">
        <v>2410</v>
      </c>
      <c r="N2" s="1">
        <v>225</v>
      </c>
      <c r="O2" s="1">
        <v>215</v>
      </c>
      <c r="P2" s="1"/>
      <c r="Q2" s="1">
        <v>11850</v>
      </c>
      <c r="R2" s="1">
        <v>12855</v>
      </c>
    </row>
    <row r="3" spans="1:18" x14ac:dyDescent="0.2">
      <c r="A3" s="3">
        <v>2</v>
      </c>
      <c r="B3" s="3" t="s">
        <v>1</v>
      </c>
      <c r="C3" s="1">
        <v>9650000</v>
      </c>
      <c r="D3" s="2">
        <f t="shared" ref="D3" si="1">SUM((E3*10000)/C3)</f>
        <v>4.8963730569948183</v>
      </c>
      <c r="E3" s="1">
        <v>4725</v>
      </c>
      <c r="F3" s="1">
        <v>10430</v>
      </c>
      <c r="G3" s="1">
        <v>6110</v>
      </c>
      <c r="H3" s="1">
        <v>4810</v>
      </c>
      <c r="I3" s="1">
        <v>4635</v>
      </c>
      <c r="J3" s="1">
        <v>6400</v>
      </c>
      <c r="K3" s="1">
        <v>6165</v>
      </c>
      <c r="L3" s="1">
        <v>4925</v>
      </c>
      <c r="M3" s="1">
        <v>4725</v>
      </c>
      <c r="N3" s="1">
        <v>405</v>
      </c>
      <c r="O3" s="1">
        <v>385</v>
      </c>
      <c r="P3" s="1"/>
      <c r="Q3" s="1">
        <v>15905</v>
      </c>
      <c r="R3" s="1">
        <v>16540</v>
      </c>
    </row>
    <row r="4" spans="1:18" x14ac:dyDescent="0.2">
      <c r="A4" s="3">
        <v>3</v>
      </c>
      <c r="B4" s="3" t="s">
        <v>2</v>
      </c>
      <c r="C4" s="1">
        <v>11140000</v>
      </c>
      <c r="D4" s="2">
        <f t="shared" ref="D4" si="2">SUM((E4*10000)/C4)</f>
        <v>1.018850987432675</v>
      </c>
      <c r="E4" s="1">
        <v>1135</v>
      </c>
      <c r="F4" s="1">
        <v>720</v>
      </c>
      <c r="G4" s="1">
        <v>410</v>
      </c>
      <c r="H4" s="1">
        <v>285</v>
      </c>
      <c r="I4" s="1">
        <v>240</v>
      </c>
      <c r="J4" s="1">
        <v>515</v>
      </c>
      <c r="K4" s="1">
        <v>450</v>
      </c>
      <c r="L4" s="1">
        <v>295</v>
      </c>
      <c r="M4" s="1">
        <v>250</v>
      </c>
      <c r="N4" s="1">
        <v>40</v>
      </c>
      <c r="O4" s="1">
        <v>30</v>
      </c>
      <c r="P4" s="1"/>
      <c r="Q4" s="1">
        <v>965</v>
      </c>
      <c r="R4" s="1">
        <v>1135</v>
      </c>
    </row>
    <row r="5" spans="1:18" x14ac:dyDescent="0.2">
      <c r="A5" s="3">
        <v>4</v>
      </c>
      <c r="B5" s="3" t="s">
        <v>35</v>
      </c>
      <c r="C5" s="1">
        <v>7250000</v>
      </c>
      <c r="D5" s="2">
        <f t="shared" ref="D5" si="3">SUM((E5*10000)/C5)</f>
        <v>6.2206896551724142</v>
      </c>
      <c r="E5" s="1">
        <v>4510</v>
      </c>
      <c r="F5" s="1">
        <v>2805</v>
      </c>
      <c r="G5" s="1">
        <v>1705</v>
      </c>
      <c r="H5" s="1">
        <v>1700</v>
      </c>
      <c r="I5" s="1">
        <v>1660</v>
      </c>
      <c r="J5" s="1">
        <v>1985</v>
      </c>
      <c r="K5" s="1">
        <v>1975</v>
      </c>
      <c r="L5" s="1">
        <v>780</v>
      </c>
      <c r="M5" s="1">
        <v>775</v>
      </c>
      <c r="N5" s="1">
        <v>45</v>
      </c>
      <c r="O5" s="1">
        <v>40</v>
      </c>
      <c r="P5" s="1"/>
      <c r="Q5" s="1">
        <v>4445</v>
      </c>
      <c r="R5" s="1">
        <v>4510</v>
      </c>
    </row>
    <row r="6" spans="1:18" x14ac:dyDescent="0.2">
      <c r="A6" s="3">
        <v>5</v>
      </c>
      <c r="B6" s="3" t="s">
        <v>44</v>
      </c>
      <c r="C6" s="1">
        <v>5000000</v>
      </c>
      <c r="D6" s="2">
        <f t="shared" ref="D6" si="4">SUM((E6*10000)/C6)</f>
        <v>3.37</v>
      </c>
      <c r="E6" s="1">
        <v>1685</v>
      </c>
      <c r="F6" s="1">
        <v>1120</v>
      </c>
      <c r="G6" s="1">
        <v>565</v>
      </c>
      <c r="H6" s="1">
        <v>435</v>
      </c>
      <c r="I6" s="1">
        <v>435</v>
      </c>
      <c r="J6" s="1">
        <v>730</v>
      </c>
      <c r="K6" s="1">
        <v>730</v>
      </c>
      <c r="L6" s="1">
        <v>475</v>
      </c>
      <c r="M6" s="1">
        <v>475</v>
      </c>
      <c r="N6" s="1">
        <v>40</v>
      </c>
      <c r="O6" s="1">
        <v>40</v>
      </c>
      <c r="P6" s="1"/>
      <c r="Q6" s="1">
        <v>1685</v>
      </c>
      <c r="R6" s="1">
        <v>1685</v>
      </c>
    </row>
    <row r="7" spans="1:18" x14ac:dyDescent="0.2">
      <c r="A7" s="3">
        <v>6</v>
      </c>
      <c r="B7" s="3" t="s">
        <v>3</v>
      </c>
      <c r="C7" s="1">
        <v>1320000</v>
      </c>
      <c r="D7" s="2">
        <f t="shared" ref="D7" si="5">SUM((E7*10000)/C7)</f>
        <v>0.11363636363636363</v>
      </c>
      <c r="E7" s="1">
        <v>15</v>
      </c>
      <c r="F7" s="1">
        <v>15</v>
      </c>
      <c r="G7" s="1">
        <v>5</v>
      </c>
      <c r="H7" s="1">
        <v>0</v>
      </c>
      <c r="I7" s="1">
        <v>0</v>
      </c>
      <c r="J7" s="1">
        <v>10</v>
      </c>
      <c r="K7" s="1">
        <v>10</v>
      </c>
      <c r="L7" s="1">
        <v>5</v>
      </c>
      <c r="M7" s="1">
        <v>5</v>
      </c>
      <c r="N7" s="1">
        <v>0</v>
      </c>
      <c r="O7" s="1">
        <v>0</v>
      </c>
      <c r="P7" s="1"/>
      <c r="Q7" s="1">
        <v>15</v>
      </c>
      <c r="R7" s="1">
        <v>15</v>
      </c>
    </row>
    <row r="8" spans="1:18" x14ac:dyDescent="0.2">
      <c r="A8" s="3">
        <v>7</v>
      </c>
      <c r="B8" s="3" t="s">
        <v>4</v>
      </c>
      <c r="C8" s="1">
        <v>5430000</v>
      </c>
      <c r="D8" s="2">
        <f t="shared" ref="D8" si="6">SUM((E8*10000)/C8)</f>
        <v>0.27624309392265195</v>
      </c>
      <c r="E8" s="1">
        <v>150</v>
      </c>
      <c r="F8" s="1">
        <v>105</v>
      </c>
      <c r="G8" s="1">
        <v>0</v>
      </c>
      <c r="H8" s="1">
        <v>25</v>
      </c>
      <c r="I8" s="1">
        <v>25</v>
      </c>
      <c r="J8" s="1">
        <v>80</v>
      </c>
      <c r="K8" s="1">
        <v>80</v>
      </c>
      <c r="L8" s="1">
        <v>35</v>
      </c>
      <c r="M8" s="1">
        <v>35</v>
      </c>
      <c r="N8" s="1">
        <v>5</v>
      </c>
      <c r="O8" s="1">
        <v>5</v>
      </c>
      <c r="P8" s="1"/>
      <c r="Q8" s="1">
        <v>150</v>
      </c>
      <c r="R8" s="1">
        <v>150</v>
      </c>
    </row>
    <row r="9" spans="1:18" x14ac:dyDescent="0.2">
      <c r="A9" s="3">
        <v>8</v>
      </c>
      <c r="B9" s="3" t="s">
        <v>5</v>
      </c>
      <c r="C9" s="1">
        <v>63700000</v>
      </c>
      <c r="D9" s="2">
        <f t="shared" ref="D9" si="7">SUM((E9*10000)/C9)</f>
        <v>0.206436420722135</v>
      </c>
      <c r="E9" s="1">
        <v>1315</v>
      </c>
      <c r="F9" s="1">
        <v>745</v>
      </c>
      <c r="G9" s="1">
        <v>570</v>
      </c>
      <c r="H9" s="1">
        <v>430</v>
      </c>
      <c r="I9" s="1">
        <v>430</v>
      </c>
      <c r="J9" s="1">
        <v>430</v>
      </c>
      <c r="K9" s="1">
        <v>425</v>
      </c>
      <c r="L9" s="1">
        <v>400</v>
      </c>
      <c r="M9" s="1">
        <v>395</v>
      </c>
      <c r="N9" s="1">
        <v>55</v>
      </c>
      <c r="O9" s="1">
        <v>55</v>
      </c>
      <c r="P9" s="1"/>
      <c r="Q9" s="1">
        <v>1305</v>
      </c>
      <c r="R9" s="1">
        <v>1315</v>
      </c>
    </row>
    <row r="10" spans="1:18" x14ac:dyDescent="0.2">
      <c r="A10" s="3">
        <v>9</v>
      </c>
      <c r="B10" s="3" t="s">
        <v>6</v>
      </c>
      <c r="C10" s="1">
        <v>4630000</v>
      </c>
      <c r="D10" s="2">
        <f t="shared" ref="D10" si="8">SUM((E10*10000)/C10)</f>
        <v>8.6393088552915762E-2</v>
      </c>
      <c r="E10" s="1">
        <v>40</v>
      </c>
      <c r="F10" s="1">
        <v>20</v>
      </c>
      <c r="G10" s="1">
        <v>15</v>
      </c>
      <c r="H10" s="1">
        <v>5</v>
      </c>
      <c r="I10" s="1">
        <v>5</v>
      </c>
      <c r="J10" s="1">
        <v>15</v>
      </c>
      <c r="K10" s="1">
        <v>15</v>
      </c>
      <c r="L10" s="1">
        <v>15</v>
      </c>
      <c r="M10" s="1">
        <v>15</v>
      </c>
      <c r="N10" s="1">
        <v>0</v>
      </c>
      <c r="O10" s="1">
        <v>0</v>
      </c>
      <c r="P10" s="1">
        <v>5</v>
      </c>
      <c r="Q10" s="1">
        <v>35</v>
      </c>
      <c r="R10" s="1">
        <v>40</v>
      </c>
    </row>
    <row r="11" spans="1:18" x14ac:dyDescent="0.2">
      <c r="A11" s="3">
        <v>10</v>
      </c>
      <c r="B11" s="3" t="s">
        <v>7</v>
      </c>
      <c r="C11" s="1">
        <v>11000000</v>
      </c>
      <c r="D11" s="2">
        <f t="shared" ref="D11" si="9">SUM((E11*10000)/C11)</f>
        <v>0.44090909090909092</v>
      </c>
      <c r="E11" s="1">
        <v>485</v>
      </c>
      <c r="F11" s="1">
        <v>330</v>
      </c>
      <c r="G11" s="1">
        <v>155</v>
      </c>
      <c r="H11" s="1">
        <v>155</v>
      </c>
      <c r="I11" s="1">
        <v>155</v>
      </c>
      <c r="J11" s="1">
        <v>255</v>
      </c>
      <c r="K11" s="1">
        <v>245</v>
      </c>
      <c r="L11" s="1">
        <v>65</v>
      </c>
      <c r="M11" s="1">
        <v>65</v>
      </c>
      <c r="N11" s="1">
        <v>5</v>
      </c>
      <c r="O11" s="1">
        <v>5</v>
      </c>
      <c r="P11" s="1"/>
      <c r="Q11" s="1">
        <v>470</v>
      </c>
      <c r="R11" s="1">
        <v>485</v>
      </c>
    </row>
    <row r="12" spans="1:18" x14ac:dyDescent="0.2">
      <c r="A12" s="3">
        <v>11</v>
      </c>
      <c r="B12" s="3" t="s">
        <v>8</v>
      </c>
      <c r="C12" s="1">
        <v>60510000</v>
      </c>
      <c r="D12" s="2">
        <f t="shared" ref="D12" si="10">SUM((E12*10000)/C12)</f>
        <v>0.10494133201123781</v>
      </c>
      <c r="E12" s="1">
        <v>635</v>
      </c>
      <c r="F12" s="1">
        <v>485</v>
      </c>
      <c r="G12" s="1">
        <v>150</v>
      </c>
      <c r="H12" s="1">
        <v>140</v>
      </c>
      <c r="I12" s="1">
        <v>140</v>
      </c>
      <c r="J12" s="1">
        <v>350</v>
      </c>
      <c r="K12" s="1">
        <v>350</v>
      </c>
      <c r="L12" s="1">
        <v>140</v>
      </c>
      <c r="M12" s="1">
        <v>140</v>
      </c>
      <c r="N12" s="1">
        <v>5</v>
      </c>
      <c r="O12" s="1">
        <v>5</v>
      </c>
      <c r="P12" s="1">
        <v>0</v>
      </c>
      <c r="Q12" s="1">
        <v>635</v>
      </c>
      <c r="R12" s="1">
        <v>635</v>
      </c>
    </row>
    <row r="13" spans="1:18" x14ac:dyDescent="0.2">
      <c r="A13" s="3">
        <v>12</v>
      </c>
      <c r="B13" s="3" t="s">
        <v>9</v>
      </c>
      <c r="C13" s="1">
        <v>4260000</v>
      </c>
      <c r="D13" s="2">
        <f t="shared" ref="D13" si="11">SUM((E13*10000)/C13)</f>
        <v>0.45774647887323944</v>
      </c>
      <c r="E13" s="1">
        <v>195</v>
      </c>
      <c r="F13" s="1">
        <v>180</v>
      </c>
      <c r="G13" s="1">
        <v>10</v>
      </c>
      <c r="H13" s="1">
        <v>20</v>
      </c>
      <c r="I13" s="1">
        <v>20</v>
      </c>
      <c r="J13" s="1">
        <v>145</v>
      </c>
      <c r="K13" s="1">
        <v>145</v>
      </c>
      <c r="L13" s="1">
        <v>30</v>
      </c>
      <c r="M13" s="1">
        <v>30</v>
      </c>
      <c r="N13" s="1">
        <v>0</v>
      </c>
      <c r="O13" s="1">
        <v>0</v>
      </c>
      <c r="P13" s="1">
        <v>0</v>
      </c>
      <c r="Q13" s="1">
        <v>190</v>
      </c>
      <c r="R13" s="1">
        <v>195</v>
      </c>
    </row>
    <row r="14" spans="1:18" x14ac:dyDescent="0.2">
      <c r="A14" s="3">
        <v>13</v>
      </c>
      <c r="B14" s="3" t="s">
        <v>10</v>
      </c>
      <c r="C14" s="1">
        <v>2020000</v>
      </c>
      <c r="D14" s="2">
        <f t="shared" ref="D14" si="12">SUM((E14*10000)/C14)</f>
        <v>7.4257425742574254E-2</v>
      </c>
      <c r="E14" s="1">
        <v>15</v>
      </c>
      <c r="F14" s="1">
        <v>15</v>
      </c>
      <c r="G14" s="1">
        <v>0</v>
      </c>
      <c r="H14" s="1">
        <v>5</v>
      </c>
      <c r="I14" s="1">
        <v>5</v>
      </c>
      <c r="J14" s="1">
        <v>10</v>
      </c>
      <c r="K14" s="1">
        <v>10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15</v>
      </c>
      <c r="R14" s="1">
        <v>15</v>
      </c>
    </row>
    <row r="15" spans="1:18" x14ac:dyDescent="0.2">
      <c r="A15" s="3">
        <v>14</v>
      </c>
      <c r="B15" s="3" t="s">
        <v>11</v>
      </c>
      <c r="C15" s="1">
        <v>2960000</v>
      </c>
      <c r="D15" s="2">
        <f t="shared" ref="D15" si="13">SUM((E15*10000)/C15)</f>
        <v>3.3783783783783786E-2</v>
      </c>
      <c r="E15" s="1">
        <v>10</v>
      </c>
      <c r="F15" s="1">
        <v>10</v>
      </c>
      <c r="G15" s="1">
        <v>5</v>
      </c>
      <c r="H15" s="1">
        <v>0</v>
      </c>
      <c r="I15" s="1">
        <v>0</v>
      </c>
      <c r="J15" s="1">
        <v>5</v>
      </c>
      <c r="K15" s="1">
        <v>5</v>
      </c>
      <c r="L15" s="1">
        <v>0</v>
      </c>
      <c r="M15" s="1">
        <v>0</v>
      </c>
      <c r="N15" s="1">
        <v>0</v>
      </c>
      <c r="O15" s="1">
        <v>0</v>
      </c>
      <c r="P15" s="1">
        <v>5</v>
      </c>
      <c r="Q15" s="1">
        <v>5</v>
      </c>
      <c r="R15" s="1">
        <v>10</v>
      </c>
    </row>
    <row r="16" spans="1:18" x14ac:dyDescent="0.2">
      <c r="A16" s="3">
        <v>15</v>
      </c>
      <c r="B16" s="3" t="s">
        <v>12</v>
      </c>
      <c r="C16" s="1">
        <v>537000</v>
      </c>
      <c r="D16" s="2">
        <f t="shared" ref="D16" si="14">SUM((E16*10000)/C16)</f>
        <v>0.46554934823091249</v>
      </c>
      <c r="E16" s="1">
        <v>25</v>
      </c>
      <c r="F16" s="1">
        <v>15</v>
      </c>
      <c r="G16" s="1">
        <v>10</v>
      </c>
      <c r="H16" s="1">
        <v>5</v>
      </c>
      <c r="I16" s="1">
        <v>5</v>
      </c>
      <c r="J16" s="1">
        <v>10</v>
      </c>
      <c r="K16" s="1">
        <v>10</v>
      </c>
      <c r="L16" s="1">
        <v>10</v>
      </c>
      <c r="M16" s="1">
        <v>10</v>
      </c>
      <c r="N16" s="1">
        <v>0</v>
      </c>
      <c r="O16" s="1">
        <v>0</v>
      </c>
      <c r="P16" s="1">
        <v>0</v>
      </c>
      <c r="Q16" s="1">
        <v>25</v>
      </c>
      <c r="R16" s="1">
        <v>25</v>
      </c>
    </row>
    <row r="17" spans="1:18" x14ac:dyDescent="0.2">
      <c r="A17" s="3">
        <v>16</v>
      </c>
      <c r="B17" s="3" t="s">
        <v>13</v>
      </c>
      <c r="C17" s="1">
        <v>423000</v>
      </c>
      <c r="D17" s="2">
        <f t="shared" ref="D17" si="15">SUM((E17*10000)/C17)</f>
        <v>5.9101654846335698</v>
      </c>
      <c r="E17" s="1">
        <v>250</v>
      </c>
      <c r="F17" s="1">
        <v>195</v>
      </c>
      <c r="G17" s="1">
        <v>55</v>
      </c>
      <c r="H17" s="1">
        <v>75</v>
      </c>
      <c r="I17" s="1">
        <v>75</v>
      </c>
      <c r="J17" s="1">
        <v>125</v>
      </c>
      <c r="K17" s="1">
        <v>125</v>
      </c>
      <c r="L17" s="1">
        <v>45</v>
      </c>
      <c r="M17" s="1">
        <v>45</v>
      </c>
      <c r="N17" s="1">
        <v>5</v>
      </c>
      <c r="O17" s="1">
        <v>5</v>
      </c>
      <c r="P17" s="1">
        <v>0</v>
      </c>
      <c r="Q17" s="1">
        <v>250</v>
      </c>
      <c r="R17" s="1">
        <v>250</v>
      </c>
    </row>
    <row r="18" spans="1:18" x14ac:dyDescent="0.2">
      <c r="A18" s="3">
        <v>17</v>
      </c>
      <c r="B18" s="3" t="s">
        <v>14</v>
      </c>
      <c r="C18" s="1">
        <v>16800000</v>
      </c>
      <c r="D18" s="2">
        <f t="shared" ref="D18" si="16">SUM((E18*10000)/C18)</f>
        <v>1.3482142857142858</v>
      </c>
      <c r="E18" s="1">
        <v>2265</v>
      </c>
      <c r="F18" s="1">
        <v>1525</v>
      </c>
      <c r="G18" s="1">
        <v>740</v>
      </c>
      <c r="H18" s="1">
        <v>510</v>
      </c>
      <c r="I18" s="1">
        <v>505</v>
      </c>
      <c r="J18" s="1">
        <v>1000</v>
      </c>
      <c r="K18" s="1">
        <v>990</v>
      </c>
      <c r="L18" s="1">
        <v>695</v>
      </c>
      <c r="M18" s="1">
        <v>685</v>
      </c>
      <c r="N18" s="1">
        <v>45</v>
      </c>
      <c r="O18" s="1">
        <v>45</v>
      </c>
      <c r="P18" s="1">
        <v>15</v>
      </c>
      <c r="Q18" s="1">
        <v>2230</v>
      </c>
      <c r="R18" s="1">
        <v>2265</v>
      </c>
    </row>
    <row r="19" spans="1:18" x14ac:dyDescent="0.2">
      <c r="A19" s="3">
        <v>18</v>
      </c>
      <c r="B19" s="3" t="s">
        <v>39</v>
      </c>
      <c r="C19" s="1">
        <v>8450000</v>
      </c>
      <c r="D19" s="2">
        <f t="shared" ref="D19" si="17">SUM((E19*10000)/C19)</f>
        <v>2.3727810650887573</v>
      </c>
      <c r="E19" s="1">
        <v>2005</v>
      </c>
      <c r="F19" s="1">
        <v>1415</v>
      </c>
      <c r="G19" s="1">
        <v>590</v>
      </c>
      <c r="H19" s="1">
        <v>570</v>
      </c>
      <c r="I19" s="1"/>
      <c r="J19" s="1">
        <v>940</v>
      </c>
      <c r="K19" s="1"/>
      <c r="L19" s="1">
        <v>465</v>
      </c>
      <c r="M19" s="1"/>
      <c r="N19" s="1">
        <v>30</v>
      </c>
      <c r="O19" s="1"/>
      <c r="P19" s="1">
        <v>0</v>
      </c>
      <c r="Q19" s="1">
        <v>0</v>
      </c>
      <c r="R19" s="1">
        <v>2005</v>
      </c>
    </row>
    <row r="20" spans="1:18" x14ac:dyDescent="0.2">
      <c r="A20" s="3">
        <v>19</v>
      </c>
      <c r="B20" s="3" t="s">
        <v>15</v>
      </c>
      <c r="C20" s="1">
        <v>38495659</v>
      </c>
      <c r="D20" s="2">
        <f t="shared" ref="D20" si="18">SUM((E20*10000)/C20)</f>
        <v>6.6241235148098127E-2</v>
      </c>
      <c r="E20" s="1">
        <v>255</v>
      </c>
      <c r="F20" s="1">
        <v>160</v>
      </c>
      <c r="G20" s="1">
        <v>95</v>
      </c>
      <c r="H20" s="1">
        <v>100</v>
      </c>
      <c r="I20" s="1">
        <v>90</v>
      </c>
      <c r="J20" s="1">
        <v>95</v>
      </c>
      <c r="K20" s="1">
        <v>105</v>
      </c>
      <c r="L20" s="1">
        <v>55</v>
      </c>
      <c r="M20" s="1">
        <v>55</v>
      </c>
      <c r="N20" s="1">
        <v>5</v>
      </c>
      <c r="O20" s="1">
        <v>5</v>
      </c>
      <c r="P20" s="1"/>
      <c r="Q20" s="1">
        <v>255</v>
      </c>
      <c r="R20" s="1">
        <v>255</v>
      </c>
    </row>
    <row r="21" spans="1:18" x14ac:dyDescent="0.2">
      <c r="A21" s="3">
        <v>20</v>
      </c>
      <c r="B21" s="3" t="s">
        <v>16</v>
      </c>
      <c r="C21" s="1">
        <v>10309573</v>
      </c>
      <c r="D21" s="2">
        <f t="shared" ref="D21" si="19">SUM((E21*10000)/C21)</f>
        <v>0.14064598019723998</v>
      </c>
      <c r="E21" s="1">
        <v>145</v>
      </c>
      <c r="F21" s="1">
        <v>100</v>
      </c>
      <c r="G21" s="1">
        <v>45</v>
      </c>
      <c r="H21" s="1">
        <v>55</v>
      </c>
      <c r="I21" s="1">
        <v>55</v>
      </c>
      <c r="J21" s="1">
        <v>60</v>
      </c>
      <c r="K21" s="1">
        <v>60</v>
      </c>
      <c r="L21" s="1">
        <v>30</v>
      </c>
      <c r="M21" s="1">
        <v>0</v>
      </c>
      <c r="N21" s="1">
        <v>0</v>
      </c>
      <c r="O21" s="1">
        <v>0</v>
      </c>
      <c r="P21" s="1"/>
      <c r="Q21" s="1">
        <v>145</v>
      </c>
      <c r="R21" s="1">
        <v>145</v>
      </c>
    </row>
    <row r="22" spans="1:18" x14ac:dyDescent="0.2">
      <c r="A22" s="3">
        <v>21</v>
      </c>
      <c r="B22" s="3" t="s">
        <v>38</v>
      </c>
      <c r="C22" s="1">
        <v>20020000</v>
      </c>
      <c r="D22" s="2">
        <f t="shared" ref="D22" si="20">SUM((E22*10000)/C22)</f>
        <v>0.50449550449550451</v>
      </c>
      <c r="E22" s="1">
        <v>1010</v>
      </c>
      <c r="F22" s="1">
        <v>655</v>
      </c>
      <c r="G22" s="1">
        <v>355</v>
      </c>
      <c r="H22" s="1">
        <v>320</v>
      </c>
      <c r="I22" s="1">
        <v>305</v>
      </c>
      <c r="J22" s="1">
        <v>445</v>
      </c>
      <c r="K22" s="1">
        <v>425</v>
      </c>
      <c r="L22" s="1">
        <v>235</v>
      </c>
      <c r="M22" s="1">
        <v>220</v>
      </c>
      <c r="N22" s="1">
        <v>15</v>
      </c>
      <c r="O22" s="1">
        <v>15</v>
      </c>
      <c r="P22" s="1"/>
      <c r="Q22" s="1">
        <v>965</v>
      </c>
      <c r="R22" s="1">
        <v>1010</v>
      </c>
    </row>
    <row r="23" spans="1:18" x14ac:dyDescent="0.2">
      <c r="A23" s="3">
        <v>22</v>
      </c>
      <c r="B23" s="3" t="s">
        <v>17</v>
      </c>
      <c r="C23" s="1">
        <v>5415949</v>
      </c>
      <c r="D23" s="2">
        <f t="shared" ref="D23" si="21">SUM((E23*10000)/C23)</f>
        <v>1.8463984797493477E-2</v>
      </c>
      <c r="E23" s="1">
        <v>10</v>
      </c>
      <c r="F23" s="1"/>
      <c r="G23" s="1"/>
      <c r="H23" s="1">
        <v>0</v>
      </c>
      <c r="I23" s="1">
        <v>0</v>
      </c>
      <c r="J23" s="1">
        <v>5</v>
      </c>
      <c r="K23" s="1">
        <v>10</v>
      </c>
      <c r="L23" s="1">
        <v>5</v>
      </c>
      <c r="M23" s="1">
        <v>5</v>
      </c>
      <c r="N23" s="1">
        <v>0</v>
      </c>
      <c r="O23" s="1">
        <v>0</v>
      </c>
      <c r="P23" s="1"/>
      <c r="Q23" s="1">
        <v>15</v>
      </c>
      <c r="R23" s="1">
        <v>10</v>
      </c>
    </row>
    <row r="24" spans="1:18" x14ac:dyDescent="0.2">
      <c r="A24" s="3">
        <v>23</v>
      </c>
      <c r="B24" s="3" t="s">
        <v>18</v>
      </c>
      <c r="C24" s="1">
        <v>2060663</v>
      </c>
      <c r="D24" s="2">
        <f t="shared" ref="D24" si="22">SUM((E24*10000)/C24)</f>
        <v>0.29116842491955258</v>
      </c>
      <c r="E24" s="1">
        <v>60</v>
      </c>
      <c r="F24" s="1">
        <v>45</v>
      </c>
      <c r="G24" s="1">
        <v>20</v>
      </c>
      <c r="H24" s="1">
        <v>25</v>
      </c>
      <c r="I24" s="1">
        <v>25</v>
      </c>
      <c r="J24" s="1">
        <v>25</v>
      </c>
      <c r="K24" s="1">
        <v>20</v>
      </c>
      <c r="L24" s="1">
        <v>10</v>
      </c>
      <c r="M24" s="1">
        <v>10</v>
      </c>
      <c r="N24" s="1">
        <v>0</v>
      </c>
      <c r="O24" s="1">
        <v>0</v>
      </c>
      <c r="P24" s="1"/>
      <c r="Q24" s="1">
        <v>55</v>
      </c>
      <c r="R24" s="1">
        <v>60</v>
      </c>
    </row>
    <row r="25" spans="1:18" x14ac:dyDescent="0.2">
      <c r="A25" s="3">
        <v>24</v>
      </c>
      <c r="B25" s="3" t="s">
        <v>19</v>
      </c>
      <c r="C25" s="1">
        <v>46593236</v>
      </c>
      <c r="D25" s="2">
        <f t="shared" ref="D25" si="23">SUM((E25*10000)/C25)</f>
        <v>0.15560198480311604</v>
      </c>
      <c r="E25" s="1">
        <v>725</v>
      </c>
      <c r="F25" s="1">
        <v>410</v>
      </c>
      <c r="G25" s="1">
        <v>315</v>
      </c>
      <c r="H25" s="1">
        <v>190</v>
      </c>
      <c r="I25" s="1">
        <v>190</v>
      </c>
      <c r="J25" s="1">
        <v>315</v>
      </c>
      <c r="K25" s="1">
        <v>305</v>
      </c>
      <c r="L25" s="1">
        <v>195</v>
      </c>
      <c r="M25" s="1">
        <v>185</v>
      </c>
      <c r="N25" s="1">
        <v>30</v>
      </c>
      <c r="O25" s="1">
        <v>30</v>
      </c>
      <c r="P25" s="1"/>
      <c r="Q25" s="1">
        <v>710</v>
      </c>
      <c r="R25" s="1">
        <v>725</v>
      </c>
    </row>
    <row r="26" spans="1:18" x14ac:dyDescent="0.2">
      <c r="A26" s="3">
        <v>25</v>
      </c>
      <c r="B26" s="3" t="s">
        <v>20</v>
      </c>
      <c r="C26" s="1">
        <v>10512419</v>
      </c>
      <c r="D26" s="2">
        <f t="shared" ref="D26" si="24">SUM((E26*10000)/C26)</f>
        <v>6.6587909024554678E-2</v>
      </c>
      <c r="E26" s="1">
        <v>70</v>
      </c>
      <c r="F26" s="1">
        <v>40</v>
      </c>
      <c r="G26" s="1">
        <v>30</v>
      </c>
      <c r="H26" s="1">
        <v>20</v>
      </c>
      <c r="I26" s="1">
        <v>20</v>
      </c>
      <c r="J26" s="1">
        <v>30</v>
      </c>
      <c r="K26" s="1">
        <v>30</v>
      </c>
      <c r="L26" s="1">
        <v>20</v>
      </c>
      <c r="M26" s="1">
        <v>20</v>
      </c>
      <c r="N26" s="1">
        <v>5</v>
      </c>
      <c r="O26" s="1">
        <v>5</v>
      </c>
      <c r="P26" s="1"/>
      <c r="Q26" s="1">
        <v>70</v>
      </c>
      <c r="R26" s="1">
        <v>70</v>
      </c>
    </row>
    <row r="27" spans="1:18" x14ac:dyDescent="0.2">
      <c r="A27" s="3">
        <v>26</v>
      </c>
      <c r="B27" s="3" t="s">
        <v>21</v>
      </c>
      <c r="C27" s="1">
        <v>9910000</v>
      </c>
      <c r="D27" s="2">
        <f t="shared" ref="D27" si="25">SUM((E27*10000)/C27)</f>
        <v>0.9838546922300706</v>
      </c>
      <c r="E27" s="1">
        <v>975</v>
      </c>
      <c r="F27" s="1">
        <v>885</v>
      </c>
      <c r="G27" s="1">
        <v>95</v>
      </c>
      <c r="H27" s="1">
        <v>100</v>
      </c>
      <c r="I27" s="1">
        <v>100</v>
      </c>
      <c r="J27" s="1">
        <v>755</v>
      </c>
      <c r="K27" s="1">
        <v>710</v>
      </c>
      <c r="L27" s="1">
        <v>115</v>
      </c>
      <c r="M27" s="1">
        <v>115</v>
      </c>
      <c r="N27" s="1">
        <v>10</v>
      </c>
      <c r="O27" s="1">
        <v>10</v>
      </c>
      <c r="P27" s="1"/>
      <c r="Q27" s="1">
        <v>935</v>
      </c>
      <c r="R27" s="1">
        <v>975</v>
      </c>
    </row>
    <row r="28" spans="1:18" x14ac:dyDescent="0.2">
      <c r="A28" s="3">
        <v>27</v>
      </c>
      <c r="B28" s="3" t="s">
        <v>37</v>
      </c>
      <c r="C28" s="1">
        <v>64110000</v>
      </c>
      <c r="D28" s="2">
        <f t="shared" ref="D28" si="26">SUM((E28*10000)/C28)</f>
        <v>0.31664326938075182</v>
      </c>
      <c r="E28" s="1">
        <v>2030</v>
      </c>
      <c r="F28" s="1">
        <v>1505</v>
      </c>
      <c r="G28" s="1">
        <v>520</v>
      </c>
      <c r="H28" s="1">
        <v>305</v>
      </c>
      <c r="I28" s="1">
        <v>305</v>
      </c>
      <c r="J28" s="1">
        <v>1210</v>
      </c>
      <c r="K28" s="1">
        <v>1205</v>
      </c>
      <c r="L28" s="1">
        <v>420</v>
      </c>
      <c r="M28" s="1">
        <v>420</v>
      </c>
      <c r="N28" s="1">
        <v>40</v>
      </c>
      <c r="O28" s="1">
        <v>35</v>
      </c>
      <c r="P28" s="1"/>
      <c r="Q28" s="1">
        <v>2020</v>
      </c>
      <c r="R28" s="1">
        <v>2030</v>
      </c>
    </row>
    <row r="29" spans="1:18" x14ac:dyDescent="0.2">
      <c r="A29" s="3">
        <v>28</v>
      </c>
      <c r="B29" s="3" t="s">
        <v>22</v>
      </c>
      <c r="C29" s="1">
        <v>866000</v>
      </c>
      <c r="D29" s="2">
        <f t="shared" ref="D29" si="27">SUM((E29*10000)/C29)</f>
        <v>6.5819861431870672</v>
      </c>
      <c r="E29" s="1">
        <v>570</v>
      </c>
      <c r="F29" s="1">
        <v>405</v>
      </c>
      <c r="G29" s="1">
        <v>165</v>
      </c>
      <c r="H29" s="1">
        <v>170</v>
      </c>
      <c r="I29" s="1">
        <v>165</v>
      </c>
      <c r="J29" s="1">
        <v>300</v>
      </c>
      <c r="K29" s="1">
        <v>225</v>
      </c>
      <c r="L29" s="1">
        <v>90</v>
      </c>
      <c r="M29" s="1">
        <v>70</v>
      </c>
      <c r="N29" s="1">
        <v>5</v>
      </c>
      <c r="O29" s="1">
        <v>5</v>
      </c>
      <c r="P29" s="1"/>
      <c r="Q29" s="1">
        <v>470</v>
      </c>
      <c r="R29" s="1">
        <v>570</v>
      </c>
    </row>
    <row r="30" spans="1:18" x14ac:dyDescent="0.2">
      <c r="A30" s="3">
        <v>29</v>
      </c>
      <c r="B30" s="3" t="s">
        <v>45</v>
      </c>
      <c r="C30" s="1">
        <v>322000</v>
      </c>
      <c r="D30" s="2">
        <f t="shared" ref="D30" si="28">SUM((E30*10000)/C30)</f>
        <v>0.15527950310559005</v>
      </c>
      <c r="E30" s="1">
        <v>5</v>
      </c>
      <c r="F30" s="1">
        <v>5</v>
      </c>
      <c r="G30" s="1">
        <v>0</v>
      </c>
      <c r="H30" s="1">
        <v>0</v>
      </c>
      <c r="I30" s="1">
        <v>0</v>
      </c>
      <c r="J30" s="1">
        <v>5</v>
      </c>
      <c r="K30" s="1">
        <v>5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5</v>
      </c>
    </row>
    <row r="31" spans="1:18" x14ac:dyDescent="0.2">
      <c r="A31" s="3">
        <v>30</v>
      </c>
      <c r="B31" s="3" t="s">
        <v>46</v>
      </c>
      <c r="C31" s="1"/>
      <c r="D31" s="2"/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</row>
    <row r="32" spans="1:18" x14ac:dyDescent="0.2">
      <c r="A32" s="3">
        <v>31</v>
      </c>
      <c r="B32" s="3" t="s">
        <v>47</v>
      </c>
      <c r="C32" s="1">
        <v>5100000</v>
      </c>
      <c r="D32" s="2">
        <f t="shared" ref="D32" si="29">SUM((E32*10000)/C32)</f>
        <v>1.696078431372549</v>
      </c>
      <c r="E32" s="1">
        <v>865</v>
      </c>
      <c r="F32" s="1">
        <v>625</v>
      </c>
      <c r="G32" s="1">
        <v>240</v>
      </c>
      <c r="H32" s="1">
        <v>185</v>
      </c>
      <c r="I32" s="1">
        <v>185</v>
      </c>
      <c r="J32" s="1">
        <v>455</v>
      </c>
      <c r="K32" s="1">
        <v>445</v>
      </c>
      <c r="L32" s="1">
        <v>220</v>
      </c>
      <c r="M32" s="1">
        <v>215</v>
      </c>
      <c r="N32" s="1">
        <v>10</v>
      </c>
      <c r="O32" s="1">
        <v>10</v>
      </c>
      <c r="P32" s="1"/>
      <c r="Q32" s="1">
        <v>850</v>
      </c>
      <c r="R32" s="1">
        <v>865</v>
      </c>
    </row>
    <row r="33" spans="1:18" x14ac:dyDescent="0.2">
      <c r="A33" s="3">
        <v>32</v>
      </c>
      <c r="B33" s="3" t="s">
        <v>48</v>
      </c>
      <c r="C33" s="1">
        <v>8140000</v>
      </c>
      <c r="D33" s="2">
        <f t="shared" ref="D33" si="30">SUM((E33*10000)/C33)</f>
        <v>2.3341523341523343</v>
      </c>
      <c r="E33" s="1">
        <v>1900</v>
      </c>
      <c r="F33" s="1">
        <v>1120</v>
      </c>
      <c r="G33" s="1">
        <v>780</v>
      </c>
      <c r="H33" s="1">
        <v>765</v>
      </c>
      <c r="I33" s="1">
        <v>750</v>
      </c>
      <c r="J33" s="1">
        <v>700</v>
      </c>
      <c r="K33" s="1">
        <v>685</v>
      </c>
      <c r="L33" s="1">
        <v>395</v>
      </c>
      <c r="M33" s="1">
        <v>380</v>
      </c>
      <c r="N33" s="1">
        <v>40</v>
      </c>
      <c r="O33" s="1">
        <v>40</v>
      </c>
      <c r="P33" s="1"/>
      <c r="Q33" s="1">
        <v>1850</v>
      </c>
      <c r="R33" s="1">
        <v>1900</v>
      </c>
    </row>
    <row r="34" spans="1:18" x14ac:dyDescent="0.2">
      <c r="D3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Pannenberg</dc:creator>
  <cp:lastModifiedBy>Hoang Vu Tuyen</cp:lastModifiedBy>
  <dcterms:created xsi:type="dcterms:W3CDTF">2019-12-10T11:07:41Z</dcterms:created>
  <dcterms:modified xsi:type="dcterms:W3CDTF">2020-01-02T15:28:53Z</dcterms:modified>
</cp:coreProperties>
</file>