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A1CDF0B3-7483-4EC6-BA1E-6ACDB47FAF5A}" xr6:coauthVersionLast="47" xr6:coauthVersionMax="47" xr10:uidLastSave="{00000000-0000-0000-0000-000000000000}"/>
  <bookViews>
    <workbookView xWindow="-120" yWindow="-120" windowWidth="29040" windowHeight="15840" xr2:uid="{3C8EACC7-0A8C-4CD5-AF72-CC8A393D9142}"/>
  </bookViews>
  <sheets>
    <sheet name="Nhập xuất" sheetId="1" r:id="rId1"/>
  </sheets>
  <definedNames>
    <definedName name="_xlnm.Print_Titles" localSheetId="0">'Nhập xuất'!$2:$2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 i="1" l="1"/>
  <c r="G6" i="1"/>
  <c r="G5" i="1" s="1"/>
  <c r="I6" i="1"/>
  <c r="I5" i="1" s="1"/>
  <c r="J5" i="1" s="1"/>
  <c r="J6" i="1"/>
  <c r="G7" i="1"/>
  <c r="I7" i="1"/>
  <c r="J7" i="1" s="1"/>
  <c r="G8" i="1"/>
  <c r="I8" i="1"/>
  <c r="J8" i="1" s="1"/>
  <c r="G9" i="1"/>
  <c r="I9" i="1"/>
  <c r="J9" i="1" s="1"/>
  <c r="G10" i="1"/>
  <c r="I10" i="1"/>
  <c r="J10" i="1"/>
  <c r="G11" i="1"/>
  <c r="I11" i="1"/>
  <c r="J11" i="1"/>
  <c r="G12" i="1"/>
  <c r="I12" i="1"/>
  <c r="J12" i="1" s="1"/>
  <c r="G13" i="1"/>
  <c r="I13" i="1"/>
  <c r="J13" i="1" s="1"/>
  <c r="G14" i="1"/>
  <c r="I14" i="1"/>
  <c r="J14" i="1"/>
  <c r="G15" i="1"/>
  <c r="I15" i="1"/>
  <c r="J15" i="1" s="1"/>
  <c r="G16" i="1"/>
  <c r="I16" i="1"/>
  <c r="J16" i="1" s="1"/>
  <c r="G17" i="1"/>
  <c r="I17" i="1"/>
  <c r="J17" i="1" s="1"/>
  <c r="G18" i="1"/>
  <c r="I18" i="1"/>
  <c r="J18" i="1"/>
  <c r="G19" i="1"/>
  <c r="I19" i="1"/>
  <c r="J19" i="1"/>
  <c r="G20" i="1"/>
  <c r="I20" i="1"/>
  <c r="J20" i="1" s="1"/>
  <c r="G21" i="1"/>
  <c r="I21" i="1"/>
  <c r="J21" i="1" s="1"/>
  <c r="G22" i="1"/>
  <c r="I22" i="1"/>
  <c r="J22" i="1"/>
  <c r="G23" i="1"/>
  <c r="I23" i="1"/>
  <c r="J23" i="1" s="1"/>
  <c r="G24" i="1"/>
  <c r="I24" i="1"/>
  <c r="J24" i="1" s="1"/>
  <c r="G25" i="1"/>
  <c r="I25" i="1"/>
  <c r="J25" i="1" s="1"/>
  <c r="G26" i="1"/>
  <c r="I26" i="1"/>
  <c r="J26" i="1"/>
  <c r="G27" i="1"/>
  <c r="I27" i="1"/>
  <c r="J27" i="1"/>
  <c r="G28" i="1"/>
  <c r="I28" i="1"/>
  <c r="J28" i="1" s="1"/>
  <c r="G29" i="1"/>
  <c r="I29" i="1"/>
  <c r="J29" i="1" s="1"/>
  <c r="G30" i="1"/>
  <c r="I30" i="1"/>
  <c r="J30" i="1"/>
  <c r="G31" i="1"/>
  <c r="I31" i="1"/>
  <c r="J31" i="1" s="1"/>
  <c r="G32" i="1"/>
  <c r="I32" i="1"/>
  <c r="J32" i="1" s="1"/>
  <c r="G33" i="1"/>
  <c r="I33" i="1"/>
  <c r="J33" i="1" s="1"/>
  <c r="G34" i="1"/>
  <c r="I34" i="1"/>
  <c r="J34" i="1"/>
  <c r="G35" i="1"/>
  <c r="I35" i="1"/>
  <c r="J35" i="1"/>
  <c r="G36" i="1"/>
  <c r="I36" i="1"/>
  <c r="J36" i="1" s="1"/>
  <c r="G37" i="1"/>
  <c r="I37" i="1"/>
  <c r="J37" i="1" s="1"/>
  <c r="G38" i="1"/>
  <c r="I38" i="1"/>
  <c r="J38" i="1"/>
  <c r="G39" i="1"/>
  <c r="I39" i="1"/>
  <c r="J39" i="1" s="1"/>
  <c r="G40" i="1"/>
  <c r="I40" i="1"/>
  <c r="J40" i="1" s="1"/>
  <c r="G41" i="1"/>
  <c r="I41" i="1"/>
  <c r="J41" i="1" s="1"/>
  <c r="G42" i="1"/>
  <c r="I42" i="1"/>
  <c r="J42" i="1"/>
  <c r="G43" i="1"/>
  <c r="I43" i="1"/>
  <c r="J43" i="1"/>
  <c r="G44" i="1"/>
  <c r="I44" i="1"/>
  <c r="J44" i="1" s="1"/>
  <c r="G45" i="1"/>
  <c r="I45" i="1"/>
  <c r="J45" i="1" s="1"/>
  <c r="G46" i="1"/>
  <c r="I46" i="1"/>
  <c r="J46" i="1"/>
  <c r="G47" i="1"/>
  <c r="I47" i="1"/>
  <c r="J47" i="1" s="1"/>
  <c r="G48" i="1"/>
  <c r="I48" i="1"/>
  <c r="J48" i="1" s="1"/>
  <c r="G49" i="1"/>
  <c r="I49" i="1"/>
  <c r="J49" i="1" s="1"/>
  <c r="G50" i="1"/>
  <c r="I50" i="1"/>
  <c r="J50" i="1"/>
  <c r="G51" i="1"/>
  <c r="I51" i="1"/>
  <c r="J51" i="1"/>
  <c r="G52" i="1"/>
  <c r="I52" i="1"/>
  <c r="J52" i="1" s="1"/>
  <c r="G53" i="1"/>
  <c r="I53" i="1"/>
  <c r="J53" i="1" s="1"/>
  <c r="G54" i="1"/>
  <c r="I54" i="1"/>
  <c r="J54" i="1"/>
  <c r="G55" i="1"/>
  <c r="I55" i="1"/>
  <c r="J55" i="1" s="1"/>
  <c r="G56" i="1"/>
  <c r="I56" i="1"/>
  <c r="J56" i="1" s="1"/>
  <c r="G57" i="1"/>
  <c r="I57" i="1"/>
  <c r="J57" i="1" s="1"/>
  <c r="G58" i="1"/>
  <c r="I58" i="1"/>
  <c r="J58" i="1"/>
  <c r="G59" i="1"/>
  <c r="I59" i="1"/>
  <c r="J59" i="1"/>
  <c r="G60" i="1"/>
  <c r="I60" i="1"/>
  <c r="J60" i="1" s="1"/>
  <c r="G61" i="1"/>
  <c r="I61" i="1"/>
  <c r="J61" i="1" s="1"/>
  <c r="G62" i="1"/>
  <c r="I62" i="1"/>
  <c r="J62" i="1"/>
  <c r="G63" i="1"/>
  <c r="I63" i="1"/>
  <c r="J63" i="1" s="1"/>
  <c r="G64" i="1"/>
  <c r="I64" i="1"/>
  <c r="J64" i="1" s="1"/>
  <c r="G65" i="1"/>
  <c r="I65" i="1"/>
  <c r="J65" i="1" s="1"/>
  <c r="G66" i="1"/>
  <c r="I66" i="1"/>
  <c r="J66" i="1"/>
  <c r="G67" i="1"/>
  <c r="I67" i="1"/>
  <c r="J67" i="1"/>
  <c r="G68" i="1"/>
  <c r="I68" i="1"/>
  <c r="J68" i="1" s="1"/>
  <c r="G69" i="1"/>
  <c r="I69" i="1"/>
  <c r="J69" i="1" s="1"/>
  <c r="G70" i="1"/>
  <c r="I70" i="1"/>
  <c r="J70" i="1"/>
  <c r="G71" i="1"/>
  <c r="I71" i="1"/>
  <c r="J71" i="1" s="1"/>
  <c r="G72" i="1"/>
  <c r="I72" i="1"/>
  <c r="J72" i="1" s="1"/>
  <c r="G73" i="1"/>
  <c r="I73" i="1"/>
  <c r="J73" i="1" s="1"/>
  <c r="G74" i="1"/>
  <c r="I74" i="1"/>
  <c r="J74" i="1"/>
  <c r="G75" i="1"/>
  <c r="I75" i="1"/>
  <c r="J75" i="1"/>
  <c r="G76" i="1"/>
  <c r="I76" i="1"/>
  <c r="J76" i="1" s="1"/>
  <c r="G77" i="1"/>
  <c r="I77" i="1"/>
  <c r="J77" i="1" s="1"/>
  <c r="G78" i="1"/>
  <c r="I78" i="1"/>
  <c r="J78" i="1"/>
  <c r="G79" i="1"/>
  <c r="I79" i="1"/>
  <c r="J79" i="1" s="1"/>
  <c r="G80" i="1"/>
  <c r="I80" i="1"/>
  <c r="J80" i="1" s="1"/>
  <c r="G81" i="1"/>
  <c r="I81" i="1"/>
  <c r="J81" i="1" s="1"/>
  <c r="G82" i="1"/>
  <c r="I82" i="1"/>
  <c r="J82" i="1"/>
  <c r="G83" i="1"/>
  <c r="I83" i="1"/>
  <c r="J83" i="1"/>
  <c r="G84" i="1"/>
  <c r="J84" i="1" s="1"/>
  <c r="I84" i="1"/>
  <c r="G85" i="1"/>
  <c r="I85" i="1"/>
  <c r="J85" i="1" s="1"/>
  <c r="G86" i="1"/>
  <c r="I86" i="1"/>
  <c r="J86" i="1"/>
  <c r="G87" i="1"/>
  <c r="I87" i="1"/>
  <c r="J87" i="1" s="1"/>
  <c r="G88" i="1"/>
  <c r="I88" i="1"/>
  <c r="J88" i="1" s="1"/>
  <c r="G89" i="1"/>
  <c r="I89" i="1"/>
  <c r="J89" i="1" s="1"/>
  <c r="G90" i="1"/>
  <c r="I90" i="1"/>
  <c r="J90" i="1"/>
  <c r="G91" i="1"/>
  <c r="I91" i="1"/>
  <c r="J91" i="1"/>
  <c r="G92" i="1"/>
  <c r="I92" i="1"/>
  <c r="J92" i="1" s="1"/>
  <c r="G93" i="1"/>
  <c r="I93" i="1"/>
  <c r="J93" i="1" s="1"/>
  <c r="G94" i="1"/>
  <c r="I94" i="1"/>
  <c r="J94" i="1"/>
  <c r="G95" i="1"/>
  <c r="I95" i="1"/>
  <c r="J95" i="1" s="1"/>
  <c r="G96" i="1"/>
  <c r="I96" i="1"/>
  <c r="J96" i="1" s="1"/>
  <c r="G97" i="1"/>
  <c r="I97" i="1"/>
  <c r="J97" i="1" s="1"/>
  <c r="G98" i="1"/>
  <c r="I98" i="1"/>
  <c r="J98" i="1"/>
  <c r="G99" i="1"/>
  <c r="I99" i="1"/>
  <c r="J99" i="1"/>
  <c r="G100" i="1"/>
  <c r="J100" i="1" s="1"/>
  <c r="I100" i="1"/>
  <c r="G101" i="1"/>
  <c r="I101" i="1"/>
  <c r="J101" i="1" s="1"/>
  <c r="G102" i="1"/>
  <c r="I102" i="1"/>
  <c r="J102" i="1"/>
  <c r="G103" i="1"/>
  <c r="I103" i="1"/>
  <c r="J103" i="1" s="1"/>
  <c r="G104" i="1"/>
  <c r="I104" i="1"/>
  <c r="J104" i="1" s="1"/>
  <c r="G105" i="1"/>
  <c r="I105" i="1"/>
  <c r="J105" i="1" s="1"/>
  <c r="G106" i="1"/>
  <c r="I106" i="1"/>
  <c r="J106" i="1"/>
  <c r="G107" i="1"/>
  <c r="I107" i="1"/>
  <c r="J107" i="1"/>
  <c r="G108" i="1"/>
  <c r="J108" i="1" s="1"/>
  <c r="I108" i="1"/>
  <c r="G109" i="1"/>
  <c r="I109" i="1"/>
  <c r="J109" i="1" s="1"/>
  <c r="G110" i="1"/>
  <c r="I110" i="1"/>
  <c r="J110" i="1"/>
  <c r="G111" i="1"/>
  <c r="I111" i="1"/>
  <c r="J111" i="1" s="1"/>
  <c r="G112" i="1"/>
  <c r="I112" i="1"/>
  <c r="J112" i="1" s="1"/>
  <c r="G113" i="1"/>
  <c r="I113" i="1"/>
  <c r="J113" i="1" s="1"/>
  <c r="G114" i="1"/>
  <c r="I114" i="1"/>
  <c r="J114" i="1"/>
  <c r="G115" i="1"/>
  <c r="I115" i="1"/>
  <c r="J115" i="1"/>
  <c r="G116" i="1"/>
  <c r="J116" i="1" s="1"/>
  <c r="I116" i="1"/>
  <c r="G117" i="1"/>
  <c r="I117" i="1"/>
  <c r="J117" i="1" s="1"/>
  <c r="G118" i="1"/>
  <c r="I118" i="1"/>
  <c r="J118" i="1"/>
  <c r="G119" i="1"/>
  <c r="I119" i="1"/>
  <c r="J119" i="1" s="1"/>
  <c r="G120" i="1"/>
  <c r="I120" i="1"/>
  <c r="J120" i="1" s="1"/>
  <c r="G121" i="1"/>
  <c r="I121" i="1"/>
  <c r="J121" i="1" s="1"/>
  <c r="G122" i="1"/>
  <c r="I122" i="1"/>
  <c r="J122" i="1"/>
  <c r="G123" i="1"/>
  <c r="I123" i="1"/>
  <c r="J123" i="1"/>
  <c r="G124" i="1"/>
  <c r="J124" i="1" s="1"/>
  <c r="I124" i="1"/>
  <c r="G125" i="1"/>
  <c r="I125" i="1"/>
  <c r="J125" i="1" s="1"/>
  <c r="G126" i="1"/>
  <c r="I126" i="1"/>
  <c r="J126" i="1"/>
  <c r="G127" i="1"/>
  <c r="I127" i="1"/>
  <c r="J127" i="1" s="1"/>
  <c r="G128" i="1"/>
  <c r="I128" i="1"/>
  <c r="J128" i="1" s="1"/>
  <c r="G129" i="1"/>
  <c r="I129" i="1"/>
  <c r="J129" i="1" s="1"/>
  <c r="G130" i="1"/>
  <c r="I130" i="1"/>
  <c r="J130" i="1"/>
  <c r="G131" i="1"/>
  <c r="I131" i="1"/>
  <c r="J131" i="1"/>
  <c r="G132" i="1"/>
  <c r="J132" i="1" s="1"/>
  <c r="I132" i="1"/>
  <c r="G133" i="1"/>
  <c r="I133" i="1"/>
  <c r="J133" i="1" s="1"/>
  <c r="G134" i="1"/>
  <c r="I134" i="1"/>
  <c r="J134" i="1"/>
  <c r="G135" i="1"/>
  <c r="I135" i="1"/>
  <c r="J135" i="1" s="1"/>
  <c r="G136" i="1"/>
  <c r="I136" i="1"/>
  <c r="J136" i="1" s="1"/>
  <c r="G137" i="1"/>
  <c r="I137" i="1"/>
  <c r="J137" i="1" s="1"/>
  <c r="G138" i="1"/>
  <c r="I138" i="1"/>
  <c r="J138" i="1"/>
  <c r="G139" i="1"/>
  <c r="I139" i="1"/>
  <c r="J139" i="1"/>
  <c r="G140" i="1"/>
  <c r="I140" i="1"/>
  <c r="J140" i="1" s="1"/>
  <c r="G141" i="1"/>
  <c r="I141" i="1"/>
  <c r="J141" i="1" s="1"/>
  <c r="G142" i="1"/>
  <c r="I142" i="1"/>
  <c r="J142" i="1"/>
  <c r="G143" i="1"/>
  <c r="I143" i="1"/>
  <c r="J143" i="1" s="1"/>
  <c r="G144" i="1"/>
  <c r="I144" i="1"/>
  <c r="J144" i="1" s="1"/>
  <c r="G145" i="1"/>
  <c r="I145" i="1"/>
  <c r="J145" i="1" s="1"/>
  <c r="G146" i="1"/>
  <c r="I146" i="1"/>
  <c r="J146" i="1"/>
  <c r="G147" i="1"/>
  <c r="I147" i="1"/>
  <c r="J147" i="1"/>
  <c r="G148" i="1"/>
  <c r="J148" i="1" s="1"/>
  <c r="I148" i="1"/>
  <c r="G149" i="1"/>
  <c r="I149" i="1"/>
  <c r="J149" i="1" s="1"/>
  <c r="G150" i="1"/>
  <c r="I150" i="1"/>
  <c r="J150" i="1"/>
  <c r="G151" i="1"/>
  <c r="I151" i="1"/>
  <c r="J151" i="1" s="1"/>
  <c r="G152" i="1"/>
  <c r="I152" i="1"/>
  <c r="J152" i="1" s="1"/>
  <c r="G153" i="1"/>
  <c r="I153" i="1"/>
  <c r="J153" i="1" s="1"/>
  <c r="G154" i="1"/>
  <c r="I154" i="1"/>
  <c r="J154" i="1"/>
  <c r="G155" i="1"/>
  <c r="I155" i="1"/>
  <c r="J155" i="1"/>
  <c r="G156" i="1"/>
  <c r="I156" i="1"/>
  <c r="J156" i="1" s="1"/>
  <c r="G157" i="1"/>
  <c r="I157" i="1"/>
  <c r="J157" i="1" s="1"/>
  <c r="G158" i="1"/>
  <c r="I158" i="1"/>
  <c r="J158" i="1"/>
  <c r="G159" i="1"/>
  <c r="I159" i="1"/>
  <c r="J159" i="1" s="1"/>
  <c r="G160" i="1"/>
  <c r="I160" i="1"/>
  <c r="J160" i="1" s="1"/>
  <c r="G161" i="1"/>
  <c r="I161" i="1"/>
  <c r="J161" i="1" s="1"/>
  <c r="G162" i="1"/>
  <c r="I162" i="1"/>
  <c r="J162" i="1"/>
  <c r="G163" i="1"/>
  <c r="I163" i="1"/>
  <c r="J163" i="1"/>
  <c r="G164" i="1"/>
  <c r="I164" i="1"/>
  <c r="J164" i="1" s="1"/>
  <c r="G165" i="1"/>
  <c r="I165" i="1"/>
  <c r="J165" i="1" s="1"/>
  <c r="G166" i="1"/>
  <c r="I166" i="1"/>
  <c r="J166" i="1"/>
  <c r="G167" i="1"/>
  <c r="I167" i="1"/>
  <c r="J167" i="1" s="1"/>
  <c r="G168" i="1"/>
  <c r="I168" i="1"/>
  <c r="J168" i="1" s="1"/>
  <c r="G169" i="1"/>
  <c r="I169" i="1"/>
  <c r="J169" i="1" s="1"/>
  <c r="G170" i="1"/>
  <c r="I170" i="1"/>
  <c r="J170" i="1"/>
  <c r="G171" i="1"/>
  <c r="I171" i="1"/>
  <c r="J171" i="1"/>
  <c r="G172" i="1"/>
  <c r="I172" i="1"/>
  <c r="J172" i="1" s="1"/>
  <c r="G173" i="1"/>
  <c r="I173" i="1"/>
  <c r="J173" i="1" s="1"/>
  <c r="G174" i="1"/>
  <c r="I174" i="1"/>
  <c r="J174" i="1"/>
  <c r="G175" i="1"/>
  <c r="I175" i="1"/>
  <c r="J175" i="1" s="1"/>
  <c r="G176" i="1"/>
  <c r="I176" i="1"/>
  <c r="J176" i="1" s="1"/>
  <c r="G177" i="1"/>
  <c r="I177" i="1"/>
  <c r="J177" i="1" s="1"/>
  <c r="G178" i="1"/>
  <c r="I178" i="1"/>
  <c r="J178" i="1"/>
  <c r="G179" i="1"/>
  <c r="I179" i="1"/>
  <c r="J179" i="1"/>
  <c r="G180" i="1"/>
  <c r="J180" i="1" s="1"/>
  <c r="I180" i="1"/>
  <c r="G181" i="1"/>
  <c r="I181" i="1"/>
  <c r="J181" i="1" s="1"/>
  <c r="G182" i="1"/>
  <c r="I182" i="1"/>
  <c r="J182" i="1"/>
  <c r="G183" i="1"/>
  <c r="I183" i="1"/>
  <c r="J183" i="1" s="1"/>
  <c r="G184" i="1"/>
  <c r="I184" i="1"/>
  <c r="J184" i="1" s="1"/>
  <c r="G185" i="1"/>
  <c r="I185" i="1"/>
  <c r="J185" i="1" s="1"/>
  <c r="G186" i="1"/>
  <c r="I186" i="1"/>
  <c r="J186" i="1"/>
  <c r="G187" i="1"/>
  <c r="I187" i="1"/>
  <c r="J187" i="1"/>
  <c r="G188" i="1"/>
  <c r="I188" i="1"/>
  <c r="J188" i="1" s="1"/>
  <c r="G189" i="1"/>
  <c r="I189" i="1"/>
  <c r="J189" i="1" s="1"/>
  <c r="G190" i="1"/>
  <c r="I190" i="1"/>
  <c r="J190" i="1"/>
  <c r="G191" i="1"/>
  <c r="I191" i="1"/>
  <c r="J191" i="1" s="1"/>
  <c r="G192" i="1"/>
  <c r="I192" i="1"/>
  <c r="J192" i="1" s="1"/>
  <c r="G193" i="1"/>
  <c r="I193" i="1"/>
  <c r="J193" i="1" s="1"/>
  <c r="G194" i="1"/>
  <c r="I194" i="1"/>
  <c r="J194" i="1"/>
  <c r="G195" i="1"/>
  <c r="I195" i="1"/>
  <c r="J195" i="1"/>
  <c r="G196" i="1"/>
  <c r="I196" i="1"/>
  <c r="J196" i="1" s="1"/>
  <c r="G197" i="1"/>
  <c r="I197" i="1"/>
  <c r="J197" i="1" s="1"/>
  <c r="G198" i="1"/>
  <c r="I198" i="1"/>
  <c r="J198" i="1"/>
  <c r="G199" i="1"/>
  <c r="I199" i="1"/>
  <c r="J199" i="1" s="1"/>
  <c r="G200" i="1"/>
  <c r="I200" i="1"/>
  <c r="J200" i="1" s="1"/>
  <c r="G201" i="1"/>
  <c r="I201" i="1"/>
  <c r="J201" i="1" s="1"/>
  <c r="G202" i="1"/>
  <c r="I202" i="1"/>
  <c r="J202" i="1"/>
  <c r="G203" i="1"/>
  <c r="I203" i="1"/>
  <c r="J203" i="1"/>
  <c r="G204" i="1"/>
  <c r="I204" i="1"/>
  <c r="J204" i="1" s="1"/>
  <c r="G205" i="1"/>
  <c r="I205" i="1"/>
  <c r="J205" i="1" s="1"/>
  <c r="G206" i="1"/>
  <c r="I206" i="1"/>
  <c r="J206" i="1"/>
  <c r="G207" i="1"/>
  <c r="I207" i="1"/>
  <c r="J207" i="1" s="1"/>
  <c r="G208" i="1"/>
  <c r="I208" i="1"/>
  <c r="J208" i="1" s="1"/>
  <c r="G209" i="1"/>
  <c r="I209" i="1"/>
  <c r="J209" i="1" s="1"/>
  <c r="G210" i="1"/>
  <c r="I210" i="1"/>
  <c r="J210" i="1"/>
  <c r="G211" i="1"/>
  <c r="I211" i="1"/>
  <c r="J211" i="1"/>
  <c r="G212" i="1"/>
  <c r="I212" i="1"/>
  <c r="J212" i="1" s="1"/>
  <c r="G213" i="1"/>
  <c r="I213" i="1"/>
  <c r="J213" i="1" s="1"/>
  <c r="G214" i="1"/>
  <c r="I214" i="1"/>
  <c r="J214" i="1"/>
  <c r="G215" i="1"/>
  <c r="I215" i="1"/>
  <c r="J215" i="1" s="1"/>
  <c r="G216" i="1"/>
  <c r="I216" i="1"/>
  <c r="J216" i="1" s="1"/>
  <c r="G217" i="1"/>
  <c r="I217" i="1"/>
  <c r="J217" i="1" s="1"/>
  <c r="G218" i="1"/>
  <c r="I218" i="1"/>
  <c r="J218" i="1"/>
  <c r="G219" i="1"/>
  <c r="I219" i="1"/>
  <c r="J219" i="1"/>
  <c r="G220" i="1"/>
  <c r="J220" i="1" s="1"/>
  <c r="I220" i="1"/>
  <c r="G221" i="1"/>
  <c r="I221" i="1"/>
  <c r="J221" i="1" s="1"/>
  <c r="G222" i="1"/>
  <c r="I222" i="1"/>
  <c r="J222" i="1"/>
  <c r="G223" i="1"/>
  <c r="I223" i="1"/>
  <c r="J223" i="1" s="1"/>
  <c r="G224" i="1"/>
  <c r="I224" i="1"/>
  <c r="J224" i="1" s="1"/>
  <c r="G225" i="1"/>
  <c r="I225" i="1"/>
  <c r="J225" i="1" s="1"/>
  <c r="G226" i="1"/>
  <c r="I226" i="1"/>
  <c r="J226" i="1"/>
  <c r="G227" i="1"/>
  <c r="I227" i="1"/>
  <c r="J227" i="1"/>
  <c r="G228" i="1"/>
  <c r="I228" i="1"/>
  <c r="J228" i="1" s="1"/>
  <c r="G229" i="1"/>
  <c r="I229" i="1"/>
  <c r="J229" i="1" s="1"/>
  <c r="G230" i="1"/>
  <c r="I230" i="1"/>
  <c r="J230" i="1"/>
  <c r="G231" i="1"/>
  <c r="I231" i="1"/>
  <c r="J231" i="1" s="1"/>
  <c r="G232" i="1"/>
  <c r="I232" i="1"/>
  <c r="J232" i="1" s="1"/>
  <c r="G233" i="1"/>
  <c r="I233" i="1"/>
  <c r="J233" i="1" s="1"/>
  <c r="G234" i="1"/>
  <c r="I234" i="1"/>
  <c r="J234" i="1"/>
  <c r="G235" i="1"/>
  <c r="I235" i="1"/>
  <c r="J235" i="1"/>
  <c r="G236" i="1"/>
  <c r="I236" i="1"/>
  <c r="J236" i="1" s="1"/>
  <c r="G237" i="1"/>
  <c r="I237" i="1"/>
  <c r="J237" i="1" s="1"/>
  <c r="G238" i="1"/>
  <c r="I238" i="1"/>
  <c r="J238" i="1"/>
  <c r="G239" i="1"/>
  <c r="I239" i="1"/>
  <c r="J239" i="1" s="1"/>
  <c r="G240" i="1"/>
  <c r="I240" i="1"/>
  <c r="J240" i="1" s="1"/>
  <c r="G241" i="1"/>
  <c r="I241" i="1"/>
  <c r="J241" i="1" s="1"/>
  <c r="G242" i="1"/>
  <c r="I242" i="1"/>
  <c r="J242" i="1"/>
  <c r="G243" i="1"/>
  <c r="I243" i="1"/>
  <c r="J243" i="1"/>
  <c r="G244" i="1"/>
  <c r="I244" i="1"/>
  <c r="J244" i="1" s="1"/>
  <c r="G245" i="1"/>
  <c r="I245" i="1"/>
  <c r="J245" i="1" s="1"/>
  <c r="G246" i="1"/>
  <c r="I246" i="1"/>
  <c r="J246" i="1"/>
  <c r="G247" i="1"/>
  <c r="I247" i="1"/>
  <c r="J247" i="1" s="1"/>
  <c r="G248" i="1"/>
  <c r="I248" i="1"/>
  <c r="J248" i="1" s="1"/>
  <c r="G249" i="1"/>
  <c r="I249" i="1"/>
  <c r="J249" i="1" s="1"/>
  <c r="G250" i="1"/>
  <c r="I250" i="1"/>
  <c r="J250" i="1"/>
  <c r="G251" i="1"/>
  <c r="I251" i="1"/>
  <c r="J251" i="1"/>
  <c r="G252" i="1"/>
  <c r="I252" i="1"/>
  <c r="J252" i="1" s="1"/>
  <c r="G253" i="1"/>
  <c r="I253" i="1"/>
  <c r="J253" i="1" s="1"/>
  <c r="G254" i="1"/>
  <c r="I254" i="1"/>
  <c r="J254" i="1"/>
  <c r="G255" i="1"/>
  <c r="I255" i="1"/>
  <c r="J255" i="1" s="1"/>
  <c r="G256" i="1"/>
  <c r="I256" i="1"/>
  <c r="J256" i="1" s="1"/>
  <c r="G257" i="1"/>
  <c r="I257" i="1"/>
  <c r="J257" i="1" s="1"/>
  <c r="G258" i="1"/>
  <c r="I258" i="1"/>
  <c r="J258" i="1"/>
  <c r="G259" i="1"/>
  <c r="I259" i="1"/>
  <c r="J259" i="1"/>
  <c r="G260" i="1"/>
  <c r="J260" i="1" s="1"/>
  <c r="I260" i="1"/>
  <c r="G261" i="1"/>
  <c r="I261" i="1"/>
  <c r="J261" i="1" s="1"/>
  <c r="G262" i="1"/>
  <c r="I262" i="1"/>
  <c r="J262" i="1"/>
  <c r="G263" i="1"/>
  <c r="I263" i="1"/>
  <c r="J263" i="1" s="1"/>
  <c r="G264" i="1"/>
  <c r="I264" i="1"/>
  <c r="J264" i="1" s="1"/>
  <c r="G265" i="1"/>
  <c r="I265" i="1"/>
  <c r="J265" i="1" s="1"/>
  <c r="G266" i="1"/>
  <c r="I266" i="1"/>
  <c r="J266" i="1"/>
  <c r="G267" i="1"/>
  <c r="I267" i="1"/>
  <c r="J267" i="1"/>
  <c r="G268" i="1"/>
  <c r="J268" i="1" s="1"/>
  <c r="I268" i="1"/>
  <c r="G269" i="1"/>
  <c r="I269" i="1"/>
  <c r="J269" i="1" s="1"/>
  <c r="G270" i="1"/>
  <c r="I270" i="1"/>
  <c r="J270" i="1"/>
  <c r="G271" i="1"/>
  <c r="I271" i="1"/>
  <c r="J271" i="1" s="1"/>
  <c r="G272" i="1"/>
  <c r="J272" i="1" s="1"/>
  <c r="I272" i="1"/>
  <c r="G273" i="1"/>
  <c r="I273" i="1"/>
  <c r="J273" i="1" s="1"/>
  <c r="G274" i="1"/>
  <c r="I274" i="1"/>
  <c r="J274" i="1"/>
  <c r="G275" i="1"/>
  <c r="I275" i="1"/>
  <c r="J275" i="1"/>
  <c r="G276" i="1"/>
  <c r="I276" i="1"/>
  <c r="J276" i="1" s="1"/>
  <c r="G277" i="1"/>
  <c r="I277" i="1"/>
  <c r="J277" i="1" s="1"/>
  <c r="G278" i="1"/>
  <c r="I278" i="1"/>
  <c r="J278" i="1"/>
  <c r="G279" i="1"/>
  <c r="I279" i="1"/>
  <c r="J279" i="1" s="1"/>
  <c r="G280" i="1"/>
  <c r="J280" i="1" s="1"/>
  <c r="I280" i="1"/>
  <c r="G281" i="1"/>
  <c r="I281" i="1"/>
  <c r="J281" i="1" s="1"/>
  <c r="G282" i="1"/>
  <c r="I282" i="1"/>
  <c r="J282" i="1"/>
  <c r="G283" i="1"/>
  <c r="I283" i="1"/>
  <c r="J283" i="1"/>
  <c r="G284" i="1"/>
  <c r="I284" i="1"/>
  <c r="J284" i="1" s="1"/>
  <c r="G285" i="1"/>
  <c r="I285" i="1"/>
  <c r="J285" i="1" s="1"/>
  <c r="G286" i="1"/>
  <c r="I286" i="1"/>
  <c r="J286" i="1"/>
  <c r="G287" i="1"/>
  <c r="I287" i="1"/>
  <c r="J287" i="1" s="1"/>
  <c r="G288" i="1"/>
  <c r="J288" i="1" s="1"/>
  <c r="I288" i="1"/>
  <c r="G289" i="1"/>
  <c r="I289" i="1"/>
  <c r="J289" i="1" s="1"/>
  <c r="G290" i="1"/>
  <c r="I290" i="1"/>
  <c r="J290" i="1"/>
  <c r="G291" i="1"/>
  <c r="I291" i="1"/>
  <c r="J291" i="1"/>
  <c r="G292" i="1"/>
  <c r="J292" i="1" s="1"/>
  <c r="I292" i="1"/>
  <c r="G293" i="1"/>
  <c r="I293" i="1"/>
  <c r="J293" i="1" s="1"/>
  <c r="G294" i="1"/>
  <c r="I294" i="1"/>
  <c r="J294" i="1"/>
  <c r="G295" i="1"/>
  <c r="I295" i="1"/>
  <c r="J295" i="1" s="1"/>
  <c r="G296" i="1"/>
  <c r="J296" i="1" s="1"/>
  <c r="I296" i="1"/>
  <c r="G297" i="1"/>
  <c r="I297" i="1"/>
  <c r="J297" i="1" s="1"/>
  <c r="G298" i="1"/>
  <c r="I298" i="1"/>
  <c r="J298" i="1"/>
  <c r="G299" i="1"/>
  <c r="I299" i="1"/>
  <c r="J299" i="1"/>
  <c r="G300" i="1"/>
  <c r="J300" i="1" s="1"/>
  <c r="I300" i="1"/>
  <c r="G301" i="1"/>
  <c r="I301" i="1"/>
  <c r="J301" i="1" s="1"/>
  <c r="G302" i="1"/>
  <c r="I302" i="1"/>
  <c r="J302" i="1"/>
  <c r="G303" i="1"/>
  <c r="I303" i="1"/>
  <c r="J303" i="1" s="1"/>
  <c r="G304" i="1"/>
  <c r="J304" i="1" s="1"/>
  <c r="I304" i="1"/>
  <c r="G305" i="1"/>
  <c r="I305" i="1"/>
  <c r="J305" i="1" s="1"/>
  <c r="G306" i="1"/>
  <c r="I306" i="1"/>
  <c r="J306" i="1"/>
</calcChain>
</file>

<file path=xl/sharedStrings.xml><?xml version="1.0" encoding="utf-8"?>
<sst xmlns="http://schemas.openxmlformats.org/spreadsheetml/2006/main" count="909" uniqueCount="424">
  <si>
    <t>Cái</t>
  </si>
  <si>
    <t xml:space="preserve">Dung tích 12 lít nấu được khoảng 5.0 - 6.0 kg gạo. Phù hợp nhu cầu ăn của khoảng 25 - 30 người ăn.
Lòng nồi bằng hợp kim nhôm phủ chống dính cao cấp, an toàn cho sức khỏe.
Thiết kế nắp vung rời chắc chắn, hệ thống chống tràn tốt, nút điều khiển đơn giản, tiện dụng.
Thiết kế sang trọng, hiện đại, màu sắc trang nhã. 
Chế độ ủ ấm đa chiều giúp cơm chín ngon hơn và giữ ấm được lâu hơn.
</t>
  </si>
  <si>
    <t>Nồi cơm điện</t>
  </si>
  <si>
    <t xml:space="preserve">Máy ép chậm Kalite
Thông số cơ bản
Loại máy ép: Máy ép chậm
Công suất: 240 W
Điện áp: 220 V / 50 Hz
Kích thước ống tiếp nguyên liệu: 75 mm
Bảng điều khiển: Công tắc
Dung tích Ly chứa nước ép: 0.4 lít
Tính năng &amp; Tiện ích
Chức năng chính:  Ép trái cây, rau củ
Tiện ích: Các bộ phận tháo rời.
An toàn sử dụng: Chân đế chống trượt, chỉ hoạt động khi lắp cối vào thân máy
</t>
  </si>
  <si>
    <t>Máy ép hoa quả</t>
  </si>
  <si>
    <t xml:space="preserve">Kích thước: C1500 xD1200 xS450mm. Khung chân và các tầng làm bằng inox hộp 25x25 độ dày 0.8 mm. Các nan làm bằng inox ống 9.5x0,5mm </t>
  </si>
  <si>
    <t>Giá để xoong nồi bát đĩa 4 tầng bằng inox</t>
  </si>
  <si>
    <t>Xuất xứ: Việt Nam, lượng ga tiêu thụ(Kg/h): 0.78, trọng lượng (kg): 8. Kích thước (mm): 550 x340 x190. Có kèm dây, van.</t>
  </si>
  <si>
    <t>Bếp gas công nghiệp đơn</t>
  </si>
  <si>
    <t>Thiết bị, đồ dùng nhà ăn, nhà bếp</t>
  </si>
  <si>
    <t>B3</t>
  </si>
  <si>
    <t>Bộ</t>
  </si>
  <si>
    <t>Bộ salon gỗ được thiết kế theo phong cách hiện đại phù hợp với văn phòng gồm 1 ghế băng dài, 2 ghế đơn, 1 bàn mặt kính. 
Kích thước: Ghế Dài : CxRxD 85x60x160cm 
                   Ghế đơn: CxRxD 85x60x66cm
                   Bàn: DxC 100x50cm</t>
  </si>
  <si>
    <t xml:space="preserve">Bộ bàn ghế họp, tiếp khách </t>
  </si>
  <si>
    <t xml:space="preserve">• Hãng sản xuất: HP 
• Loại máy: In laser đơn sắc
• Khổ giấy: A4
• Bộ nhớ: 32 MB
• Tốc độ: Lên đến 20 trang/phút
• In đảo mặt
• Độ phân giải: 600 x 600 dpi
• Kết nối: Cổng USB 2.0 Tốc độ Cao; Wi-Fi 802.11b/g/n tích hợp sẵn
• Hộp mực: HP 104A
• Khay giấy: Khay nạp giấy 150 tờ, Ngăn giấy ra 100 tờ
• Hệ điều hành hỗ trợ: Windows® 10, 8.1, 8, 7: 32-bit or 64-bit, Apple®OS X EI Capitan (v10.11) macOS Sierra (v10.12) macOS High Sierra, (v10.13)
</t>
  </si>
  <si>
    <t>Máy in</t>
  </si>
  <si>
    <t>Máy tính xách tay hp core i3/ 4GB/ 256GB SSD/ Intel UHD Graphics/ 15.6''HD/ Wlan ac+BT/ 3cell/ W11. Sản phẩm đáp ứng có giấy chứng nhận xuất xứ - CO hoặc giấy chứng nhận chất lượng - CQ.</t>
  </si>
  <si>
    <t>Máy vi tính</t>
  </si>
  <si>
    <t>Tủ sắt hàn liền khối sơn tĩnh điện, gồm 2 phần: Phần trên 2 cánh khung kính mở, có 2 đợt cố định, 1 khóa Loker, 2 tay nắm sắt mạ. Phần dưới có 2 cánh sắt, có 2 khóa riêng biệt, tay nắm sắt tròn mạ. Kích thước: R1000 x S457 x C1830(mm)</t>
  </si>
  <si>
    <t>Tủ đựng tài liệu</t>
  </si>
  <si>
    <t>Kích thước bàn: D1400 xR700 xC750 (mm). Bàn làm từ chất liệu gỗ mdf phun sơn màu nâu bóng, mặt bàn dày 50mm, mặt bàn hình chữ nhật, bên phải có hộc liền 01 ngăn kéo và 01 cánh mở để tài liệu. Yếm trước của bàn được tạo hình trái trám lồng trang trí tạo sự sang trọng. Sản phẩm được cung cấp bởi nhà sản xuất đạt tiêu chuẩ chứng nhận: ISO 45001: 2018, chứng nhận: ISO 14001:2015, chứng nhận: ISO 9001: 2015. Kích thước ghế : W550 x D530 x H(865-990) mm. Loại ghế xoay, chân có bánh xe, sử dụng đệm bọc nỉ, chân nhựa.</t>
  </si>
  <si>
    <t>Bộ bàn ghế ngồi làm việc</t>
  </si>
  <si>
    <t>Phòng phó Hiệu Trưởng</t>
  </si>
  <si>
    <t>B2</t>
  </si>
  <si>
    <t>Máy tính xách tay</t>
  </si>
  <si>
    <t>Phòng Hiệu Trưởng</t>
  </si>
  <si>
    <t>B1</t>
  </si>
  <si>
    <t xml:space="preserve">B. Danh mục máy móc, thiết bị chuyên dùng theo Quyết định số 300/QĐ-SGD&amp;ĐT ngày 2/6/2022của Sở GD&amp;ĐT tỉnh </t>
  </si>
  <si>
    <t>Loại thông dụng</t>
  </si>
  <si>
    <t>Dập lỗ</t>
  </si>
  <si>
    <t>Kẹp sắt các cỡ (gồm 5 loại kích thước khác nhau). Loại thông dụng, có kích thước tối thiểu 35mm.</t>
  </si>
  <si>
    <t>Kẹp sắt các cỡ</t>
  </si>
  <si>
    <t>Tờ</t>
  </si>
  <si>
    <t>Giấy trắng A0</t>
  </si>
  <si>
    <t>Bìa các màu A4 (4 màu). Loại thông dụng, gồm 4 màu kích thước tối thiểu (190 x270)mm</t>
  </si>
  <si>
    <t xml:space="preserve">Bìa các màu </t>
  </si>
  <si>
    <t xml:space="preserve">Dập ghim </t>
  </si>
  <si>
    <t xml:space="preserve">Loại thông dụng </t>
  </si>
  <si>
    <t>Bút lông cỡ nhỏ</t>
  </si>
  <si>
    <t>Bút lông cỡ to</t>
  </si>
  <si>
    <t>Hộp</t>
  </si>
  <si>
    <t>Vật liệu đảm bảo tiêu chuẩn an toàn. Loại thông dụng.</t>
  </si>
  <si>
    <t>Màu nước</t>
  </si>
  <si>
    <t>Gồm 10 màu cơ bản, vật liệu đảm bảo tiêu chuẩn an toàn, không độc hại, ổn định nhiệt độ, không dính tay. Hàng Việt Nam chất lượng cao</t>
  </si>
  <si>
    <t>Đất nặn</t>
  </si>
  <si>
    <t xml:space="preserve">Gồm phách gỗ, song loan, xắc xô ĐK 180(mm), trống cơm. </t>
  </si>
  <si>
    <t>Dụng cụ gõ đệm theo phách nhịp</t>
  </si>
  <si>
    <t>Túi</t>
  </si>
  <si>
    <t>Kích thước 350 x400(mm). Bằng nhựa, có nan ghép với nhau liền trên 1 tấm, có chân đế.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QCVN-3: 2009/BKHCN.</t>
  </si>
  <si>
    <t>Hàng rào lắp ghép lớn</t>
  </si>
  <si>
    <t>Vật liệu bằng gỗ sơn màu. Gồm 44 chi tiết: khối trụ, khối tam giác, khối hình vuông, khối chữ nhật, khối chữ nhật khuyết cầu, khối bán nguyệt khuyết cầu, khối nửa trụ.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</si>
  <si>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xếp hình xây dựng (44 Chi tiết)</t>
  </si>
  <si>
    <t>Thùng</t>
  </si>
  <si>
    <t>Vật liệu bằng nhựa sơn màu đỏ. Gồm 33 viên kích thước 140 x70 x35mm và 9 viên kích thước 70 x70 x35mm. Kèm bộ dụng cụ Gồm thước, bay, dao xây, quả dọi, bàn xoa.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</si>
  <si>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Gạch xây dựng </t>
  </si>
  <si>
    <t>Bằng vải, gồm 1 áo, 1 mũ.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</si>
  <si>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Bộ trang phục bác sỹ</t>
  </si>
  <si>
    <t>Vật liệu bằng nhựa màu. Gồm các dụng cụ thông dụng của bác sỹ.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</si>
  <si>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dụng cụ bác sỹ</t>
  </si>
  <si>
    <t>Bằng vải, gồm 1 áo, 1 quần.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</si>
  <si>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Bộ trang phục công nhân</t>
  </si>
  <si>
    <t>Bằng vải, gồm 1 áo, 1 quần, 1 mũ.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</si>
  <si>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Bộ trang phục bộ đội</t>
  </si>
  <si>
    <t>Bằng giấy Duplex định lượng 450g/m2x2, có chân đế, in 2 mặt 4 màu. Nội dung gồm 17 chi tiết, các hoạt động của bộ đội trong doanh trại.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</si>
  <si>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Doanh trại bộ đội</t>
  </si>
  <si>
    <t>Bằng vải, gồm 1 áo, 1 quần, 1 mũ, 1 còi, 1 gậy.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</si>
  <si>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Bộ trang phục công an</t>
  </si>
  <si>
    <t>Con</t>
  </si>
  <si>
    <t>Bằng vật liệu nhựa mềm cao 40cm.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</si>
  <si>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Búp bê bé gái</t>
  </si>
  <si>
    <t>Búp bê bé trai</t>
  </si>
  <si>
    <t>Bằng vải, gồm 1 áo, 1 mũ.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2017đáp ứng tiêu chuẩn TCVN 6238-3: 2011, đáp ứng tiêu chuẩn QCVN-3: 2009/BKHCN.</t>
  </si>
  <si>
    <t>Bộ trang phục nấu ăn</t>
  </si>
  <si>
    <t xml:space="preserve">Bằng nhựa màu. Gồm có thực phẩm và đồ dùng nấu ăn thông dụng trong gia đình. </t>
  </si>
  <si>
    <t>Bộ đồ chơi đồ dùng ăn uống</t>
  </si>
  <si>
    <t>Vật liệu bằng gỗ. Gồm 1 bộ bàn ghế, 1 giường, 1 tủ. Kích thước tủ 150 x70 x90(mm). Kích thước của các sản phẩm khác có tỉ lệ tương ứng.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</si>
  <si>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đồ chơi đồ dùng gia đình</t>
  </si>
  <si>
    <t>Vật liệu bằng nhựa màu. Gồm các đồ dùng nấu ăn thông dụng trong gia đình. Nồi niêu, xoong, chảo, ấm, ca cốc.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</si>
  <si>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đồ chơi nhà bếp</t>
  </si>
  <si>
    <t>Bằng nhựa màu. Gồm bình tưới, xẻng, cuốc, xới.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</si>
  <si>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dụng cụ lao động</t>
  </si>
  <si>
    <t>Kích thước 350 x430(mm). Gồm 30 tranh lật, in 2 mặt, 4 màu trên giấy Couche định lượng 200g/m2, cán láng. Đế hình chữ A, bồi carton lạnh, bọc decan xi màu, lồng lò xo.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</si>
  <si>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Tranh mẫu giáo 5-6 tuổi theo chủ đề</t>
  </si>
  <si>
    <t xml:space="preserve">Bộ </t>
  </si>
  <si>
    <t>Kích thước 350 x430(mm). 18 tranh lật, Đế hình chữ A, bồi carton lạnh, bọc decan xi màu, lồng lò xo.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</si>
  <si>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Bộ tranh minh họa thơ mẫu giáo 5 - 6 tuổi </t>
  </si>
  <si>
    <t>Kích thước 350 x430(mm). 40 tranh lật, có đế đứng. Đế hình chữ A, bồi carton lạnh, bọc decan xi màu, lồng lò xo.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</si>
  <si>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Bộ tranh truyện mẫu giáo 5 - 6 tuổi </t>
  </si>
  <si>
    <t>Gồm 16 tranh ảnh về hoạt động một số nghề phổ biến liên quan sinh hoạt hàng ngày của giáo viên, bác sỹ, công an, bộ đội, công nhân, nông dân, dịch vụ. Kích thước 190 x270(mm), in 4 màu, 1 mặt trên giấy Couche định lượng 200g/m2,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</si>
  <si>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Tranh ảnh một số nghề phổ biến</t>
  </si>
  <si>
    <t>Gồm 16 tranh có nội dung cảnh báo nguy hiểm thường. Kích thước 190 x270mm, in 4 màu trên giấy Couche định lượng 200g/m2,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</si>
  <si>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Tranh cảnh báo nguy hiểm</t>
  </si>
  <si>
    <t>Gồm 8 tranh, ảnh về Bác Hồ. Kích thước 190 x27mm, in 4 màu trên giấy Couche định lượng 200g/m2,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</si>
  <si>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Tranh ảnh về Bác Hồ</t>
  </si>
  <si>
    <t>Kích thước 450 x600(mm). Bằng vật liệu vải, thể hiện nội dung về thời gian, thời tiết, sinh hoạt trong ngày của trẻ.</t>
  </si>
  <si>
    <t>Lịch của trẻ</t>
  </si>
  <si>
    <t>25 cặp in trên giấy Couche 200g/m2. Kích thước10 x7(cm).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</si>
  <si>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Lô tô lắp ghép các khái niệm tương phản</t>
  </si>
  <si>
    <t>Bằng giấy Couche định lượng 230g/m2. Gồm 29 chữ cái - 10 chữ số - 5 dấu thanh, in 1 màu các chữ cái tiếng Việt (Font chữ Vnavant, cỡ 72, in đậm) các số từ 1 đến 10. Kích thước 50 x80(mm).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2018,đáp ứng tiêu chuẩn TCVN 6238-1: 2017, đáp ứng tiêu chuẩn TCVN 6238-3: 2011, đáp ứng tiêu chuẩn QCVN-3: 2009/BKHCN.</t>
  </si>
  <si>
    <t>Bộ chữ cái</t>
  </si>
  <si>
    <t>Vật liệu bằng nhựa. Gồm 28 quân kích thước 65x35mm, thể hiện nội dung làm quen với toán.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</si>
  <si>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Domino chữ cái và số</t>
  </si>
  <si>
    <t>Đựng trong hộp giấy. Kích thước 100 x70(mm). Gồm 25 quân, ruột in 4 màu trên giấy Couche định lượng 200g/m2, vỏ hộp in 4 màu trên giấy Duplex định lượng 350g/m2,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</si>
  <si>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Lô tô đồ vật</t>
  </si>
  <si>
    <t>Lô tô phương tiện giao thông</t>
  </si>
  <si>
    <t>Lô tô thực vật</t>
  </si>
  <si>
    <t>Kích thước 10 x7(cm). Gồm 25 quân, ruột in 4 màu trên giấy Couche định lượng 200g/m2, vỏ hộp in 4 màu trên giấy Duplex định lượng 350g/m2,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</si>
  <si>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Lô tô động vật</t>
  </si>
  <si>
    <t>Vật liệu bằng nhựa màu. Gồm 10 que tính dẹp, chiều dài 150mm.</t>
  </si>
  <si>
    <t>Bộ que tính</t>
  </si>
  <si>
    <t>Vật liệu bằng nhựa màu. Gồm 4 loại hình: hình chữ nhật, hình tròn, hình vuông, hình tam giác. Mỗi loại 2 kích thước, dày 5 ly.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</si>
  <si>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nhận biết hình phẳng</t>
  </si>
  <si>
    <t xml:space="preserve"> Vật liệu bằng nhựa màu. Gồm 5 hình khối: Khối hình chữ nhật, khối hình tam giác, khối hình cầu, khối hình trụ tròn, khối hình vuông.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</si>
  <si>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Bộ hình khối </t>
  </si>
  <si>
    <t>Gồm 198 chi tiết, 11 chủ đề phù hợp với chương trình độ tuổi; Bằng giấy Duplex định lượng 450g/m2x2. In 2 mặt 4 màu,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</si>
  <si>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làm quen với toán (Mẫu giáo 5-6 tuổi)</t>
  </si>
  <si>
    <t>Vật liệu bằng gỗ. Bàn tính gồm 5 cọc có chân đế. Mỗi cọc có 6 hạt và các con số từ 0 đến 9 được sơn màu khác nhau.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</si>
  <si>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Bàn tính học đếm </t>
  </si>
  <si>
    <t>Vật liệu bằng gỗ. Gồm mặt đồng hồ gồm 12 hình khác nhau đánh số từ 1 đến 12, tháo ra lắp ráp lại được.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</si>
  <si>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Đồng hồ học số, học hình </t>
  </si>
  <si>
    <t>Kích thước 200 x200(mm). Bảng bằng nhựa, trên bảng có các mấu (tù đầu) thẳng hàng dọc và ngang để mắc chun và các sợi dây chun nhiều màu.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</si>
  <si>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Bảng chun học toán</t>
  </si>
  <si>
    <t>Vật liệu bằng nhựa màu. Gồm 215 chi tiết, 5 màu, các chi tiết hình hoa và các thanh liên kết có thể ghép lẫn đa chiều với nhau.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</si>
  <si>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ghép hình hoa</t>
  </si>
  <si>
    <t>Bằng nhựa màu, 164 chi tiết. Các chi tiết được ghép lẫn với nhau.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</si>
  <si>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Ghép nút lớn</t>
  </si>
  <si>
    <t>Đường kính 80(mm).Vật liệu bằng nhựa ngoại nhập trong.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</si>
  <si>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Phễu nhựa</t>
  </si>
  <si>
    <t xml:space="preserve">Loại thông dụng, đảm bảo tiêu chuẩn an toàn. </t>
  </si>
  <si>
    <t>Kính lúp</t>
  </si>
  <si>
    <t xml:space="preserve">Loại thẳng, thông dụng, đảm bảo tiêu chuẩn an toàn. </t>
  </si>
  <si>
    <t>Nam châm thẳng</t>
  </si>
  <si>
    <t>Vật liệu bằng gỗ kèm các chi tiết để cân. Gồm cánh tay đòn đặt trên một đế gỗ. Các quả cân là những vòng gỗ sơn màu, không độc hại.</t>
  </si>
  <si>
    <t>Cân chia vạch</t>
  </si>
  <si>
    <t>Vật liệu bằng nhựa. Gồm các loại côn trùng khác nhau.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</si>
  <si>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côn trùng</t>
  </si>
  <si>
    <t>Vật liệu bằng nhựa. Gồm các loại động vật nuôi trong nhà.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</si>
  <si>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động vật nuôi trong gia đình</t>
  </si>
  <si>
    <t>Vật liệu bằng nhựa. Gồm các loại động vật sống trong rừng.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</si>
  <si>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động vật sống trong rừng</t>
  </si>
  <si>
    <t>Vật liệu bằng nhựa. Gồm các loại động vật dưới nước khác nhau.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</si>
  <si>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động vật sống dưới nước</t>
  </si>
  <si>
    <t>Bằng nhựa, thể hiện nút giao thông. Kích thước 600 x600mm và đèn tín hiệu, bục giao thông. Phương tiện: xe đạp, ô tô, xe máy, người đi bộ và một số ký hiệu biển báo thông thường.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</si>
  <si>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Bộ sa bàn giao thông </t>
  </si>
  <si>
    <t>Vật liệu bằng gỗ sơn màu. Gồm các hình khối, có thể lắp ráp thành đầu tàu và các toa tàu được liên kết với nhau bằng khớp nối, có dây kéo.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</si>
  <si>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lắp ráp xe lửa</t>
  </si>
  <si>
    <t>Vật liệu bằng gỗ. Gồm các loại xe ô tô khác nhau.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</si>
  <si>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 chơi các phương tiện giao thông</t>
  </si>
  <si>
    <t xml:space="preserve">Vật liệu bằng gỗ, hình chữ X, gồm 16 khối. Kích thước (3,5 x3,5 x3,5)mm, sơn 4 màu có thể ghép đa chiều </t>
  </si>
  <si>
    <t>Bộ lắp ghép (Khối chữ X)</t>
  </si>
  <si>
    <t>Kích thước 400 x300 x150(mm). Gồm 4 khung bằng thép sơn màu, đường kính 0,4mm được uốn theo các hình xoắn và ríc rắc và gắn vào đế bằng gỗ. Các hạt có hình khối khác nhau bằng gỗ và nhựa nhiều màu, được luồn sẵn trong khung thép.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</si>
  <si>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luồn hạt</t>
  </si>
  <si>
    <t>Bằng gỗ phủ bóng. Gồm 51 chi tiết: khối trụ, khối tam giác, khối chữ nhật, khối chữ nhật khuyết cầu, khối bán nguyệt khuyết cầu.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</si>
  <si>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xếp hình xây dựng (51 Chi tiết)</t>
  </si>
  <si>
    <t>Vật liệu bằng gỗ. Gồm ốc vít, clê, búa, êtô,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</si>
  <si>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lắp ráp kỹ thuật</t>
  </si>
  <si>
    <t>Vật liệu bằng nhựa màu. Bao gồm xẻng, xô và các khuôn.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</si>
  <si>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 chơi dụng cụ chăm sóc cây</t>
  </si>
  <si>
    <t>Vật liệu bằng nhựa màu. Gồm 6 loại, 10 chi tiết các loại bánh: Bánh mỳ, bánh dày, bánh nướng, bánh dẻo, giò, chả, gà quay.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</si>
  <si>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dinh dưỡng 4</t>
  </si>
  <si>
    <t>Vật liệu bằng nhựa màu. Gồm 10 loại: Ngô bắp, khoai lang, củ sắn, củ tỏi, củ gừng, quả chanh, quả ớt, bí ngô, quả me, trứng gà, trứng vịt.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</si>
  <si>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dinh dưỡng 3</t>
  </si>
  <si>
    <t>Vật liệu bằng nhựa màu. Gồm 10 loại: Cải trắng, cà chua, dưa chuột, củ cải trắng, đậu quả, su su, bắp cải thảo, cà tím dài, quả gấc, quả mướp.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</si>
  <si>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dinh dưỡng 2</t>
  </si>
  <si>
    <t>Vật liệu bằng nhựa màu. Gồm 10 loại: Bắp cải, su hào, cà rốt, mướp đắng, khoai tây, cà tím tròn, ngô bao tử, súp lơ, đậu bắp, bí đao.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</si>
  <si>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dinh dưỡng 1</t>
  </si>
  <si>
    <t>Gồm 1 bút sáp 10 màu, đường kính 8mm, dài 7,5cm, 1 hộp phấn màu không bụi (loại 10 viên/hộp) 1 bút chì 2B. Hàng Việt Nam chất lượng cao.</t>
  </si>
  <si>
    <t>Bút sáp, phấn vẽ, bút chì màu</t>
  </si>
  <si>
    <t>Loại thông dụng.</t>
  </si>
  <si>
    <t>Bút chì đen</t>
  </si>
  <si>
    <t>Kích thước 240mm. Cán nhựa, đầu tù.</t>
  </si>
  <si>
    <t>Kéo văn phòng</t>
  </si>
  <si>
    <t>Kích thước D130mm. Cán nhựa, đầu tù đảm bảo an toàn cho trẻ.</t>
  </si>
  <si>
    <t>Kéo thủ công</t>
  </si>
  <si>
    <t>Kg</t>
  </si>
  <si>
    <t>Gồm các sợi len nhân tạo có 12 màu đảm bảo tiêu chuẩn an toàn.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6238-2: 2017.</t>
  </si>
  <si>
    <t>Nguyên liệu để đan tết</t>
  </si>
  <si>
    <t>Loại không dãn, chiều dài 2,5m, đường kính 10mm.</t>
  </si>
  <si>
    <t>Dây thừng</t>
  </si>
  <si>
    <t>Vật liệu bằng nhựa. Gồm 10 con Ky có chiều cao 200mm, đánh số thứ tự từ 1 đến 10, kèm theo bóng đường kính 80mm.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</si>
  <si>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 chơi Bowling</t>
  </si>
  <si>
    <t>Quả</t>
  </si>
  <si>
    <t>Vật liệu bằng nhựa, có các màu cơ bản, đường kính 80mm và 100mm.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</si>
  <si>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Bóng các loại</t>
  </si>
  <si>
    <t>Vật liệu bằng thép, có chân đế chắc chắn. Chiều cao thay đổi từ 600mm đến 1000mm, đường kính vòng ném 400mm. Có 2 tác dụng ném bóng đứng và ném bóng ngang, kèm theo lưới.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t>
  </si>
  <si>
    <t>Cột ném bóng</t>
  </si>
  <si>
    <t>Vật liệu bằng nhựa một màu, thân gậy tròn đường kính 20mm, dài 50 cm.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</si>
  <si>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Gậy thể dục to</t>
  </si>
  <si>
    <t>Kích thước 500 x 500(mm). Vật liệu bằng thép ống đường kính 16mm, sơn tĩnh điện, kiểu chữ U, có chân đế.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t>
  </si>
  <si>
    <t>Cổng chui</t>
  </si>
  <si>
    <t>Đường kính 120mm. Vật liệu bằng nhựa màu.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</si>
  <si>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Xắc xô</t>
  </si>
  <si>
    <t>Vật liệu bằng nhựa một màu, thân gậy tròn đường kính 20mm, dài 30 cm.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</si>
  <si>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Gậy thể dục nhỏ</t>
  </si>
  <si>
    <t>Vật liệu bằng nhựa màu, đường kính 20mm, đường kính vòng 300mm.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</si>
  <si>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Vòng thể dục nhỏ</t>
  </si>
  <si>
    <t>Vật liệu bằng nhựa màu, đường kính 20mm, đường kính vòng 600mm.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QCVN-3: 2009/BKHCN.</t>
  </si>
  <si>
    <t>Vòng thể dục to</t>
  </si>
  <si>
    <t>Vật liệu bằng nhựa. Kích thước 70 x90 x55 (mm).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</si>
  <si>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Mô hình hàm răng</t>
  </si>
  <si>
    <t>Vật liệu bằng nhựa, Loại thông dụng đảm bảo tiêu chuẩn an toàn dành cho trẻ em.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</si>
  <si>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Bàn chải đánh răng trẻ em</t>
  </si>
  <si>
    <t>Kích thước: D120 x S30 x C80 (cm). Chất liệu: Được sản xuất bằng gỗ thông/cao su ghép thanh loại AA dày 18mm, phủ nhựa 2 mặt, chống trầy xước, chống thấm nước, chống cháy, lau chùi dễ dàng. Gỗ được chọn từ những miếng gỗ chất lượng nhất, đã qua tẩm sấy, xử lý cong vênh và mối mọt tối đa, có độ bền cao. Sản phẩm được cung cấp bởi nhà sản xuất đạt tiêu chuẩn TCVN 6238-3: 2011 (ISO 8124-3: 2010) về an toàn đồ chơi trẻ em (Giới hạn mức thôi nhiễm của một số nguyên tố độc hại)</t>
  </si>
  <si>
    <t>Giá để đồ chơi và học liệu (Giá để sách vở, truyện tranh 4 tầng)</t>
  </si>
  <si>
    <t>Kích thước: Dài cả đường cong 1500 x sâu 300 x cao 680 (mm) (thớt trên cùng sâu 200mm để tạo khoảng trống). Được sản xuất bằng gỗ thông/cao su ghép thanh loại AA dày 18mm, phủ nhựa 2 mặt, chống trầy xước, chống thấm nước, chống cháy, lau chùi dễ dàng. Gỗ được chọn từ những miếng gỗ chất lượng nhất, đã qua tẩm sấy, xử lý cong vênh và mối mọt tối đa, có độ bền cao. Sản phẩm được cung cấp bởi nhà sản xuất đạt tiêu chuẩn TCVN 6238-3: 2011 (ISO 8124-3: 2010) về an toàn đồ chơi trẻ em (Giới hạn mức thôi nhiễm của một số nguyên tố độc hại)</t>
  </si>
  <si>
    <t xml:space="preserve">Giá để đồ chơi và học liệu (Quầy bar hình chữ L)
</t>
  </si>
  <si>
    <t>Kích thước: D1200 x C800 x S290(mm). Được sản xuất bằng gỗ thông/cao su ghép thanh loại AA dày 18mm, phủ nhựa 2 mặt, chống trầy xước, chống thấm nước, chống cháy, lau chùi dễ dàng. Gỗ được chọn từ những miếng gỗ chất lượng nhất, đã qua tẩm sấy, xử lý cong vênh và mối mọt tối đa, có độ bền cao. Sản phẩm được cung cấp bởi nhà sản xuất đạt tiêu chuẩn TCVN 6238-3: 2011 (ISO 8124-3: 2010) về an toàn đồ chơi trẻ em (Giới hạn mức thôi nhiễm của một số nguyên tố độc hại).</t>
  </si>
  <si>
    <t xml:space="preserve">Giá để đồ chơi và học liệu (Bằng gỗ 6 ô)
</t>
  </si>
  <si>
    <t>Kích thước: D1200 x C600 x S290(mm). Được sản xuất bằng gỗ thông/cao su ghép thanh loại AA dày 18mm, phủ nhựa 2 mặt, có nút chân bằng nhựa đúc cách nền, đảm bảo chắc chắn, an toàn khi sử dụng. Sản phẩm được cung cấp bởi nhà sản xuất đạt tiêu chuẩn TCVN 6238-3: 2011 (ISO 8124-3: 2010) về an toàn đồ chơi trẻ em (Giới hạn mức thôi nhiễm của một số nguyên tố độc hại)</t>
  </si>
  <si>
    <t xml:space="preserve">Giá để đồ chơi và học liệu (Bằng gỗ 2 tầng 5 ô)
</t>
  </si>
  <si>
    <t>Thương hiệu: LG
Loại Tivi: Smart TV
Kích thước màn hình : 43 inch
Độ phân giải : Full HD (1920 x 1080px)
Kết nối Internet : Wifi,Cổng LAN, Cổng AV ,Cổng Composite, Cổng Component
Cổng HDMI : 2 cổng
Cổng USB : 1 cổng
Tích hợp đầu thu kỹ thuật số : DVB-T2C
Hệ điều hành, giao diện : WebOS
Các ứng dụng sẵn có : Web Browser, YouTube, Netflix
Hỗ trợ điều khiển thông minh : Có Magic remote
Tương tác thông minh : Bluetooth Audio Playback, Magic Remote, LG Content Store, 360 độ VR Play
Tiện Ích : Kết nối loa qua Bluetooth chỉ số hình ảnh động : 60Hz
Công nghệ hình ảnh : Resolution Upscaler
HLG, HDR 10 PRO, Dynamic Color
Công nghệ âm thanh : Clear Voice III, One Touch Sound Tuning, LG Sound Sync, DTS Virtual: X
Tổng công suất loa : 10 W
 Sản phẩm đáp ứng có giấy chứng nhận xuất xứ - CO hoặc giấy chứng nhận chất lượng - CQ.</t>
  </si>
  <si>
    <t>Tivi</t>
  </si>
  <si>
    <t>Kích thước: Mặt ghế 260 x 260(mm), tựa ghế 280 x 180(mm), lên đỉnh tựa là 520mm. Chân ghế kiểu chữ A, chiều cao từ đất tới mặt ghế 280mm được đúc liền nguyên chiếc có cân nặng khoảng từ 1,50kg đến 1,55kg đảm bảo chắc chắn, an toàn.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Có phiếu kết quả thử nghiệm: An toàn đồ chơi trẻ em - Yêu cầu cơ lý, chất lượng vật liệu (về mặt ngoại quan), cạnh của đồ chơi đúc, thử quá tải, thử độ ổn định phía trước và phía sau, thử độ ổn định của đồ chơi cố định trên sàn, thử lật, thử xoắn, thử kéo đối với các chi tiết nhô ra, chi tiết hoặc phần lắp ráp.</t>
  </si>
  <si>
    <t>Ghế giáo viên</t>
  </si>
  <si>
    <t>Kích thước: 950 x500 x550 (mm). Mặt bàn bằng nhựa ngoại nhập dày 5mm chịu nước, chịu lực, không cong vênh. Khung bàn bằng hộp vuông 14 dày 1mm. Chân bàn bằng thép ống Ø22 dày 1mm sơn tĩnh điện, có thể gấp lại dễ dàng, có núm bọc bằng cao su, đảm bảo chắc chắn, an toàn.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Có kết quả thử nghiệm độ bền lớp sơn trên mẫu thép theo phương pháp thử TCVN 2097: 2015.</t>
  </si>
  <si>
    <t>Bàn giáo viên</t>
  </si>
  <si>
    <t>Kích thước: Mặt ghế 260 x 260(mm), tựa ghế 280 x 180(mm), lên đỉnh tựa là 520mm. Chân ghế kiểu chữ A, chiều cao từ đất tới mặt ghế 280mm đảm bảo chắc chắn, an toàn.Toàn bộ bằng nhựa PP cao cấp đúc liền nguyên chiếc, gồm 3 màu: Xanh cốm, xanh dương, đỏ.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Có phiếu kết quả thử nghiệm: An toàn đồ chơi trẻ em - Yêu cầu cơ lý, chất lượng vật liệu (về mặt ngoại quan), cạnh của đồ chơi đúc, thử quá tải, thử độ ổn định phía trước và phía sau, thử độ ổn định của đồ chơi cố định trên sàn, thử lật, thử xoắn, thử kéo đối với các chi tiết nhô ra, chi tiết hoặc phần lắp ráp</t>
  </si>
  <si>
    <t>Ghế cho trẻ</t>
  </si>
  <si>
    <t>Kích thước: 900 x480 x500 (mm). Mặt bàn bằng nhựa ngoại nhập dày 4mm chịu nước, chịu lực, không cong vênh. Khung bàn bằng hộp vuông 14 dày 1mm. Chân bàn bằng thép ống Ø22 dày 1mm sơn tĩnh điện, có thể gấp lại dễ dàng, có núm bọc bằng cao su, đảm bảo chắc chắn, an toàn.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Có kết quả thử nghiệm độ bền lớp sơn trên mẫu thép theo phương pháp thử TCVN 2097: 2015.</t>
  </si>
  <si>
    <t>Bàn cho trẻ</t>
  </si>
  <si>
    <t xml:space="preserve">Bằng nhựa, loại 15 lít: Được làm từ nhựa PP 100% cho độ bền cao, chống lão hoá tốt. Chất nhựa dẻo, khả năng chịu va đập tốt
Bề mặt nhựa sáng, bóng giúp dễ dàng lau rửa, vệ sinh.
</t>
  </si>
  <si>
    <t>Chậu</t>
  </si>
  <si>
    <t>Bằng nhựa, có nắp đậy, loại 20 lít: Được làm từ nhựa PP 100% cho độ bền cao, chống lão hoá tốt. Có tay nắm giúp việc di chuyển dễ dàng. Khung xô vững chắc.Bề mặt nhẵn, lau chùi thuận tiện, dễ dàng</t>
  </si>
  <si>
    <t>Xô</t>
  </si>
  <si>
    <t>Thùng rác được làm bằng chất liệu nhựa bền dẻo. Có nắp đậy thuận tiện cho việc xả rác và tránh việc lộ rác ra ngoài. Nắp và thân có thể tháo rời để lắp thêm túi rác vào bên trong. Thùng rác nhựa hình chữ nhật, kiểu dáng đẹp, vệ sinh. Bên trong thùng rác có một thùng rác khác có quai xách tiện dụng cho việc lấy rác.</t>
  </si>
  <si>
    <t>Thùng đựng rác có nắp đậy</t>
  </si>
  <si>
    <t>Kích thước: D120 x S30 x C120 (cm). Hậu làm bằng Alu/MDF 5ly có nút chân bằng nhựa đúc cách nền. Được sản xuất bằng gỗ thông/cao su ghép thanh loại AA dày 18mm, phủ nhựa 2 mặt, chống trầy xước, chống thấm nước, chống cháy, lau chùi dễ dàng. Gỗ được chọn từ những miếng gỗ chất lượng nhất, đã qua tẩm sấy, xử lý cong vênh và mối mọt tối đa, có độ bền cao. Sản phẩm được cung cấp bởi nhà sản xuất đạt tiêu chuẩn TCVN 6238-3: 2011(ISO 8124-3: 2010) về an toàn đồ chơi trẻ em (Giới hạn mức thôi nhiễm của một số nguyên tố độc hại).</t>
  </si>
  <si>
    <t>Giá để giày dép</t>
  </si>
  <si>
    <t>Kích thước: D1200xC1200xS420 (mm). Có 3 cánh mở, bao gồm 3 tầng, tầng trên để chiếu, 2 tầng dưới có ngăn 2 ô để chăn, màn, gối. Được sản xuất bằng gỗ thông/cao su ghép thanh loại AA dày 18mm, phủ nhựa 2 mặt, chống trầy xước, chống thấm nước, chống cháy, lau chùi dễ dàng. Gỗ được chọn từ những miếng gỗ chất lượng nhất, đã qua tẩm sấy, xử lý cong vênh và mối mọt tối đa, có độ bền cao. Sản phẩm được cung cấp bởi nhà sản xuất đạt tiêu chuẩn TCVN 6238-3: 2011(ISO 8124-3: 2010) về an toàn đồ chơi trẻ em (Giới hạn mức thôi nhiễm của một số nguyên tố độc hại).</t>
  </si>
  <si>
    <t>Tủ đựng chăn, màn, chiếu</t>
  </si>
  <si>
    <t>Tủ đựng đồ cá nhân 15 ô: Kích thước: D150 x C90 x S29 cm. Được sản xuất bằng gỗ thông/cao su ghép thanh loại AA dày 18mm, phủ nhựa 2 mặt, chống trầy xước, chống thấm nước, chống cháy, lau chùi dễ dàng. Gỗ được chọn từ những miếng gỗ chất lượng nhất, đã qua tẩm sấy, xử lý cong vênh và mối mọt tối đa, có độ bền cao. Sản phẩm được cung cấp bởi nhà sản xuất đạt tiêu chuẩn TCVN 6238-3: 2011 (ISO 8124-3: 2010) về an toàn đồ chơi trẻ em (Giới hạn mức thôi nhiễm của một số nguyên tố độc hại).</t>
  </si>
  <si>
    <t>Tủ đựng đồ dùng cá nhân của trẻ</t>
  </si>
  <si>
    <t>Bằng Inox. Đường kính 70 cao 65 (mm) có quai, đảm bảo quy định vệ sinh an toàn thực phẩm.</t>
  </si>
  <si>
    <t>Cốc uống nước</t>
  </si>
  <si>
    <t>Kích thước: 600 x250 x1000mm. Toàn bộ khung tủ được làm bằng inox SUS 201 hộp 25x25 độ dày 0.6mm. Tủ gồm 3 tầng để úp ca cốc. Các tầng được làm bằng inox hộp 15x15mm độ dày 0.5mm và ống 9.5 độ dày 05mm, có khay hứng nước bên dưới. Mặt hồi, mặt lưng và nóc của tủ được làm bằng inox 201 cuộn độ dày 0.6mm cắt gập bằng máy thủy lực đảm bảo độ chính xác. Cánh tủ được làm bằng mica 5.0mm có độ bền cao an toàn khi có va chạm mạnh.</t>
  </si>
  <si>
    <t>Tủ (giá) ca cốc</t>
  </si>
  <si>
    <t xml:space="preserve">Kích thước: 1000 x1000 x450/400mm. Có 11 thanh nan để phơi khăn. Chân giá phơi khăn được làm bằng inox ống 19mm độ dày 0.6-0,8mm các thanh nan làm bằng inox ống 9.5mm độ dày 0.6-0,8mm. Các mối hàn đảm bảo chắc chắn </t>
  </si>
  <si>
    <t>Giá phơi khăn mặt</t>
  </si>
  <si>
    <t>A3. DANH MỤC ĐỒ DÙNG - ĐỒ CHƠI - THIẾT BỊ DẠY HỌC TỐI THIỂU DÙNG CHO GIÁO DỤC MẦM NON LỚP MẪU GIÁO 5-6 TUỔI (35 TRẺ)</t>
  </si>
  <si>
    <t>Kích thước 200 x100 x100(mm). Bằng vải, thể hiện các nhân vật theo nội dung chuyện kể. Bộ 10 con theo 10 nhân vật cổ tích.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</si>
  <si>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Con rối</t>
  </si>
  <si>
    <t>Vật liệu bằng nhựa sơn màu đỏ. Gồm 33 viên kích thước 140 x70 x35mm và 9 viên kích thước 70 x70 x35mm. Kèm bộ dụng cụ gồm thước, bay, dao xây, quả dọi, bàn xoa.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</si>
  <si>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Vật liệu bằng gỗ phủ bóng. Gồm nhiều khối hình và các chi tiết khác nhau, xếp thành hình Lăng Bác, có cờ Tổ Quốc.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</si>
  <si>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xếp hình xây dựng Lăng Bác</t>
  </si>
  <si>
    <t>Bằng vải. Gồm 1 áo, 1 mũ.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</si>
  <si>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Bộ trang phục Bác sỹ</t>
  </si>
  <si>
    <t>Bằng vải. Gồm 1 áo, 1 quần, 1 mũ.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</si>
  <si>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Bộ trang phục Bộ đội</t>
  </si>
  <si>
    <t>Bằng vải. Gồm 1 áo, 1 quần, 1 mũ, 1 còi, 1 gậy.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</si>
  <si>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Bộ trang phục Công an</t>
  </si>
  <si>
    <t>Vật liệu gỗ, chia thành 2 miếng ghép, in màu thể hiện chữ số từ 1 đến 10 và hình ảnh minh hoạ số lượng tương ứng.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</si>
  <si>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chữ và số</t>
  </si>
  <si>
    <t>Lịch của bé</t>
  </si>
  <si>
    <t>Tranh, ảnh về Bác Hồ</t>
  </si>
  <si>
    <t>Bộ tranh mẫu giáo 4-5 tuổi theo chủ đề</t>
  </si>
  <si>
    <t xml:space="preserve">Bộ tranh minh họa thơ mẫu giáo 4- 5 tuổi </t>
  </si>
  <si>
    <t xml:space="preserve">Bộ tranh truyện mẫu giáo 4 - 5 tuổi </t>
  </si>
  <si>
    <t>Kích thước 100 x70(mm). Gồm 25 quân, ruột in 4 màu trên giấy Couche định lượng 200g/m2, vỏ hộp in 4 màu trên giấy Duplex định lượng 350g/m2,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</si>
  <si>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Lô tô hình và số lượng</t>
  </si>
  <si>
    <t>Chất liệu gỗ, chia thành 2 miếng ghép, in màu thể hiện chữ số từ 1 đến 10 và hình ảnh minh hoạ số lượng tương ứng.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</si>
  <si>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chữ số và số lượng</t>
  </si>
  <si>
    <t xml:space="preserve">Đomino học toán </t>
  </si>
  <si>
    <t>Bằng giấy Couche định lượng 200g/m2, in 4 màu, cán láng. Kích thước 790 x540(mm). In số từ 1 đến 10 và các hình minh hoạ.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</si>
  <si>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Tranh số lượng</t>
  </si>
  <si>
    <t>Bằng nhựa, thể hiện nút giao thông. Kích thước 600 x600mm và đèn tín hiệu, bục giao thông; phương tiện: xe đạp, ô tô, xe máy, người đi bộ và một số ký hiệu biển báo thông thường.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</si>
  <si>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Gồm 20 tranh, giới thiệu các lễ hội, danh lam, thắng cảnh trên đất nước Việt Nam. In 4 màu, giấy Couche 200g/m2. Sản phẩm phủ PVE. Kích thước 310 x 420mm.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</si>
  <si>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Một số hình ảnh lễ hội, danh lam, thắng cảnh</t>
  </si>
  <si>
    <t xml:space="preserve">Tranh ảnh một số nghề nghiệp </t>
  </si>
  <si>
    <t>Vật liệu bằng gỗ. Gồm 36 chi tiết: Khối hình chữ nhật khuyết 2 bán cầu, khối hình tam giác, khối hình vuông, khối hình thang và các khối trụ. Các khối hình khác có tỉ lệ tương ứng với khối hình chuẩn. Được xếp trong hộp.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</si>
  <si>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xếp hình các phương tiện giao thông</t>
  </si>
  <si>
    <t>Bộ đồ chơi nấu ăn gia đình</t>
  </si>
  <si>
    <t>Vật liệu bằng nhựa màu. Gồm 4 loại hình hình chữ nhật, hình tròn, hình vuông, hình tam giác. Mỗi loại 2 kích thước, dày 5 ly.Sản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</si>
  <si>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Bộ hình phẳng </t>
  </si>
  <si>
    <t>Vật liệu bằng nhựa. Bàn tính gồm 5 cọc có chân đế. Mỗi cọc có 6 hạt và các con số từ 0 đến 9 được sơn màu khác nhau.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</si>
  <si>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Vật liệu bằng gỗ. Gồm các khối hình in số từ 1 đến 12, có thể ghép với nhau thành đồng hồ, có bánh xe và kim đồng hồ.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</si>
  <si>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Đồng hồ lắp ráp</t>
  </si>
  <si>
    <t>Dùng cho cháu 4 - 5 tuổi. Gồm 100 chi tiết các loại phù hợp với chương trình độ tuổi; Bằng giấy Duplex định lượng 450g/m2x2. In 2 mặt 4 màu,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</si>
  <si>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làm quen với toán (Mẫu giáo 4-5 tuổi)</t>
  </si>
  <si>
    <t>Vật liệu bằng gỗ Kèm các chi tiết để cân. Gồm cánh tay đòn đặt trên một đế gỗ. Các quả cân là những vòng gỗ sơn màu, không độc hại.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</si>
  <si>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Cân thăng bằng</t>
  </si>
  <si>
    <t>Gồm 16 tranh về rau, hoa thông dụng. Kích thước 190 x270(mm), in 4 màu, 1 mặt trên giấy Couche định lượng 200g/m2,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</si>
  <si>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Tranh về các loài hoa, rau, quả, củ</t>
  </si>
  <si>
    <t>Bộ động vật biển</t>
  </si>
  <si>
    <t>Vật liệu bằng nhựa. Gồm các loại xe ô tô, máy bay khác nhau</t>
  </si>
  <si>
    <t>Vật liệu bằng nhựa. Gồm các dụng cụ bulong, ốc vít, clê, búa,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</si>
  <si>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 chơi dụng cụ sửa chữa đồ dùng gia đình</t>
  </si>
  <si>
    <t>Bộ xây dựng (51 Chi tiết)</t>
  </si>
  <si>
    <t>Vật liệu bằng nhựa màu. Gồm hàng rào có kích thước 150 x50mm. Trụ liên kết liền khối có đế và mái, cài được hàng rào từ 4 mặt. Kích thước tương ứng với hàng rào.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QCVN-3: 2009/BKHCN.</t>
  </si>
  <si>
    <t>Hàng rào nhựa</t>
  </si>
  <si>
    <t>Bộ lắp ráp nút tròn</t>
  </si>
  <si>
    <t>Kích thước 79x54(cm), in 4 màu trên giấy Couche 200g/m2, cán láng 1 mặt.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</si>
  <si>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tranh cảnh báo</t>
  </si>
  <si>
    <t xml:space="preserve">Vật liệu bằng gỗ. Gồm 1 bộ bàn ghế, 1 giường, 1 tủ. Kích thước tủ 150 x70 x90(mm). Kích thước của các sản phẩm khác có tỉ lệ tương ứng.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 </t>
  </si>
  <si>
    <t>Bộ đồ chơi gia đình</t>
  </si>
  <si>
    <t xml:space="preserve">Lô tô dinh dưỡng </t>
  </si>
  <si>
    <t>Kích thước (790 x1020)mm, in 4 màu trên giấy Couche định lượng tối thiểu 230g/m2,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</si>
  <si>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Tháp dinh dưỡng</t>
  </si>
  <si>
    <t>Hàng Việt Nam chất lượng cao</t>
  </si>
  <si>
    <t>Giấy màu</t>
  </si>
  <si>
    <t>Gồm 1 bút sáp 10 màu, đường kính 8mm, dài 7,5cm, 1 hộp phấn màu không bụi (loại 10 viên/hộp) 1 bút chì 2B. Hàng Việt Nam chất lượng cao</t>
  </si>
  <si>
    <t>Vật liệu bằng nhựa màu. Gồm bảng có lỗ luồn dây.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</si>
  <si>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xâu dây tạo hình</t>
  </si>
  <si>
    <t>Vật liệu bằng nhựa có các màu cơ bản, bề mặt phẳng, không sắc cạnh. Gồm 14 khối: 4 khối hình vuông 40 x40mm; 4 khối hình chữ nhật 20 x80mm; 4 khối hình tam giác vuông cân, cạnh có chiều dài 40mm; 2 khối hình trụ đường kính 40mm, cao 40mm.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t>
  </si>
  <si>
    <t>Các khối hình học</t>
  </si>
  <si>
    <t>Kích thước: R45 x C40 cm. Được làm bằng gỗ thông/gỗ ghép thanh loại AA dày 18mm, phủ nhựa 2 mặt.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</si>
  <si>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Bục bật sâu</t>
  </si>
  <si>
    <t>Bộ chun học toán</t>
  </si>
  <si>
    <t>Vật liệu bằng nhựa một màu, thân gậy tròn đường kính 20mm, dài 50 cm.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t>
  </si>
  <si>
    <t>Gậy thể dục cho giáo viên</t>
  </si>
  <si>
    <t>Vật liệu bằng nhựa màu, đường kính 20mm, đường kính vòng 600mm.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t>
  </si>
  <si>
    <t>Vòng thể dục cho giáo viên</t>
  </si>
  <si>
    <t>Kích thước: D1200 xC1200 xS420 (mm). Có 3 cánh mở, bao gồm 3 tầng, tầng trên để chiếu, 2 tầng dưới có ngăn 2 ô để chăn, màn, gối. Được sản xuất bằng gỗ thông/cao su ghép thanh loại AA dày 18mm, phủ nhựa 2 mặt, chống trầy xước, chống thấm nước, chống cháy, lau chùi dễ dàng. Gỗ được chọn từ những miếng gỗ chất lượng nhất, đã qua tẩm sấy, xử lý cong vênh và mối mọt tối đa, có độ bền cao. Sản phẩm được cung cấp bởi nhà sản xuất đạt tiêu chuẩn TCVN 6238-3: 2011(ISO 8124-3: 2010) về an toàn đồ chơi trẻ em (Giới hạn mức thôi nhiễm của một số nguyên tố độc hại).</t>
  </si>
  <si>
    <t>A2. DANH MỤC ĐỒ DÙNG - ĐỒ CHƠI - THIẾT BỊ DẠY HỌC TỐI THIỂU DÙNG CHO GIÁO DỤC MẦM NON LỚP MẪU GIÁO 4-5 TUỔI (30 TRẺ)</t>
  </si>
  <si>
    <t>Kích thước: 350 x 440(mm). Gồm 8 bức, in 2 mặt, 4 màu trên giấy Couche định lượng tối thiểu 300g/m2,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</si>
  <si>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nhận biết, tập nói</t>
  </si>
  <si>
    <t>Kích thước 160 x240 x0,5(mm) Vật liệu bằng foomica, một mặt trắng, một mặt sơn màu có kẻ ô, không cong vênh.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</si>
  <si>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Bảng con</t>
  </si>
  <si>
    <t xml:space="preserve">Bút sáp, phấn vẽ </t>
  </si>
  <si>
    <t>Đường kính 150(mm).Vật liệu bằng nhựa, có dùi trống.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</si>
  <si>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Trống con</t>
  </si>
  <si>
    <t>Vật liệu bằng nhựa nhiều màu. Sản phẩm có kích thước lớn, âm thanh vui nhộn. Sản phẩm dành cho cả trẻ sơ sinh và trẻ mầm non. Với chất liệu nhựa cao cấp chuyên dùng trong sản xuất đồ chơi trẻ em (không phai màu, không dính màu, không hại đến da bé) cùng bề mặt nhẵn mịn, không góc cạnh, sản phẩm đảm bảo mang đến sự an toàn tuyệt đối cho bé khi sử dụng.</t>
  </si>
  <si>
    <t>Xúc xắc</t>
  </si>
  <si>
    <t>Dài khoảng 250(mm).Vật liệu bằng nhựa, có dây đeo.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</si>
  <si>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Trống cơm</t>
  </si>
  <si>
    <t>Kích thước 20 x200 x5(mm). Gồm 2 thanh bằng gỗ được dán hoa văn đề can màu.</t>
  </si>
  <si>
    <t>Phách gõ</t>
  </si>
  <si>
    <t>Xắc xô nhỏ</t>
  </si>
  <si>
    <t>Đường kính 180mm. Vật liệu bằng nhựa màu.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</si>
  <si>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Xắc xô to</t>
  </si>
  <si>
    <t>Kích thước 500 x350 x50(mm).Vật liệu bằng gỗ, có đệm vải.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</si>
  <si>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Giường búp bê</t>
  </si>
  <si>
    <t>Vật liệu bằng nhựa màu. Gồm các dụng cụ thông dụng của bác sỹ.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QCVN-3: 2009/BKHCN.</t>
  </si>
  <si>
    <t>Bộ bàn ghế giường tủ</t>
  </si>
  <si>
    <t xml:space="preserve">Bộ đồ chơi nấu ăn </t>
  </si>
  <si>
    <t>Bằng vật liệu nhựa mềm cao 20 đến 30cm.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6238-2: 2017, đáp ứng tiêu chuẩn TCVN 6238-3: 2011, đáp ứng tiêu chuẩn QCVN-3: 2009/BKHCN.</t>
  </si>
  <si>
    <t>Búp bê bé gái (cao- thấp)</t>
  </si>
  <si>
    <t>Búp bê bé trai (cao - thấp)</t>
  </si>
  <si>
    <t>Vật liệu bằng nhựa có các màu cơ bản, bề mặt phẳng, không sắc cạnh. Gồm 14 khối: 4 khối hình vuông 40x40mm; 4 khối hình chữ nhật 20x80mm; 4 khối hình tam giác vuông cân, cạnh có chiều dài 40mm; 2 khối hình trụ đường kính 40mm, cao 40mm.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</si>
  <si>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Khối hình nhỏ</t>
  </si>
  <si>
    <t>Vật liệu bằng nhựa các màu cơ bản, bề mặt phẳng, không sắc cạnh. Gồm 14 khối: 4 khối hình vuông. Kích thước 60x60mm, 4 khối hình chữ nhật. Kích thước 30x120mm, 4 khối hình tam giác vuông cân, cạnh tam giác có chiều dài 60mm, 2 khối hình trụ đường kính 60mm, cao 60mm.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</si>
  <si>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Khối hình to</t>
  </si>
  <si>
    <t>Đựng trong hộp giấy.Gồm 25 loại hoa, ruột in 4 màu trên giấy Couche định lượng 200g/m2, vỏ hộp in 4 màu trên giấy Duplex định lượng 350g/m2,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</si>
  <si>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Lô tô các hoa </t>
  </si>
  <si>
    <t xml:space="preserve">Lô tô các phương tiện giao thông </t>
  </si>
  <si>
    <t xml:space="preserve">Lô tô các con vật </t>
  </si>
  <si>
    <t xml:space="preserve">Lô tô các loại quả </t>
  </si>
  <si>
    <t>Kích thước 350 x430(mm). 18 tranh lật, đế hình chữ A, bồi carton lạnh, bọc decan xi màu, lồng lò xo.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</si>
  <si>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tranh minh họa thơ nhà trẻ</t>
  </si>
  <si>
    <t>Bộ tranh truyện nhà trẻ</t>
  </si>
  <si>
    <t>Gồm 8 tranh về phương tiện giao thông quen thuộc với trẻ. Kích thước 190 x270(mm), in 4 màu, 1mặt trên giấy Couche định lượng 200g/m2,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</si>
  <si>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Tranh các phương tiện giao thông</t>
  </si>
  <si>
    <t>Tranh về các loại rau, củ, quả, hoa</t>
  </si>
  <si>
    <t>Gồm 8 tranh vật nuôi trong gia đình. Kích thước190 x270(mm), in 4 màu, 1 mặt trên giấy Couche định lượng 200g/m2, cán láng.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</si>
  <si>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Tranh động vật nuôi trong gia đình</t>
  </si>
  <si>
    <t>Bảng quay 2 mặt (bảng đa năng 2 mặt). Kích thước: 1200 x800 (mm). Vật liệu 1 mặt thép sơn tĩnh điện, 1 mặt dính, chân thép có bánh xe, điều chỉnh được độ cao và quay được bảng để sử dụng 2 mặt.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6238-3: 2011.</t>
  </si>
  <si>
    <t>Bảng quay 2 mặt</t>
  </si>
  <si>
    <t>Bằng nhựa. Kích thước (520 x340 x160)mm. Kèm theo bộ đồ chơi cát nước gồm: Khuôn, cào, xẻng, xô…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</si>
  <si>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 chơi với cát</t>
  </si>
  <si>
    <t>Đồ chơi các con thú bằng vải dạ nhồi bông. Khâu vắt thủ công đảm bảo bền đẹp, dùng cho trẻ chơi, nhận biết con vật.</t>
  </si>
  <si>
    <t>Đồ chơi nhồi bông</t>
  </si>
  <si>
    <t>Kích thước 250 x200(mm). Vật liệu bằng gỗ sơn màu.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</si>
  <si>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Tranh ghép các loại quả</t>
  </si>
  <si>
    <t>Bảng gỗ Kích thước16x24(cm), 10 chi tiết lắp ghép sơn màu.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</si>
  <si>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Tranh ghép các con vật</t>
  </si>
  <si>
    <t>Gồm 20 hình các con vật sống trong rừng. Kích thước150 x130mm, in 4 màu, 2 mặt trên giấy Duplex định lượng 450g/m2x2, cán láng, gắn trên đế.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</si>
  <si>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 chơi các con vật sống trong rừng</t>
  </si>
  <si>
    <t>Gồm 20 hình các con vật sống dưới nước. Kích thước150 x130mm, in 4 màu, 2 mặt trên giấy Duplex định lượng 450g/m2x2, cán láng, gắn trên đế.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</si>
  <si>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 chơi các con vật sống dưới nước</t>
  </si>
  <si>
    <t>Gồm 20 hình các con vật nuôi. Kích thước 150 x130mm, in 4 màu, 2 mặt trên giấy Duplex định lượng 450g/m2x2, cán láng, gắn trên đế.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</si>
  <si>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 chơi các con vật nuôi trong gia đình</t>
  </si>
  <si>
    <t>Bằng gỗ sơn màu, có thớt, dao để cắt, các chi tiết rau, quả được liên kết với nhau bằng tấm liên kết.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</si>
  <si>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Bộ rau, củ, quả </t>
  </si>
  <si>
    <t>Vật liệu bằng gỗ sơn màu. Gồm 35 chi tiết: khối trụ, khối chữ nhật, khối hình vuông, khối tam giác, bề mặt phẳng, không sắc cạnh. Được xếp trên xe, có dây kéo.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</si>
  <si>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xây dựng trên xe (35 chi tiết)</t>
  </si>
  <si>
    <t>Gồm các vòng tròn không liền, bằng nhựa nhiều màu, đường kính 35mm.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t>
  </si>
  <si>
    <t>Bộ tháo lắp vòng</t>
  </si>
  <si>
    <t>Vật liệu bằng gỗ hoặc nhựa hình các con vật đảm bảo tiêu chuẩn an toàn. Kích thước khoảng (200 x90 x90)mm, kết cấu bằng các khớp nối, có dây kéo.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</si>
  <si>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Các con kéo dây có khớp</t>
  </si>
  <si>
    <t>Bằng gỗ phủ bóng và sơn màu.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</si>
  <si>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Búa 3 bi 2 tầng</t>
  </si>
  <si>
    <t>Vật liệu bằng gỗ, bàn cọc gồm 6 lỗ được thiết kế đóng cọc từ hai chiều. Cọc dài 50mm, đường kính 20mm được khoan thủng và xẻ rãnh dọc cọc. Đầu búa đường kính 30mm, dài 80mm, cán búa đường kính 15mm, dài 120mm.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</si>
  <si>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Búa cọc</t>
  </si>
  <si>
    <t>Bộ xâu dây</t>
  </si>
  <si>
    <t>Hạt nhựa xâu dây (hạt tròn). 50 viên/ túi.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</si>
  <si>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Bộ xâu hạt</t>
  </si>
  <si>
    <t>Gồm 6 hộp tròn bằng nhựa màu, có thể lồng vào nhau, đường kính hộp ngoài 80mm, cao 50mm, đường kính hộp nhỏ nhất 50mm, cao 35mm.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</si>
  <si>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Lồng hộp tròn</t>
  </si>
  <si>
    <t>Gồm 4 hộp bằng nhựa màu, 4 hộp có thể lồng vào nhau. Kích thước hộp ngoài cùng 100 x 100 x 100mm. Kích thước hộp trong cùng 50 x50 x50mm.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</si>
  <si>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Lồng hộp vuông</t>
  </si>
  <si>
    <t>Kích thước: 140 x140 x140(mm). Vật liệu bằng gỗ, có 3 mặt được khoét các hình vuông, tròn, tam giác, chữ nhật. Kích thước lỗ to 42x42mm, lỗ nhỏ 37x37mm và 8 khối hình màu khác nhau, có kích thước tương ứng với các lỗ.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</si>
  <si>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 xml:space="preserve">Hộp thả hình </t>
  </si>
  <si>
    <t>Kích thước 100 x150 x100(mm). Vật liệu bằng gỗ, hình các con thú có bánh xe và dây kéo di chuyển.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</si>
  <si>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Đồ chơi có bánh xe và dây kéo</t>
  </si>
  <si>
    <t>Kích thước: 500 x 500(mm). Vật liệu bằng thép ống đường kính 16mm, sơn tĩnh điện, kiểu chữ U, có chân đề.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t>
  </si>
  <si>
    <t xml:space="preserve">Gậy thể dục nhỏ </t>
  </si>
  <si>
    <t>Vật liệu bằng nhựa, có các màu cơ bản, đường kính 150mm.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</si>
  <si>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Bóng to</t>
  </si>
  <si>
    <t>Vật liệu bằng nhựa, có các màu cơ bản, đường kính 80mm.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đáp ứng tiêu chuẩn TCVN 6238-3: 2011, đáp ứng tiêu chuẩn QCVN-3: 2009/BKHCN.</t>
  </si>
  <si>
    <t>Bóng nhỏ</t>
  </si>
  <si>
    <t>Tivi màu</t>
  </si>
  <si>
    <t>Kích thước: Mặt ghế 240 x 240(mm), tựa ghế 240 x 140(mm), lên đỉnh tựa là 460mm. Chân ghế kiểu chữ A, chiều cao từ đất tới mặt ghế 260mm đảm bảo chắc chắn, an toàn.Toàn bộ bằng nhựa PP cao cấp đúc liền nguyên chiếc, gồm 2 màu: Xanh cốm, đỏ.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Có phiếu kết quả thử nghiệm: An toàn đồ chơi trẻ em - Yêu cầu cơ lý, chất lượng vật liệu (về mặt ngoại quan), cạnh của đồ chơi đúc, thử quá tải, thử độ ổn định phía trước và phía sau, thử độ ổn định của đồ chơi cố định trên sàn, thử lật, thử xoắn, thử kéo đối với các chi tiết nhô ra, chi tiết hoặc phần lắp ráp.</t>
  </si>
  <si>
    <t>Ghế cho trẻ (2-3T)</t>
  </si>
  <si>
    <t>Kích thước: 900 x480 x460 (mm). Mặt bàn bằng nhựa ngoại nhập dày 4mm chịu nước, chịu lực, không cong vênh. Khung bàn bằng hộp vuông 14 dày 1mm. Chân bàn bằng thép ống Ø22 dày 1mm sơn tĩnh điện, có thể gấp lại dễ dàng, có núm bọc bằng cao su, đảm bảo chắc chắn, an toàn. Sản phẩm được cung cấp bởi nhà sản xuất đạt tiêu chuẩn về hệ thống quản lý chất lượng theo tiêu chuẩn ISO 9001: 2015, hệ thống quản lý môi trường theo tiêu chuẩn ISO 14001: 2015, hệ thống an toàn sức khỏe nghề nghiệp theo tiêu chuẩn ISO 45001: 2018, đáp ứng tiêu chuẩn TCVN 6238-1: 2017. Có kết quả thử nghiệm độ bền lớp sơn trên mẫu thép theo phương pháp thử TCVN 2097: 2015.</t>
  </si>
  <si>
    <t>Bàn cho trẻ (2-3T)</t>
  </si>
  <si>
    <t xml:space="preserve">Thùng đựng rác </t>
  </si>
  <si>
    <t>Vật liệu bằng nhựa, đảm bảo chắc chắn, an toàn. Phần bô có thể tháo ra, việc vệ sinh sẽ trở nên dễ dàng hơn rất nhiều, bô ghế có nắp đậy có thể gắn liền với chân ghế tiện lợi. Nắp bô và phần hộp đựng có thể tháo rời nên rất dễ dàng đổ bô và vệ sinh. Kích thước ghế: 29 x 30 x 28 cm trong đó kích thước bô: 20 x 20 x 12cm.</t>
  </si>
  <si>
    <t>Bô có nắp đậy</t>
  </si>
  <si>
    <t>Kích thước: D1200 xC1200xS420 (mm). Có 3 cánh mở, bao gồm 3 tầng, tầng trên để chiếu, 2 tầng dưới có ngăn 2 ô để chăn, màn, gối. Được sản xuất bằng gỗ thông/cao su ghép thanh loại AA dày 18mm, phủ nhựa 2 mặt, chống trầy xước, chống thấm nước, chống cháy, lau chùi dễ dàng. Gỗ được chọn từ những miếng gỗ chất lượng nhất, đã qua tẩm sấy, xử lý cong vênh và mối mọt tối đa, có độ bền cao. Sản phẩm được cung cấp bởi nhà sản xuất đạt tiêu chuẩn TCVN 6238-3: 2011(ISO 8124-3: 2010) về an toàn đồ chơi trẻ em (Giới hạn mức thôi nhiễm của một số nguyên tố độc hại).</t>
  </si>
  <si>
    <t xml:space="preserve">Kích thước: 1000 x1000 x450/400(mm). Có 11 thanh nan để phơi khăn. Chân giá phơi khăn được làm bằng inox ống 19 mm độ dày 0,6-0,8mm các thanh nan làm bằng inox ống 9.5mm độ dày 0,6-0,8mm. Các mối hàn đảm bảo chắc chắn </t>
  </si>
  <si>
    <t>Tổng Cộng</t>
  </si>
  <si>
    <t>A1. DANH MỤC ĐỒ DÙNG - ĐỒ CHƠI - THIẾT BỊ DẠY HỌC TỐI THIỂU DÙNG CHO GIÁO DỤC MẦM NON NHÓM TRẺ 24-36 THÁNG TUỔI</t>
  </si>
  <si>
    <t>A. DANH MỤC ĐỒ DÙNG - ĐỒ CHƠI - THIẾT BỊ DẬY HỌC TỐI THIỂU CHO GIÁO DỤC MẦM NON theo Quyết định số 420/QĐ-UBND ngày 31/3/2022 của UBND tỉnh Cao Bằng</t>
  </si>
  <si>
    <t>SỐ LƯỢNG</t>
  </si>
  <si>
    <t>Lệch</t>
  </si>
  <si>
    <t>Thành Tiền Bán</t>
  </si>
  <si>
    <t>Đơn Giá Bán</t>
  </si>
  <si>
    <t>Thành Tiền Nhập</t>
  </si>
  <si>
    <t>Đơn Giá Nhập</t>
  </si>
  <si>
    <t>SL Tối Thiếu Theo thông tư</t>
  </si>
  <si>
    <t>ĐVT</t>
  </si>
  <si>
    <t>THÔNG SỐ KỸ THUẬT</t>
  </si>
  <si>
    <t>TÊN MÁY MÓC, THIẾT BỊ, ĐỒ DÙNG</t>
  </si>
  <si>
    <t>TT</t>
  </si>
  <si>
    <t xml:space="preserve">BIỂU NHẬP, XUẤT QUẢNG HOÀ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</si>
</sst>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17" x14ac:knownFonts="1">
    <font>
      <sz val="10"/>
      <color rgb="FF000000"/>
      <name val="Calibri"/>
      <scheme val="minor"/>
    </font>
    <font>
      <sz val="11"/>
      <color rgb="FF000000"/>
      <name val="Times New Roman"/>
      <family val="1"/>
    </font>
    <font>
      <b/>
      <sz val="11"/>
      <color rgb="FFFF0000"/>
      <name val="Times New Roman"/>
      <family val="1"/>
    </font>
    <font>
      <sz val="11"/>
      <color theme="1"/>
      <name val="Times New Roman"/>
      <family val="1"/>
    </font>
    <font>
      <sz val="10"/>
      <color rgb="FF000000"/>
      <name val="Calibri"/>
      <family val="2"/>
      <scheme val="minor"/>
    </font>
    <font>
      <sz val="11"/>
      <color rgb="FF7030A0"/>
      <name val="Times New Roman"/>
      <family val="1"/>
    </font>
    <font>
      <b/>
      <sz val="11"/>
      <color rgb="FF7030A0"/>
      <name val="Times New Roman"/>
      <family val="1"/>
    </font>
    <font>
      <sz val="10"/>
      <name val="Arial"/>
      <family val="2"/>
      <charset val="163"/>
    </font>
    <font>
      <sz val="11"/>
      <color rgb="FF0000CC"/>
      <name val="Times New Roman"/>
      <family val="1"/>
    </font>
    <font>
      <b/>
      <sz val="11"/>
      <color rgb="FF0000CC"/>
      <name val="Times New Roman"/>
      <family val="1"/>
    </font>
    <font>
      <sz val="11"/>
      <name val="Times New Roman"/>
      <family val="1"/>
    </font>
    <font>
      <b/>
      <sz val="11"/>
      <color rgb="FFC00000"/>
      <name val="Times New Roman"/>
      <family val="1"/>
    </font>
    <font>
      <sz val="11"/>
      <color rgb="FF0000FF"/>
      <name val="Times New Roman"/>
      <family val="1"/>
    </font>
    <font>
      <b/>
      <sz val="11"/>
      <color rgb="FF0000FF"/>
      <name val="Times New Roman"/>
      <family val="1"/>
    </font>
    <font>
      <b/>
      <sz val="11"/>
      <color theme="1"/>
      <name val="Times New Roman"/>
      <family val="1"/>
    </font>
    <font>
      <sz val="14"/>
      <name val="Times New Roman"/>
      <family val="1"/>
    </font>
    <font>
      <b/>
      <sz val="14"/>
      <color rgb="FF0000CC"/>
      <name val="Times New Roman"/>
      <family val="1"/>
    </font>
  </fonts>
  <fills count="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0"/>
        <bgColor rgb="FFFFFF00"/>
      </patternFill>
    </fill>
    <fill>
      <patternFill patternType="solid">
        <fgColor theme="0"/>
        <bgColor indexed="27"/>
      </patternFill>
    </fill>
    <fill>
      <patternFill patternType="solid">
        <fgColor rgb="FFFFFF00"/>
        <bgColor rgb="FFFFFF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0" fontId="7" fillId="0" borderId="0"/>
  </cellStyleXfs>
  <cellXfs count="86">
    <xf numFmtId="0" fontId="0" fillId="0" borderId="0" xfId="0"/>
    <xf numFmtId="0" fontId="1" fillId="2" borderId="0" xfId="0" applyFont="1" applyFill="1"/>
    <xf numFmtId="0" fontId="2" fillId="2" borderId="0" xfId="0" applyFont="1" applyFill="1"/>
    <xf numFmtId="0" fontId="3" fillId="2" borderId="0" xfId="0" applyFont="1" applyFill="1"/>
    <xf numFmtId="164" fontId="3" fillId="2" borderId="0" xfId="1" applyNumberFormat="1" applyFont="1" applyFill="1" applyAlignment="1"/>
    <xf numFmtId="0" fontId="3" fillId="2" borderId="0" xfId="0" applyFont="1" applyFill="1" applyAlignment="1">
      <alignment horizontal="center"/>
    </xf>
    <xf numFmtId="164" fontId="3" fillId="2" borderId="0" xfId="1" applyNumberFormat="1" applyFont="1" applyFill="1" applyAlignment="1">
      <alignment horizontal="center"/>
    </xf>
    <xf numFmtId="0" fontId="5" fillId="2" borderId="0" xfId="0" applyFont="1" applyFill="1" applyAlignment="1">
      <alignment horizontal="center"/>
    </xf>
    <xf numFmtId="0" fontId="2" fillId="3" borderId="0" xfId="0" applyFont="1" applyFill="1" applyAlignment="1">
      <alignment horizontal="center" vertical="top"/>
    </xf>
    <xf numFmtId="0" fontId="3" fillId="3" borderId="0" xfId="0" applyFont="1" applyFill="1" applyAlignment="1">
      <alignment horizontal="center" vertical="top"/>
    </xf>
    <xf numFmtId="164" fontId="3" fillId="3" borderId="0" xfId="1" applyNumberFormat="1" applyFont="1" applyFill="1" applyBorder="1" applyAlignment="1">
      <alignment horizontal="center" vertical="top"/>
    </xf>
    <xf numFmtId="0" fontId="6" fillId="3" borderId="0" xfId="0" applyFont="1" applyFill="1" applyAlignment="1">
      <alignment horizontal="center" vertical="top"/>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3" borderId="0" xfId="0" applyFont="1" applyFill="1" applyAlignment="1">
      <alignment vertical="top"/>
    </xf>
    <xf numFmtId="164" fontId="2" fillId="3" borderId="1" xfId="0" applyNumberFormat="1" applyFont="1" applyFill="1" applyBorder="1" applyAlignment="1">
      <alignment horizontal="center" vertical="center"/>
    </xf>
    <xf numFmtId="164" fontId="3" fillId="4" borderId="1" xfId="0" applyNumberFormat="1" applyFont="1" applyFill="1" applyBorder="1" applyAlignment="1">
      <alignment horizontal="center" vertical="center" wrapText="1"/>
    </xf>
    <xf numFmtId="164" fontId="3" fillId="5" borderId="1" xfId="0" applyNumberFormat="1" applyFont="1" applyFill="1" applyBorder="1" applyAlignment="1">
      <alignment horizontal="center" vertical="center" wrapText="1"/>
    </xf>
    <xf numFmtId="164" fontId="3" fillId="6" borderId="1" xfId="1" applyNumberFormat="1" applyFont="1" applyFill="1" applyBorder="1" applyAlignment="1">
      <alignment horizontal="center" vertical="center"/>
    </xf>
    <xf numFmtId="0" fontId="6"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left" vertical="center"/>
    </xf>
    <xf numFmtId="3" fontId="3" fillId="3" borderId="1" xfId="0" applyNumberFormat="1" applyFont="1" applyFill="1" applyBorder="1" applyAlignment="1">
      <alignment horizontal="right" vertical="center"/>
    </xf>
    <xf numFmtId="164" fontId="3" fillId="4" borderId="1" xfId="1" applyNumberFormat="1" applyFont="1" applyFill="1" applyBorder="1" applyAlignment="1">
      <alignment horizontal="center" vertical="center"/>
    </xf>
    <xf numFmtId="3" fontId="3" fillId="3" borderId="1" xfId="0" applyNumberFormat="1" applyFont="1" applyFill="1" applyBorder="1" applyAlignment="1">
      <alignment horizontal="center" vertical="center"/>
    </xf>
    <xf numFmtId="164" fontId="3" fillId="5" borderId="1" xfId="1" applyNumberFormat="1" applyFont="1" applyFill="1" applyBorder="1" applyAlignment="1">
      <alignment horizontal="center" vertical="center" wrapText="1"/>
    </xf>
    <xf numFmtId="164" fontId="3" fillId="2" borderId="1" xfId="0" applyNumberFormat="1" applyFont="1" applyFill="1" applyBorder="1" applyAlignment="1">
      <alignment vertical="center"/>
    </xf>
    <xf numFmtId="164" fontId="3" fillId="4" borderId="1" xfId="1"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3" fillId="2" borderId="1" xfId="2" applyFont="1" applyFill="1" applyBorder="1" applyAlignment="1">
      <alignment horizontal="left" vertical="center" wrapText="1"/>
    </xf>
    <xf numFmtId="3" fontId="3" fillId="4" borderId="1" xfId="1" applyNumberFormat="1" applyFont="1" applyFill="1" applyBorder="1" applyAlignment="1">
      <alignment horizontal="center" vertical="center" wrapText="1"/>
    </xf>
    <xf numFmtId="3" fontId="6" fillId="4" borderId="1" xfId="0" applyNumberFormat="1" applyFont="1" applyFill="1" applyBorder="1" applyAlignment="1">
      <alignment horizontal="center" vertical="center" wrapText="1"/>
    </xf>
    <xf numFmtId="3" fontId="8" fillId="3" borderId="1" xfId="0" applyNumberFormat="1" applyFont="1" applyFill="1" applyBorder="1" applyAlignment="1">
      <alignment horizontal="center"/>
    </xf>
    <xf numFmtId="3" fontId="8" fillId="3" borderId="1" xfId="0" applyNumberFormat="1" applyFont="1" applyFill="1" applyBorder="1" applyAlignment="1">
      <alignment horizontal="left"/>
    </xf>
    <xf numFmtId="0" fontId="9" fillId="3" borderId="1" xfId="0" applyFont="1" applyFill="1" applyBorder="1" applyAlignment="1">
      <alignment horizontal="left" vertical="center" wrapText="1"/>
    </xf>
    <xf numFmtId="0" fontId="9" fillId="3" borderId="1" xfId="0" applyFont="1" applyFill="1" applyBorder="1" applyAlignment="1">
      <alignment horizontal="left" vertical="center"/>
    </xf>
    <xf numFmtId="164" fontId="6"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164" fontId="3" fillId="2" borderId="1" xfId="1" applyNumberFormat="1" applyFont="1" applyFill="1" applyBorder="1" applyAlignment="1">
      <alignment vertical="center" wrapText="1"/>
    </xf>
    <xf numFmtId="165" fontId="3" fillId="3" borderId="1" xfId="0" applyNumberFormat="1" applyFont="1" applyFill="1" applyBorder="1" applyAlignment="1">
      <alignment horizontal="left" vertical="center" wrapText="1"/>
    </xf>
    <xf numFmtId="0" fontId="3" fillId="4" borderId="1" xfId="1" applyNumberFormat="1" applyFont="1" applyFill="1" applyBorder="1" applyAlignment="1">
      <alignment horizontal="center" vertical="center"/>
    </xf>
    <xf numFmtId="164" fontId="3" fillId="3" borderId="1" xfId="1" applyNumberFormat="1" applyFont="1" applyFill="1" applyBorder="1" applyAlignment="1">
      <alignment horizontal="center" vertical="center" wrapText="1"/>
    </xf>
    <xf numFmtId="164" fontId="10" fillId="2" borderId="1" xfId="1" applyNumberFormat="1" applyFont="1" applyFill="1" applyBorder="1" applyAlignment="1">
      <alignment vertical="center"/>
    </xf>
    <xf numFmtId="164" fontId="6" fillId="4"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shrinkToFit="1"/>
    </xf>
    <xf numFmtId="164" fontId="3" fillId="2" borderId="1" xfId="1" applyNumberFormat="1" applyFont="1" applyFill="1" applyBorder="1" applyAlignment="1">
      <alignment horizontal="center"/>
    </xf>
    <xf numFmtId="0" fontId="5" fillId="2" borderId="1" xfId="0" applyFont="1" applyFill="1" applyBorder="1" applyAlignment="1">
      <alignment horizontal="center"/>
    </xf>
    <xf numFmtId="3" fontId="3" fillId="3" borderId="1" xfId="0" applyNumberFormat="1" applyFont="1" applyFill="1" applyBorder="1" applyAlignment="1">
      <alignment horizontal="left" vertical="center" wrapText="1"/>
    </xf>
    <xf numFmtId="164" fontId="3" fillId="2" borderId="1" xfId="1" applyNumberFormat="1" applyFont="1" applyFill="1" applyBorder="1"/>
    <xf numFmtId="164" fontId="6" fillId="4" borderId="1" xfId="0" applyNumberFormat="1" applyFont="1" applyFill="1" applyBorder="1" applyAlignment="1">
      <alignment horizontal="center" vertical="center" wrapText="1"/>
    </xf>
    <xf numFmtId="0" fontId="5" fillId="2" borderId="1" xfId="0" applyFont="1" applyFill="1" applyBorder="1"/>
    <xf numFmtId="164" fontId="3" fillId="2" borderId="1" xfId="1" applyNumberFormat="1" applyFont="1" applyFill="1" applyBorder="1" applyAlignment="1"/>
    <xf numFmtId="0" fontId="5" fillId="2" borderId="1" xfId="0" applyFont="1" applyFill="1" applyBorder="1" applyAlignment="1">
      <alignment horizontal="center"/>
    </xf>
    <xf numFmtId="0" fontId="3" fillId="4" borderId="1" xfId="1" applyNumberFormat="1" applyFont="1" applyFill="1" applyBorder="1" applyAlignment="1">
      <alignment horizontal="center" vertical="center" wrapText="1"/>
    </xf>
    <xf numFmtId="0" fontId="9" fillId="3" borderId="1" xfId="0" applyFont="1" applyFill="1" applyBorder="1" applyAlignment="1">
      <alignment horizontal="center" vertical="center" shrinkToFit="1"/>
    </xf>
    <xf numFmtId="164" fontId="3" fillId="3" borderId="1" xfId="1" applyNumberFormat="1" applyFont="1" applyFill="1" applyBorder="1" applyAlignment="1">
      <alignment vertical="center" wrapText="1"/>
    </xf>
    <xf numFmtId="164" fontId="3" fillId="7" borderId="1" xfId="0" applyNumberFormat="1" applyFont="1" applyFill="1" applyBorder="1" applyAlignment="1">
      <alignment vertical="center"/>
    </xf>
    <xf numFmtId="164" fontId="3" fillId="2" borderId="1" xfId="1" applyNumberFormat="1" applyFont="1" applyFill="1" applyBorder="1" applyAlignment="1">
      <alignment vertical="center"/>
    </xf>
    <xf numFmtId="0" fontId="11" fillId="2" borderId="0" xfId="0" applyFont="1" applyFill="1" applyAlignment="1">
      <alignment vertical="center"/>
    </xf>
    <xf numFmtId="164" fontId="11" fillId="3" borderId="1" xfId="0" applyNumberFormat="1" applyFont="1" applyFill="1" applyBorder="1" applyAlignment="1">
      <alignment horizontal="center" vertical="center"/>
    </xf>
    <xf numFmtId="164" fontId="11" fillId="4" borderId="1" xfId="0" applyNumberFormat="1" applyFont="1" applyFill="1" applyBorder="1" applyAlignment="1">
      <alignment horizontal="center" vertical="center" wrapText="1"/>
    </xf>
    <xf numFmtId="164" fontId="11" fillId="3" borderId="1" xfId="1"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2" fillId="2" borderId="0" xfId="0" applyFont="1" applyFill="1"/>
    <xf numFmtId="164" fontId="13" fillId="3" borderId="1" xfId="0" applyNumberFormat="1" applyFont="1" applyFill="1" applyBorder="1" applyAlignment="1">
      <alignment horizontal="center" vertical="center" wrapText="1"/>
    </xf>
    <xf numFmtId="164" fontId="12" fillId="4" borderId="1" xfId="0" applyNumberFormat="1" applyFont="1" applyFill="1" applyBorder="1" applyAlignment="1">
      <alignment horizontal="center" vertical="center" wrapText="1"/>
    </xf>
    <xf numFmtId="164" fontId="12" fillId="4" borderId="1" xfId="1" applyNumberFormat="1" applyFont="1" applyFill="1" applyBorder="1" applyAlignment="1">
      <alignment horizontal="center" vertical="center" wrapText="1"/>
    </xf>
    <xf numFmtId="164" fontId="13" fillId="4" borderId="1" xfId="0" applyNumberFormat="1" applyFont="1" applyFill="1" applyBorder="1" applyAlignment="1">
      <alignment horizontal="center" vertical="center" wrapText="1"/>
    </xf>
    <xf numFmtId="0" fontId="13" fillId="3" borderId="1" xfId="0" applyFont="1" applyFill="1" applyBorder="1" applyAlignment="1">
      <alignment horizontal="center" vertical="center" shrinkToFit="1"/>
    </xf>
    <xf numFmtId="0" fontId="13" fillId="3" borderId="1" xfId="0" applyFont="1" applyFill="1" applyBorder="1" applyAlignment="1">
      <alignment horizontal="left" vertical="center"/>
    </xf>
    <xf numFmtId="0" fontId="13"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4" borderId="1" xfId="0" applyFont="1" applyFill="1" applyBorder="1" applyAlignment="1">
      <alignment horizontal="center" vertical="center"/>
    </xf>
    <xf numFmtId="164" fontId="2" fillId="3" borderId="1" xfId="0" applyNumberFormat="1" applyFont="1" applyFill="1" applyBorder="1" applyAlignment="1">
      <alignment horizontal="center" vertical="center" wrapText="1"/>
    </xf>
    <xf numFmtId="164" fontId="14" fillId="4" borderId="1" xfId="0" applyNumberFormat="1" applyFont="1" applyFill="1" applyBorder="1" applyAlignment="1">
      <alignment horizontal="center" vertical="center" wrapText="1"/>
    </xf>
    <xf numFmtId="164" fontId="14" fillId="4" borderId="1" xfId="1" applyNumberFormat="1" applyFont="1" applyFill="1" applyBorder="1" applyAlignment="1">
      <alignment horizontal="center" vertical="center" wrapText="1"/>
    </xf>
    <xf numFmtId="164" fontId="14" fillId="3" borderId="1" xfId="0" applyNumberFormat="1" applyFont="1" applyFill="1" applyBorder="1" applyAlignment="1">
      <alignment horizontal="center" vertical="center" wrapText="1"/>
    </xf>
    <xf numFmtId="164" fontId="14" fillId="3" borderId="1" xfId="0" applyNumberFormat="1" applyFont="1" applyFill="1" applyBorder="1" applyAlignment="1">
      <alignment horizontal="left" vertical="center" wrapText="1"/>
    </xf>
    <xf numFmtId="0" fontId="14" fillId="3" borderId="1" xfId="0" applyFont="1" applyFill="1" applyBorder="1" applyAlignment="1">
      <alignment horizontal="center" vertical="center" wrapText="1"/>
    </xf>
    <xf numFmtId="0" fontId="15" fillId="2" borderId="0" xfId="0" applyFont="1" applyFill="1" applyAlignment="1">
      <alignment horizontal="center" vertical="center"/>
    </xf>
    <xf numFmtId="0" fontId="16" fillId="3" borderId="0" xfId="0" applyFont="1" applyFill="1" applyAlignment="1">
      <alignment horizontal="center" vertical="center" wrapText="1"/>
    </xf>
  </cellXfs>
  <cellStyles count="3">
    <cellStyle name="Comma" xfId="1" builtinId="3"/>
    <cellStyle name="Normal" xfId="0" builtinId="0"/>
    <cellStyle name="Normal 2 2 6" xfId="2" xr:uid="{12708A73-477B-45C3-84FD-2C75DD5C87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AE20-9FCE-43A1-94ED-B68F9FB54016}">
  <dimension ref="A1:K529"/>
  <sheetViews>
    <sheetView tabSelected="1" workbookViewId="0">
      <selection activeCell="N7" sqref="N7"/>
    </sheetView>
  </sheetViews>
  <sheetFormatPr defaultColWidth="12.5703125" defaultRowHeight="15" x14ac:dyDescent="0.25"/>
  <cols>
    <col min="1" max="1" width="4.140625" style="1" customWidth="1"/>
    <col min="2" max="2" width="37.7109375" style="1" customWidth="1"/>
    <col min="3" max="4" width="5.5703125" style="1" customWidth="1"/>
    <col min="5" max="5" width="5" style="7" customWidth="1"/>
    <col min="6" max="6" width="11.5703125" style="6" customWidth="1"/>
    <col min="7" max="7" width="17" style="5" customWidth="1"/>
    <col min="8" max="8" width="12.7109375" style="4" customWidth="1"/>
    <col min="9" max="9" width="16.140625" style="3" customWidth="1"/>
    <col min="10" max="10" width="16.5703125" style="3" customWidth="1"/>
    <col min="11" max="11" width="12.5703125" style="2" customWidth="1"/>
    <col min="12" max="16384" width="12.5703125" style="1"/>
  </cols>
  <sheetData>
    <row r="1" spans="1:11" ht="28.5" customHeight="1" x14ac:dyDescent="0.25">
      <c r="A1" s="85" t="s">
        <v>423</v>
      </c>
      <c r="B1" s="84"/>
      <c r="C1" s="84"/>
      <c r="D1" s="84"/>
      <c r="E1" s="84"/>
      <c r="F1" s="84"/>
      <c r="G1" s="84"/>
      <c r="H1" s="84"/>
      <c r="I1" s="84"/>
      <c r="J1" s="84"/>
      <c r="K1" s="84"/>
    </row>
    <row r="2" spans="1:11" ht="39" customHeight="1" x14ac:dyDescent="0.25">
      <c r="A2" s="83" t="s">
        <v>422</v>
      </c>
      <c r="B2" s="82" t="s">
        <v>421</v>
      </c>
      <c r="C2" s="82" t="s">
        <v>420</v>
      </c>
      <c r="D2" s="81" t="s">
        <v>419</v>
      </c>
      <c r="E2" s="47" t="s">
        <v>418</v>
      </c>
      <c r="F2" s="80" t="s">
        <v>417</v>
      </c>
      <c r="G2" s="79" t="s">
        <v>416</v>
      </c>
      <c r="H2" s="80" t="s">
        <v>415</v>
      </c>
      <c r="I2" s="79" t="s">
        <v>414</v>
      </c>
      <c r="J2" s="79" t="s">
        <v>413</v>
      </c>
      <c r="K2" s="78" t="s">
        <v>412</v>
      </c>
    </row>
    <row r="3" spans="1:11" ht="20.25" customHeight="1" x14ac:dyDescent="0.25">
      <c r="A3" s="37" t="s">
        <v>411</v>
      </c>
      <c r="B3" s="37"/>
      <c r="C3" s="37"/>
      <c r="D3" s="58"/>
      <c r="E3" s="19"/>
      <c r="F3" s="25"/>
      <c r="G3" s="77"/>
      <c r="H3" s="25"/>
      <c r="I3" s="77"/>
      <c r="J3" s="77"/>
      <c r="K3" s="76"/>
    </row>
    <row r="4" spans="1:11" s="68" customFormat="1" ht="20.25" customHeight="1" x14ac:dyDescent="0.25">
      <c r="A4" s="74" t="s">
        <v>410</v>
      </c>
      <c r="B4" s="75"/>
      <c r="C4" s="74"/>
      <c r="D4" s="73"/>
      <c r="E4" s="72"/>
      <c r="F4" s="29"/>
      <c r="G4" s="16"/>
      <c r="H4" s="71"/>
      <c r="I4" s="70"/>
      <c r="J4" s="70"/>
      <c r="K4" s="69"/>
    </row>
    <row r="5" spans="1:11" s="62" customFormat="1" ht="33.75" customHeight="1" x14ac:dyDescent="0.2">
      <c r="A5" s="67" t="s">
        <v>409</v>
      </c>
      <c r="B5" s="67"/>
      <c r="C5" s="67"/>
      <c r="D5" s="66"/>
      <c r="E5" s="66"/>
      <c r="F5" s="65"/>
      <c r="G5" s="63">
        <f>SUM(G6:G306)</f>
        <v>1719812150</v>
      </c>
      <c r="H5" s="65"/>
      <c r="I5" s="63">
        <f>SUM(I6:I306)</f>
        <v>4346082000</v>
      </c>
      <c r="J5" s="64">
        <f>I5-G5</f>
        <v>2626269850</v>
      </c>
      <c r="K5" s="63">
        <f>SUM(K6:K306)</f>
        <v>30311</v>
      </c>
    </row>
    <row r="6" spans="1:11" ht="20.25" customHeight="1" x14ac:dyDescent="0.25">
      <c r="A6" s="39">
        <v>1</v>
      </c>
      <c r="B6" s="22" t="s">
        <v>237</v>
      </c>
      <c r="C6" s="21" t="s">
        <v>408</v>
      </c>
      <c r="D6" s="48" t="s">
        <v>0</v>
      </c>
      <c r="E6" s="47">
        <v>1</v>
      </c>
      <c r="F6" s="29">
        <v>572000</v>
      </c>
      <c r="G6" s="16">
        <f>F6*K6</f>
        <v>4004000</v>
      </c>
      <c r="H6" s="45">
        <v>1100000</v>
      </c>
      <c r="I6" s="16">
        <f>H6*K6</f>
        <v>7700000</v>
      </c>
      <c r="J6" s="16">
        <f>I6-G6</f>
        <v>3696000</v>
      </c>
      <c r="K6" s="15">
        <v>7</v>
      </c>
    </row>
    <row r="7" spans="1:11" ht="20.25" customHeight="1" x14ac:dyDescent="0.25">
      <c r="A7" s="39">
        <v>2</v>
      </c>
      <c r="B7" s="22" t="s">
        <v>235</v>
      </c>
      <c r="C7" s="21" t="s">
        <v>234</v>
      </c>
      <c r="D7" s="39" t="s">
        <v>0</v>
      </c>
      <c r="E7" s="47">
        <v>1</v>
      </c>
      <c r="F7" s="29">
        <v>1540000</v>
      </c>
      <c r="G7" s="16">
        <f>F7*K7</f>
        <v>10780000</v>
      </c>
      <c r="H7" s="59">
        <v>3560000</v>
      </c>
      <c r="I7" s="16">
        <f>H7*K7</f>
        <v>24920000</v>
      </c>
      <c r="J7" s="16">
        <f>I7-G7</f>
        <v>14140000</v>
      </c>
      <c r="K7" s="15">
        <v>7</v>
      </c>
    </row>
    <row r="8" spans="1:11" ht="20.25" customHeight="1" x14ac:dyDescent="0.25">
      <c r="A8" s="39">
        <v>3</v>
      </c>
      <c r="B8" s="22" t="s">
        <v>231</v>
      </c>
      <c r="C8" s="21" t="s">
        <v>230</v>
      </c>
      <c r="D8" s="39" t="s">
        <v>0</v>
      </c>
      <c r="E8" s="47">
        <v>1</v>
      </c>
      <c r="F8" s="29">
        <v>3600000</v>
      </c>
      <c r="G8" s="16">
        <f>F8*K8</f>
        <v>14400000</v>
      </c>
      <c r="H8" s="29">
        <v>7650000</v>
      </c>
      <c r="I8" s="16">
        <f>H8*K8</f>
        <v>30600000</v>
      </c>
      <c r="J8" s="16">
        <f>I8-G8</f>
        <v>16200000</v>
      </c>
      <c r="K8" s="15">
        <v>4</v>
      </c>
    </row>
    <row r="9" spans="1:11" ht="20.25" customHeight="1" x14ac:dyDescent="0.25">
      <c r="A9" s="39">
        <v>4</v>
      </c>
      <c r="B9" s="22" t="s">
        <v>229</v>
      </c>
      <c r="C9" s="21" t="s">
        <v>407</v>
      </c>
      <c r="D9" s="48" t="s">
        <v>0</v>
      </c>
      <c r="E9" s="47">
        <v>1</v>
      </c>
      <c r="F9" s="29">
        <v>2500000</v>
      </c>
      <c r="G9" s="16">
        <f>F9*K9</f>
        <v>20000000</v>
      </c>
      <c r="H9" s="29">
        <v>7150000</v>
      </c>
      <c r="I9" s="16">
        <f>H9*K9</f>
        <v>57200000</v>
      </c>
      <c r="J9" s="16">
        <f>I9-G9</f>
        <v>37200000</v>
      </c>
      <c r="K9" s="15">
        <v>8</v>
      </c>
    </row>
    <row r="10" spans="1:11" ht="20.25" customHeight="1" x14ac:dyDescent="0.25">
      <c r="A10" s="39">
        <v>5</v>
      </c>
      <c r="B10" s="22" t="s">
        <v>227</v>
      </c>
      <c r="C10" s="21" t="s">
        <v>226</v>
      </c>
      <c r="D10" s="48" t="s">
        <v>0</v>
      </c>
      <c r="E10" s="47">
        <v>1</v>
      </c>
      <c r="F10" s="29">
        <v>2500000</v>
      </c>
      <c r="G10" s="16">
        <f>F10*K10</f>
        <v>12500000</v>
      </c>
      <c r="H10" s="29">
        <v>8050000</v>
      </c>
      <c r="I10" s="16">
        <f>H10*K10</f>
        <v>40250000</v>
      </c>
      <c r="J10" s="16">
        <f>I10-G10</f>
        <v>27750000</v>
      </c>
      <c r="K10" s="15">
        <v>5</v>
      </c>
    </row>
    <row r="11" spans="1:11" ht="20.25" customHeight="1" x14ac:dyDescent="0.25">
      <c r="A11" s="39">
        <v>6</v>
      </c>
      <c r="B11" s="22" t="s">
        <v>233</v>
      </c>
      <c r="C11" s="21" t="s">
        <v>232</v>
      </c>
      <c r="D11" s="48" t="s">
        <v>0</v>
      </c>
      <c r="E11" s="47">
        <v>25</v>
      </c>
      <c r="F11" s="29">
        <v>6000</v>
      </c>
      <c r="G11" s="16">
        <f>F11*K11</f>
        <v>2250000</v>
      </c>
      <c r="H11" s="29">
        <v>20000</v>
      </c>
      <c r="I11" s="16">
        <f>H11*K11</f>
        <v>7500000</v>
      </c>
      <c r="J11" s="16">
        <f>I11-G11</f>
        <v>5250000</v>
      </c>
      <c r="K11" s="15">
        <v>375</v>
      </c>
    </row>
    <row r="12" spans="1:11" ht="20.25" customHeight="1" x14ac:dyDescent="0.25">
      <c r="A12" s="39">
        <v>7</v>
      </c>
      <c r="B12" s="22" t="s">
        <v>406</v>
      </c>
      <c r="C12" s="21" t="s">
        <v>405</v>
      </c>
      <c r="D12" s="48" t="s">
        <v>0</v>
      </c>
      <c r="E12" s="47">
        <v>5</v>
      </c>
      <c r="F12" s="29">
        <v>78000</v>
      </c>
      <c r="G12" s="16">
        <f>F12*K12</f>
        <v>5850000</v>
      </c>
      <c r="H12" s="29">
        <v>385000</v>
      </c>
      <c r="I12" s="16">
        <f>H12*K12</f>
        <v>28875000</v>
      </c>
      <c r="J12" s="16">
        <f>I12-G12</f>
        <v>23025000</v>
      </c>
      <c r="K12" s="15">
        <v>75</v>
      </c>
    </row>
    <row r="13" spans="1:11" ht="20.25" customHeight="1" x14ac:dyDescent="0.25">
      <c r="A13" s="39">
        <v>8</v>
      </c>
      <c r="B13" s="22" t="s">
        <v>223</v>
      </c>
      <c r="C13" s="21" t="s">
        <v>222</v>
      </c>
      <c r="D13" s="48" t="s">
        <v>0</v>
      </c>
      <c r="E13" s="47">
        <v>2</v>
      </c>
      <c r="F13" s="61">
        <v>38000</v>
      </c>
      <c r="G13" s="16">
        <f>F13*K13</f>
        <v>988000</v>
      </c>
      <c r="H13" s="29">
        <v>120000</v>
      </c>
      <c r="I13" s="16">
        <f>H13*K13</f>
        <v>3120000</v>
      </c>
      <c r="J13" s="16">
        <f>I13-G13</f>
        <v>2132000</v>
      </c>
      <c r="K13" s="15">
        <v>26</v>
      </c>
    </row>
    <row r="14" spans="1:11" ht="20.25" customHeight="1" x14ac:dyDescent="0.25">
      <c r="A14" s="39">
        <v>9</v>
      </c>
      <c r="B14" s="22" t="s">
        <v>221</v>
      </c>
      <c r="C14" s="21" t="s">
        <v>220</v>
      </c>
      <c r="D14" s="48" t="s">
        <v>0</v>
      </c>
      <c r="E14" s="47">
        <v>2</v>
      </c>
      <c r="F14" s="61">
        <v>40000</v>
      </c>
      <c r="G14" s="16">
        <f>F14*K14</f>
        <v>1040000</v>
      </c>
      <c r="H14" s="29">
        <v>150000</v>
      </c>
      <c r="I14" s="16">
        <f>H14*K14</f>
        <v>3900000</v>
      </c>
      <c r="J14" s="16">
        <f>I14-G14</f>
        <v>2860000</v>
      </c>
      <c r="K14" s="15">
        <v>26</v>
      </c>
    </row>
    <row r="15" spans="1:11" ht="20.25" customHeight="1" x14ac:dyDescent="0.25">
      <c r="A15" s="39">
        <v>10</v>
      </c>
      <c r="B15" s="22" t="s">
        <v>404</v>
      </c>
      <c r="C15" s="21" t="s">
        <v>224</v>
      </c>
      <c r="D15" s="48" t="s">
        <v>0</v>
      </c>
      <c r="E15" s="47">
        <v>1</v>
      </c>
      <c r="F15" s="29">
        <v>80000</v>
      </c>
      <c r="G15" s="16">
        <f>F15*K15</f>
        <v>880000</v>
      </c>
      <c r="H15" s="29">
        <v>360000</v>
      </c>
      <c r="I15" s="16">
        <f>H15*K15</f>
        <v>3960000</v>
      </c>
      <c r="J15" s="16">
        <f>I15-G15</f>
        <v>3080000</v>
      </c>
      <c r="K15" s="15">
        <v>11</v>
      </c>
    </row>
    <row r="16" spans="1:11" ht="20.25" customHeight="1" x14ac:dyDescent="0.25">
      <c r="A16" s="39">
        <v>11</v>
      </c>
      <c r="B16" s="22" t="s">
        <v>215</v>
      </c>
      <c r="C16" s="21" t="s">
        <v>214</v>
      </c>
      <c r="D16" s="48" t="s">
        <v>0</v>
      </c>
      <c r="E16" s="47">
        <v>1</v>
      </c>
      <c r="F16" s="61">
        <v>230000</v>
      </c>
      <c r="G16" s="16">
        <f>F16*K16</f>
        <v>2530000</v>
      </c>
      <c r="H16" s="45">
        <v>760000</v>
      </c>
      <c r="I16" s="16">
        <f>H16*K16</f>
        <v>8360000</v>
      </c>
      <c r="J16" s="16">
        <f>I16-G16</f>
        <v>5830000</v>
      </c>
      <c r="K16" s="15">
        <v>11</v>
      </c>
    </row>
    <row r="17" spans="1:11" ht="20.25" customHeight="1" x14ac:dyDescent="0.25">
      <c r="A17" s="39">
        <v>12</v>
      </c>
      <c r="B17" s="22" t="s">
        <v>213</v>
      </c>
      <c r="C17" s="21" t="s">
        <v>212</v>
      </c>
      <c r="D17" s="48" t="s">
        <v>0</v>
      </c>
      <c r="E17" s="47">
        <v>2</v>
      </c>
      <c r="F17" s="61">
        <v>123000</v>
      </c>
      <c r="G17" s="16">
        <f>F17*K17</f>
        <v>2583000</v>
      </c>
      <c r="H17" s="45">
        <v>200000</v>
      </c>
      <c r="I17" s="16">
        <f>H17*K17</f>
        <v>4200000</v>
      </c>
      <c r="J17" s="16">
        <f>I17-G17</f>
        <v>1617000</v>
      </c>
      <c r="K17" s="15">
        <v>21</v>
      </c>
    </row>
    <row r="18" spans="1:11" ht="20.25" customHeight="1" x14ac:dyDescent="0.25">
      <c r="A18" s="39">
        <v>15</v>
      </c>
      <c r="B18" s="22" t="s">
        <v>403</v>
      </c>
      <c r="C18" s="21" t="s">
        <v>402</v>
      </c>
      <c r="D18" s="48" t="s">
        <v>0</v>
      </c>
      <c r="E18" s="54"/>
      <c r="F18" s="60">
        <v>187000</v>
      </c>
      <c r="G18" s="16">
        <f>F18*K18</f>
        <v>12342000</v>
      </c>
      <c r="H18" s="45">
        <v>750000</v>
      </c>
      <c r="I18" s="16">
        <f>H18*K18</f>
        <v>49500000</v>
      </c>
      <c r="J18" s="16">
        <f>I18-G18</f>
        <v>37158000</v>
      </c>
      <c r="K18" s="15">
        <v>66</v>
      </c>
    </row>
    <row r="19" spans="1:11" ht="20.25" customHeight="1" x14ac:dyDescent="0.25">
      <c r="A19" s="39">
        <v>16</v>
      </c>
      <c r="B19" s="22" t="s">
        <v>401</v>
      </c>
      <c r="C19" s="21" t="s">
        <v>400</v>
      </c>
      <c r="D19" s="48" t="s">
        <v>0</v>
      </c>
      <c r="E19" s="47">
        <v>25</v>
      </c>
      <c r="F19" s="60">
        <v>73000</v>
      </c>
      <c r="G19" s="16">
        <f>F19*K19</f>
        <v>15330000</v>
      </c>
      <c r="H19" s="45">
        <v>198000</v>
      </c>
      <c r="I19" s="16">
        <f>H19*K19</f>
        <v>41580000</v>
      </c>
      <c r="J19" s="16">
        <f>I19-G19</f>
        <v>26250000</v>
      </c>
      <c r="K19" s="15">
        <v>210</v>
      </c>
    </row>
    <row r="20" spans="1:11" ht="20.25" customHeight="1" x14ac:dyDescent="0.25">
      <c r="A20" s="39">
        <v>17</v>
      </c>
      <c r="B20" s="22" t="s">
        <v>399</v>
      </c>
      <c r="C20" s="21" t="s">
        <v>210</v>
      </c>
      <c r="D20" s="48" t="s">
        <v>0</v>
      </c>
      <c r="E20" s="47">
        <v>1</v>
      </c>
      <c r="F20" s="29">
        <v>8500000</v>
      </c>
      <c r="G20" s="16">
        <f>F20*K20</f>
        <v>102000000</v>
      </c>
      <c r="H20" s="29">
        <v>11850000</v>
      </c>
      <c r="I20" s="16">
        <f>H20*K20</f>
        <v>142200000</v>
      </c>
      <c r="J20" s="16">
        <f>I20-G20</f>
        <v>40200000</v>
      </c>
      <c r="K20" s="15">
        <v>12</v>
      </c>
    </row>
    <row r="21" spans="1:11" ht="20.25" customHeight="1" x14ac:dyDescent="0.25">
      <c r="A21" s="39">
        <v>18</v>
      </c>
      <c r="B21" s="22" t="s">
        <v>207</v>
      </c>
      <c r="C21" s="21" t="s">
        <v>206</v>
      </c>
      <c r="D21" s="20" t="s">
        <v>0</v>
      </c>
      <c r="E21" s="50">
        <v>4</v>
      </c>
      <c r="F21" s="49">
        <v>1250000</v>
      </c>
      <c r="G21" s="16">
        <f>F21*K21</f>
        <v>5000000</v>
      </c>
      <c r="H21" s="52">
        <v>4700000</v>
      </c>
      <c r="I21" s="16">
        <f>H21*K21</f>
        <v>18800000</v>
      </c>
      <c r="J21" s="16">
        <f>I21-G21</f>
        <v>13800000</v>
      </c>
      <c r="K21" s="15">
        <v>4</v>
      </c>
    </row>
    <row r="22" spans="1:11" ht="20.25" customHeight="1" x14ac:dyDescent="0.25">
      <c r="A22" s="39">
        <v>19</v>
      </c>
      <c r="B22" s="22" t="s">
        <v>203</v>
      </c>
      <c r="C22" s="51" t="s">
        <v>202</v>
      </c>
      <c r="D22" s="20" t="s">
        <v>0</v>
      </c>
      <c r="E22" s="50"/>
      <c r="F22" s="49">
        <v>1400000</v>
      </c>
      <c r="G22" s="16">
        <f>F22*K22</f>
        <v>14000000</v>
      </c>
      <c r="H22" s="45">
        <v>3450000</v>
      </c>
      <c r="I22" s="16">
        <f>H22*K22</f>
        <v>34500000</v>
      </c>
      <c r="J22" s="16">
        <f>I22-G22</f>
        <v>20500000</v>
      </c>
      <c r="K22" s="15">
        <v>10</v>
      </c>
    </row>
    <row r="23" spans="1:11" ht="20.25" customHeight="1" x14ac:dyDescent="0.25">
      <c r="A23" s="39">
        <v>20</v>
      </c>
      <c r="B23" s="22" t="s">
        <v>398</v>
      </c>
      <c r="C23" s="51" t="s">
        <v>397</v>
      </c>
      <c r="D23" s="48" t="s">
        <v>181</v>
      </c>
      <c r="E23" s="47">
        <v>15</v>
      </c>
      <c r="F23" s="46">
        <v>2700</v>
      </c>
      <c r="G23" s="16">
        <f>F23*K23</f>
        <v>607500</v>
      </c>
      <c r="H23" s="45">
        <v>15000</v>
      </c>
      <c r="I23" s="16">
        <f>H23*K23</f>
        <v>3375000</v>
      </c>
      <c r="J23" s="16">
        <f>I23-G23</f>
        <v>2767500</v>
      </c>
      <c r="K23" s="15">
        <v>225</v>
      </c>
    </row>
    <row r="24" spans="1:11" ht="20.25" customHeight="1" x14ac:dyDescent="0.25">
      <c r="A24" s="39">
        <v>21</v>
      </c>
      <c r="B24" s="22" t="s">
        <v>396</v>
      </c>
      <c r="C24" s="51" t="s">
        <v>395</v>
      </c>
      <c r="D24" s="48" t="s">
        <v>181</v>
      </c>
      <c r="E24" s="47">
        <v>10</v>
      </c>
      <c r="F24" s="46">
        <v>7425</v>
      </c>
      <c r="G24" s="16">
        <f>F24*K24</f>
        <v>1113750</v>
      </c>
      <c r="H24" s="45">
        <v>30000</v>
      </c>
      <c r="I24" s="16">
        <f>H24*K24</f>
        <v>4500000</v>
      </c>
      <c r="J24" s="16">
        <f>I24-G24</f>
        <v>3386250</v>
      </c>
      <c r="K24" s="15">
        <v>150</v>
      </c>
    </row>
    <row r="25" spans="1:11" ht="20.25" customHeight="1" x14ac:dyDescent="0.25">
      <c r="A25" s="39">
        <v>22</v>
      </c>
      <c r="B25" s="22" t="s">
        <v>394</v>
      </c>
      <c r="C25" s="21" t="s">
        <v>192</v>
      </c>
      <c r="D25" s="48" t="s">
        <v>0</v>
      </c>
      <c r="E25" s="47">
        <v>25</v>
      </c>
      <c r="F25" s="46">
        <v>2625</v>
      </c>
      <c r="G25" s="16">
        <f>F25*K25</f>
        <v>669375</v>
      </c>
      <c r="H25" s="45">
        <v>12000</v>
      </c>
      <c r="I25" s="16">
        <f>H25*K25</f>
        <v>3060000</v>
      </c>
      <c r="J25" s="16">
        <f>I25-G25</f>
        <v>2390625</v>
      </c>
      <c r="K25" s="15">
        <v>255</v>
      </c>
    </row>
    <row r="26" spans="1:11" ht="20.25" customHeight="1" x14ac:dyDescent="0.25">
      <c r="A26" s="39">
        <v>23</v>
      </c>
      <c r="B26" s="22" t="s">
        <v>187</v>
      </c>
      <c r="C26" s="21" t="s">
        <v>186</v>
      </c>
      <c r="D26" s="48" t="s">
        <v>0</v>
      </c>
      <c r="E26" s="47">
        <v>2</v>
      </c>
      <c r="F26" s="46">
        <v>4875</v>
      </c>
      <c r="G26" s="16">
        <f>F26*K26</f>
        <v>117000</v>
      </c>
      <c r="H26" s="45">
        <v>16000</v>
      </c>
      <c r="I26" s="16">
        <f>H26*K26</f>
        <v>384000</v>
      </c>
      <c r="J26" s="16">
        <f>I26-G26</f>
        <v>267000</v>
      </c>
      <c r="K26" s="15">
        <v>24</v>
      </c>
    </row>
    <row r="27" spans="1:11" ht="20.25" customHeight="1" x14ac:dyDescent="0.25">
      <c r="A27" s="39">
        <v>24</v>
      </c>
      <c r="B27" s="22" t="s">
        <v>195</v>
      </c>
      <c r="C27" s="21" t="s">
        <v>194</v>
      </c>
      <c r="D27" s="48" t="s">
        <v>0</v>
      </c>
      <c r="E27" s="47">
        <v>25</v>
      </c>
      <c r="F27" s="46">
        <v>8925</v>
      </c>
      <c r="G27" s="16">
        <f>F27*K27</f>
        <v>2275875</v>
      </c>
      <c r="H27" s="45">
        <v>75000</v>
      </c>
      <c r="I27" s="16">
        <f>H27*K27</f>
        <v>19125000</v>
      </c>
      <c r="J27" s="16">
        <f>I27-G27</f>
        <v>16849125</v>
      </c>
      <c r="K27" s="15">
        <v>255</v>
      </c>
    </row>
    <row r="28" spans="1:11" ht="20.25" customHeight="1" x14ac:dyDescent="0.25">
      <c r="A28" s="39">
        <v>25</v>
      </c>
      <c r="B28" s="22" t="s">
        <v>197</v>
      </c>
      <c r="C28" s="21" t="s">
        <v>196</v>
      </c>
      <c r="D28" s="48" t="s">
        <v>0</v>
      </c>
      <c r="E28" s="47">
        <v>2</v>
      </c>
      <c r="F28" s="46">
        <v>20625</v>
      </c>
      <c r="G28" s="16">
        <f>F28*K28</f>
        <v>495000</v>
      </c>
      <c r="H28" s="45">
        <v>85000</v>
      </c>
      <c r="I28" s="16">
        <f>H28*K28</f>
        <v>2040000</v>
      </c>
      <c r="J28" s="16">
        <f>I28-G28</f>
        <v>1545000</v>
      </c>
      <c r="K28" s="15">
        <v>24</v>
      </c>
    </row>
    <row r="29" spans="1:11" ht="20.25" customHeight="1" x14ac:dyDescent="0.25">
      <c r="A29" s="39">
        <v>26</v>
      </c>
      <c r="B29" s="22" t="s">
        <v>189</v>
      </c>
      <c r="C29" s="21" t="s">
        <v>393</v>
      </c>
      <c r="D29" s="48" t="s">
        <v>0</v>
      </c>
      <c r="E29" s="47">
        <v>4</v>
      </c>
      <c r="F29" s="46">
        <v>49500</v>
      </c>
      <c r="G29" s="16">
        <f>F29*K29</f>
        <v>1485000</v>
      </c>
      <c r="H29" s="45">
        <v>143000</v>
      </c>
      <c r="I29" s="16">
        <f>H29*K29</f>
        <v>4290000</v>
      </c>
      <c r="J29" s="16">
        <f>I29-G29</f>
        <v>2805000</v>
      </c>
      <c r="K29" s="15">
        <v>30</v>
      </c>
    </row>
    <row r="30" spans="1:11" ht="20.25" customHeight="1" x14ac:dyDescent="0.25">
      <c r="A30" s="39">
        <v>27</v>
      </c>
      <c r="B30" s="22" t="s">
        <v>392</v>
      </c>
      <c r="C30" s="21" t="s">
        <v>391</v>
      </c>
      <c r="D30" s="48" t="s">
        <v>11</v>
      </c>
      <c r="E30" s="47">
        <v>5</v>
      </c>
      <c r="F30" s="46">
        <v>96750</v>
      </c>
      <c r="G30" s="16">
        <f>F30*K30</f>
        <v>4063500</v>
      </c>
      <c r="H30" s="45">
        <v>450000</v>
      </c>
      <c r="I30" s="16">
        <f>H30*K30</f>
        <v>18900000</v>
      </c>
      <c r="J30" s="16">
        <f>I30-G30</f>
        <v>14836500</v>
      </c>
      <c r="K30" s="15">
        <v>42</v>
      </c>
    </row>
    <row r="31" spans="1:11" ht="20.25" customHeight="1" x14ac:dyDescent="0.25">
      <c r="A31" s="39">
        <v>28</v>
      </c>
      <c r="B31" s="22" t="s">
        <v>390</v>
      </c>
      <c r="C31" s="21" t="s">
        <v>389</v>
      </c>
      <c r="D31" s="48" t="s">
        <v>11</v>
      </c>
      <c r="E31" s="47">
        <v>5</v>
      </c>
      <c r="F31" s="46">
        <v>140250</v>
      </c>
      <c r="G31" s="16">
        <f>F31*K31</f>
        <v>8134500</v>
      </c>
      <c r="H31" s="45">
        <v>231000</v>
      </c>
      <c r="I31" s="16">
        <f>H31*K31</f>
        <v>13398000</v>
      </c>
      <c r="J31" s="16">
        <f>I31-G31</f>
        <v>5263500</v>
      </c>
      <c r="K31" s="15">
        <v>58</v>
      </c>
    </row>
    <row r="32" spans="1:11" ht="20.25" customHeight="1" x14ac:dyDescent="0.25">
      <c r="A32" s="39">
        <v>29</v>
      </c>
      <c r="B32" s="22" t="s">
        <v>388</v>
      </c>
      <c r="C32" s="21" t="s">
        <v>387</v>
      </c>
      <c r="D32" s="48" t="s">
        <v>11</v>
      </c>
      <c r="E32" s="47">
        <v>5</v>
      </c>
      <c r="F32" s="46">
        <v>28350</v>
      </c>
      <c r="G32" s="16">
        <f>F32*K32</f>
        <v>1304100</v>
      </c>
      <c r="H32" s="45">
        <v>45000</v>
      </c>
      <c r="I32" s="16">
        <f>H32*K32</f>
        <v>2070000</v>
      </c>
      <c r="J32" s="16">
        <f>I32-G32</f>
        <v>765900</v>
      </c>
      <c r="K32" s="15">
        <v>46</v>
      </c>
    </row>
    <row r="33" spans="1:11" ht="20.25" customHeight="1" x14ac:dyDescent="0.25">
      <c r="A33" s="39">
        <v>30</v>
      </c>
      <c r="B33" s="22" t="s">
        <v>386</v>
      </c>
      <c r="C33" s="21" t="s">
        <v>385</v>
      </c>
      <c r="D33" s="48" t="s">
        <v>11</v>
      </c>
      <c r="E33" s="47">
        <v>5</v>
      </c>
      <c r="F33" s="46">
        <v>11025</v>
      </c>
      <c r="G33" s="16">
        <f>F33*K33</f>
        <v>507150</v>
      </c>
      <c r="H33" s="45">
        <v>45000</v>
      </c>
      <c r="I33" s="16">
        <f>H33*K33</f>
        <v>2070000</v>
      </c>
      <c r="J33" s="16">
        <f>I33-G33</f>
        <v>1562850</v>
      </c>
      <c r="K33" s="15">
        <v>46</v>
      </c>
    </row>
    <row r="34" spans="1:11" ht="20.25" customHeight="1" x14ac:dyDescent="0.25">
      <c r="A34" s="39">
        <v>31</v>
      </c>
      <c r="B34" s="22" t="s">
        <v>384</v>
      </c>
      <c r="C34" s="21" t="s">
        <v>383</v>
      </c>
      <c r="D34" s="48" t="s">
        <v>11</v>
      </c>
      <c r="E34" s="47">
        <v>10</v>
      </c>
      <c r="F34" s="46">
        <v>28500</v>
      </c>
      <c r="G34" s="16">
        <f>F34*K34</f>
        <v>4275000</v>
      </c>
      <c r="H34" s="45">
        <v>81000</v>
      </c>
      <c r="I34" s="16">
        <f>H34*K34</f>
        <v>12150000</v>
      </c>
      <c r="J34" s="16">
        <f>I34-G34</f>
        <v>7875000</v>
      </c>
      <c r="K34" s="15">
        <v>150</v>
      </c>
    </row>
    <row r="35" spans="1:11" ht="20.25" customHeight="1" x14ac:dyDescent="0.25">
      <c r="A35" s="39">
        <v>32</v>
      </c>
      <c r="B35" s="22" t="s">
        <v>382</v>
      </c>
      <c r="C35" s="21" t="s">
        <v>300</v>
      </c>
      <c r="D35" s="48" t="s">
        <v>11</v>
      </c>
      <c r="E35" s="47">
        <v>5</v>
      </c>
      <c r="F35" s="46">
        <v>49500</v>
      </c>
      <c r="G35" s="16">
        <f>F35*K35</f>
        <v>3712500</v>
      </c>
      <c r="H35" s="45">
        <v>65000</v>
      </c>
      <c r="I35" s="16">
        <f>H35*K35</f>
        <v>4875000</v>
      </c>
      <c r="J35" s="16">
        <f>I35-G35</f>
        <v>1162500</v>
      </c>
      <c r="K35" s="15">
        <v>75</v>
      </c>
    </row>
    <row r="36" spans="1:11" ht="20.25" customHeight="1" x14ac:dyDescent="0.25">
      <c r="A36" s="39">
        <v>33</v>
      </c>
      <c r="B36" s="22" t="s">
        <v>381</v>
      </c>
      <c r="C36" s="21" t="s">
        <v>380</v>
      </c>
      <c r="D36" s="48" t="s">
        <v>11</v>
      </c>
      <c r="E36" s="47">
        <v>5</v>
      </c>
      <c r="F36" s="46">
        <v>82500</v>
      </c>
      <c r="G36" s="16">
        <f>F36*K36</f>
        <v>2392500</v>
      </c>
      <c r="H36" s="45">
        <v>249999.99999999997</v>
      </c>
      <c r="I36" s="16">
        <f>H36*K36</f>
        <v>7249999.9999999991</v>
      </c>
      <c r="J36" s="16">
        <f>I36-G36</f>
        <v>4857499.9999999991</v>
      </c>
      <c r="K36" s="15">
        <v>29</v>
      </c>
    </row>
    <row r="37" spans="1:11" ht="20.25" customHeight="1" x14ac:dyDescent="0.25">
      <c r="A37" s="39">
        <v>34</v>
      </c>
      <c r="B37" s="22" t="s">
        <v>379</v>
      </c>
      <c r="C37" s="21" t="s">
        <v>378</v>
      </c>
      <c r="D37" s="48" t="s">
        <v>11</v>
      </c>
      <c r="E37" s="47">
        <v>2</v>
      </c>
      <c r="F37" s="46">
        <v>138000</v>
      </c>
      <c r="G37" s="16">
        <f>F37*K37</f>
        <v>1380000</v>
      </c>
      <c r="H37" s="45">
        <v>350000</v>
      </c>
      <c r="I37" s="16">
        <f>H37*K37</f>
        <v>3500000</v>
      </c>
      <c r="J37" s="16">
        <f>I37-G37</f>
        <v>2120000</v>
      </c>
      <c r="K37" s="15">
        <v>10</v>
      </c>
    </row>
    <row r="38" spans="1:11" ht="20.25" customHeight="1" x14ac:dyDescent="0.25">
      <c r="A38" s="39">
        <v>35</v>
      </c>
      <c r="B38" s="22" t="s">
        <v>377</v>
      </c>
      <c r="C38" s="21" t="s">
        <v>376</v>
      </c>
      <c r="D38" s="48" t="s">
        <v>67</v>
      </c>
      <c r="E38" s="47">
        <v>3</v>
      </c>
      <c r="F38" s="46">
        <v>159750</v>
      </c>
      <c r="G38" s="16">
        <f>F38*K38</f>
        <v>4632750</v>
      </c>
      <c r="H38" s="45">
        <v>600000</v>
      </c>
      <c r="I38" s="16">
        <f>H38*K38</f>
        <v>17400000</v>
      </c>
      <c r="J38" s="16">
        <f>I38-G38</f>
        <v>12767250</v>
      </c>
      <c r="K38" s="15">
        <v>29</v>
      </c>
    </row>
    <row r="39" spans="1:11" ht="20.25" customHeight="1" x14ac:dyDescent="0.25">
      <c r="A39" s="39">
        <v>36</v>
      </c>
      <c r="B39" s="22" t="s">
        <v>375</v>
      </c>
      <c r="C39" s="21" t="s">
        <v>374</v>
      </c>
      <c r="D39" s="48" t="s">
        <v>11</v>
      </c>
      <c r="E39" s="47">
        <v>5</v>
      </c>
      <c r="F39" s="46">
        <v>53625</v>
      </c>
      <c r="G39" s="16">
        <f>F39*K39</f>
        <v>2734875</v>
      </c>
      <c r="H39" s="45">
        <v>150000</v>
      </c>
      <c r="I39" s="16">
        <f>H39*K39</f>
        <v>7650000</v>
      </c>
      <c r="J39" s="16">
        <f>I39-G39</f>
        <v>4915125</v>
      </c>
      <c r="K39" s="15">
        <v>51</v>
      </c>
    </row>
    <row r="40" spans="1:11" ht="20.25" customHeight="1" x14ac:dyDescent="0.25">
      <c r="A40" s="39">
        <v>37</v>
      </c>
      <c r="B40" s="22" t="s">
        <v>373</v>
      </c>
      <c r="C40" s="21" t="s">
        <v>372</v>
      </c>
      <c r="D40" s="48" t="s">
        <v>11</v>
      </c>
      <c r="E40" s="47">
        <v>2</v>
      </c>
      <c r="F40" s="46">
        <v>181500</v>
      </c>
      <c r="G40" s="16">
        <f>F40*K40</f>
        <v>3993000</v>
      </c>
      <c r="H40" s="45">
        <v>750000</v>
      </c>
      <c r="I40" s="16">
        <f>H40*K40</f>
        <v>16500000</v>
      </c>
      <c r="J40" s="16">
        <f>I40-G40</f>
        <v>12507000</v>
      </c>
      <c r="K40" s="15">
        <v>22</v>
      </c>
    </row>
    <row r="41" spans="1:11" ht="20.25" customHeight="1" x14ac:dyDescent="0.25">
      <c r="A41" s="39">
        <v>38</v>
      </c>
      <c r="B41" s="22" t="s">
        <v>288</v>
      </c>
      <c r="C41" s="21" t="s">
        <v>287</v>
      </c>
      <c r="D41" s="48" t="s">
        <v>11</v>
      </c>
      <c r="E41" s="47">
        <v>3</v>
      </c>
      <c r="F41" s="46">
        <v>13200</v>
      </c>
      <c r="G41" s="16">
        <f>F41*K41</f>
        <v>462000</v>
      </c>
      <c r="H41" s="45">
        <v>160000</v>
      </c>
      <c r="I41" s="16">
        <f>H41*K41</f>
        <v>5600000</v>
      </c>
      <c r="J41" s="16">
        <f>I41-G41</f>
        <v>5138000</v>
      </c>
      <c r="K41" s="15">
        <v>35</v>
      </c>
    </row>
    <row r="42" spans="1:11" ht="20.25" customHeight="1" x14ac:dyDescent="0.25">
      <c r="A42" s="39">
        <v>39</v>
      </c>
      <c r="B42" s="22" t="s">
        <v>371</v>
      </c>
      <c r="C42" s="21" t="s">
        <v>370</v>
      </c>
      <c r="D42" s="48" t="s">
        <v>11</v>
      </c>
      <c r="E42" s="47">
        <v>3</v>
      </c>
      <c r="F42" s="46">
        <v>45000</v>
      </c>
      <c r="G42" s="16">
        <f>F42*K42</f>
        <v>1665000</v>
      </c>
      <c r="H42" s="45">
        <v>600000</v>
      </c>
      <c r="I42" s="16">
        <f>H42*K42</f>
        <v>22200000</v>
      </c>
      <c r="J42" s="16">
        <f>I42-G42</f>
        <v>20535000</v>
      </c>
      <c r="K42" s="15">
        <v>37</v>
      </c>
    </row>
    <row r="43" spans="1:11" ht="20.25" customHeight="1" x14ac:dyDescent="0.25">
      <c r="A43" s="39">
        <v>40</v>
      </c>
      <c r="B43" s="22" t="s">
        <v>369</v>
      </c>
      <c r="C43" s="21" t="s">
        <v>368</v>
      </c>
      <c r="D43" s="48" t="s">
        <v>11</v>
      </c>
      <c r="E43" s="47">
        <v>2</v>
      </c>
      <c r="F43" s="46">
        <v>57000</v>
      </c>
      <c r="G43" s="16">
        <f>F43*K43</f>
        <v>1710000</v>
      </c>
      <c r="H43" s="45">
        <v>160000</v>
      </c>
      <c r="I43" s="16">
        <f>H43*K43</f>
        <v>4800000</v>
      </c>
      <c r="J43" s="16">
        <f>I43-G43</f>
        <v>3090000</v>
      </c>
      <c r="K43" s="15">
        <v>30</v>
      </c>
    </row>
    <row r="44" spans="1:11" ht="20.25" customHeight="1" x14ac:dyDescent="0.25">
      <c r="A44" s="39">
        <v>41</v>
      </c>
      <c r="B44" s="22" t="s">
        <v>367</v>
      </c>
      <c r="C44" s="21" t="s">
        <v>366</v>
      </c>
      <c r="D44" s="48" t="s">
        <v>11</v>
      </c>
      <c r="E44" s="47">
        <v>2</v>
      </c>
      <c r="F44" s="46">
        <v>57000</v>
      </c>
      <c r="G44" s="16">
        <f>F44*K44</f>
        <v>1710000</v>
      </c>
      <c r="H44" s="45">
        <v>160000</v>
      </c>
      <c r="I44" s="16">
        <f>H44*K44</f>
        <v>4800000</v>
      </c>
      <c r="J44" s="16">
        <f>I44-G44</f>
        <v>3090000</v>
      </c>
      <c r="K44" s="15">
        <v>30</v>
      </c>
    </row>
    <row r="45" spans="1:11" ht="20.25" customHeight="1" x14ac:dyDescent="0.25">
      <c r="A45" s="39">
        <v>42</v>
      </c>
      <c r="B45" s="22" t="s">
        <v>365</v>
      </c>
      <c r="C45" s="21" t="s">
        <v>364</v>
      </c>
      <c r="D45" s="48" t="s">
        <v>11</v>
      </c>
      <c r="E45" s="47">
        <v>2</v>
      </c>
      <c r="F45" s="46">
        <v>57000</v>
      </c>
      <c r="G45" s="16">
        <f>F45*K45</f>
        <v>1710000</v>
      </c>
      <c r="H45" s="45">
        <v>160000</v>
      </c>
      <c r="I45" s="16">
        <f>H45*K45</f>
        <v>4800000</v>
      </c>
      <c r="J45" s="16">
        <f>I45-G45</f>
        <v>3090000</v>
      </c>
      <c r="K45" s="15">
        <v>30</v>
      </c>
    </row>
    <row r="46" spans="1:11" ht="20.25" customHeight="1" x14ac:dyDescent="0.25">
      <c r="A46" s="39">
        <v>43</v>
      </c>
      <c r="B46" s="22" t="s">
        <v>363</v>
      </c>
      <c r="C46" s="21" t="s">
        <v>362</v>
      </c>
      <c r="D46" s="48" t="s">
        <v>11</v>
      </c>
      <c r="E46" s="47">
        <v>1</v>
      </c>
      <c r="F46" s="46">
        <v>48000</v>
      </c>
      <c r="G46" s="16">
        <f>F46*K46</f>
        <v>720000</v>
      </c>
      <c r="H46" s="45">
        <v>150000</v>
      </c>
      <c r="I46" s="16">
        <f>H46*K46</f>
        <v>2250000</v>
      </c>
      <c r="J46" s="16">
        <f>I46-G46</f>
        <v>1530000</v>
      </c>
      <c r="K46" s="15">
        <v>15</v>
      </c>
    </row>
    <row r="47" spans="1:11" ht="20.25" customHeight="1" x14ac:dyDescent="0.25">
      <c r="A47" s="39">
        <v>44</v>
      </c>
      <c r="B47" s="22" t="s">
        <v>361</v>
      </c>
      <c r="C47" s="21" t="s">
        <v>360</v>
      </c>
      <c r="D47" s="48" t="s">
        <v>11</v>
      </c>
      <c r="E47" s="47">
        <v>1</v>
      </c>
      <c r="F47" s="46">
        <v>58575</v>
      </c>
      <c r="G47" s="16">
        <f>F47*K47</f>
        <v>878625</v>
      </c>
      <c r="H47" s="45">
        <v>150000</v>
      </c>
      <c r="I47" s="16">
        <f>H47*K47</f>
        <v>2250000</v>
      </c>
      <c r="J47" s="16">
        <f>I47-G47</f>
        <v>1371375</v>
      </c>
      <c r="K47" s="15">
        <v>15</v>
      </c>
    </row>
    <row r="48" spans="1:11" ht="20.25" customHeight="1" x14ac:dyDescent="0.25">
      <c r="A48" s="39">
        <v>45</v>
      </c>
      <c r="B48" s="22" t="s">
        <v>359</v>
      </c>
      <c r="C48" s="21" t="s">
        <v>358</v>
      </c>
      <c r="D48" s="48" t="s">
        <v>11</v>
      </c>
      <c r="E48" s="47">
        <v>1</v>
      </c>
      <c r="F48" s="46">
        <v>90750</v>
      </c>
      <c r="G48" s="16">
        <f>F48*K48</f>
        <v>907500</v>
      </c>
      <c r="H48" s="45">
        <v>150000</v>
      </c>
      <c r="I48" s="16">
        <f>H48*K48</f>
        <v>1500000</v>
      </c>
      <c r="J48" s="16">
        <f>I48-G48</f>
        <v>592500</v>
      </c>
      <c r="K48" s="15">
        <v>10</v>
      </c>
    </row>
    <row r="49" spans="1:11" ht="20.25" customHeight="1" x14ac:dyDescent="0.25">
      <c r="A49" s="39">
        <v>46</v>
      </c>
      <c r="B49" s="22" t="s">
        <v>357</v>
      </c>
      <c r="C49" s="21" t="s">
        <v>356</v>
      </c>
      <c r="D49" s="48" t="s">
        <v>11</v>
      </c>
      <c r="E49" s="47">
        <v>2</v>
      </c>
      <c r="F49" s="46">
        <v>210750</v>
      </c>
      <c r="G49" s="16">
        <f>F49*K49</f>
        <v>3793500</v>
      </c>
      <c r="H49" s="45">
        <v>1272000</v>
      </c>
      <c r="I49" s="16">
        <f>H49*K49</f>
        <v>22896000</v>
      </c>
      <c r="J49" s="16">
        <f>I49-G49</f>
        <v>19102500</v>
      </c>
      <c r="K49" s="15">
        <v>18</v>
      </c>
    </row>
    <row r="50" spans="1:11" ht="20.25" customHeight="1" x14ac:dyDescent="0.25">
      <c r="A50" s="39">
        <v>47</v>
      </c>
      <c r="B50" s="22" t="s">
        <v>355</v>
      </c>
      <c r="C50" s="21" t="s">
        <v>354</v>
      </c>
      <c r="D50" s="39" t="s">
        <v>11</v>
      </c>
      <c r="E50" s="47">
        <v>1</v>
      </c>
      <c r="F50" s="46">
        <v>600000</v>
      </c>
      <c r="G50" s="16">
        <f>F50*K50</f>
        <v>6600000</v>
      </c>
      <c r="H50" s="45">
        <v>2800000</v>
      </c>
      <c r="I50" s="16">
        <f>H50*K50</f>
        <v>30800000</v>
      </c>
      <c r="J50" s="16">
        <f>I50-G50</f>
        <v>24200000</v>
      </c>
      <c r="K50" s="15">
        <v>11</v>
      </c>
    </row>
    <row r="51" spans="1:11" ht="20.25" customHeight="1" x14ac:dyDescent="0.25">
      <c r="A51" s="39">
        <v>48</v>
      </c>
      <c r="B51" s="22" t="s">
        <v>353</v>
      </c>
      <c r="C51" s="21" t="s">
        <v>352</v>
      </c>
      <c r="D51" s="48" t="s">
        <v>11</v>
      </c>
      <c r="E51" s="47">
        <v>1</v>
      </c>
      <c r="F51" s="46">
        <v>6750</v>
      </c>
      <c r="G51" s="16">
        <f>F51*K51</f>
        <v>101250</v>
      </c>
      <c r="H51" s="45">
        <v>45000</v>
      </c>
      <c r="I51" s="16">
        <f>H51*K51</f>
        <v>675000</v>
      </c>
      <c r="J51" s="16">
        <f>I51-G51</f>
        <v>573750</v>
      </c>
      <c r="K51" s="15">
        <v>15</v>
      </c>
    </row>
    <row r="52" spans="1:11" ht="20.25" customHeight="1" x14ac:dyDescent="0.25">
      <c r="A52" s="39">
        <v>49</v>
      </c>
      <c r="B52" s="22" t="s">
        <v>351</v>
      </c>
      <c r="C52" s="21" t="s">
        <v>280</v>
      </c>
      <c r="D52" s="48" t="s">
        <v>11</v>
      </c>
      <c r="E52" s="47">
        <v>1</v>
      </c>
      <c r="F52" s="46">
        <v>12750</v>
      </c>
      <c r="G52" s="16">
        <f>F52*K52</f>
        <v>191250</v>
      </c>
      <c r="H52" s="45">
        <v>80000</v>
      </c>
      <c r="I52" s="16">
        <f>H52*K52</f>
        <v>1200000</v>
      </c>
      <c r="J52" s="16">
        <f>I52-G52</f>
        <v>1008750</v>
      </c>
      <c r="K52" s="15">
        <v>15</v>
      </c>
    </row>
    <row r="53" spans="1:11" ht="20.25" customHeight="1" x14ac:dyDescent="0.25">
      <c r="A53" s="39">
        <v>50</v>
      </c>
      <c r="B53" s="22" t="s">
        <v>350</v>
      </c>
      <c r="C53" s="21" t="s">
        <v>349</v>
      </c>
      <c r="D53" s="48" t="s">
        <v>11</v>
      </c>
      <c r="E53" s="47">
        <v>1</v>
      </c>
      <c r="F53" s="46">
        <v>6750</v>
      </c>
      <c r="G53" s="16">
        <f>F53*K53</f>
        <v>101250</v>
      </c>
      <c r="H53" s="45">
        <v>45000</v>
      </c>
      <c r="I53" s="16">
        <f>H53*K53</f>
        <v>675000</v>
      </c>
      <c r="J53" s="16">
        <f>I53-G53</f>
        <v>573750</v>
      </c>
      <c r="K53" s="15">
        <v>15</v>
      </c>
    </row>
    <row r="54" spans="1:11" ht="20.25" customHeight="1" x14ac:dyDescent="0.25">
      <c r="A54" s="39">
        <v>51</v>
      </c>
      <c r="B54" s="22" t="s">
        <v>91</v>
      </c>
      <c r="C54" s="21" t="s">
        <v>90</v>
      </c>
      <c r="D54" s="48" t="s">
        <v>11</v>
      </c>
      <c r="E54" s="47">
        <v>1</v>
      </c>
      <c r="F54" s="46">
        <v>22500</v>
      </c>
      <c r="G54" s="16">
        <f>F54*K54</f>
        <v>315000</v>
      </c>
      <c r="H54" s="45">
        <v>36000</v>
      </c>
      <c r="I54" s="16">
        <f>H54*K54</f>
        <v>504000</v>
      </c>
      <c r="J54" s="16">
        <f>I54-G54</f>
        <v>189000</v>
      </c>
      <c r="K54" s="15">
        <v>14</v>
      </c>
    </row>
    <row r="55" spans="1:11" ht="20.25" customHeight="1" x14ac:dyDescent="0.25">
      <c r="A55" s="39">
        <v>52</v>
      </c>
      <c r="B55" s="22" t="s">
        <v>348</v>
      </c>
      <c r="C55" s="21" t="s">
        <v>86</v>
      </c>
      <c r="D55" s="48" t="s">
        <v>11</v>
      </c>
      <c r="E55" s="47">
        <v>2</v>
      </c>
      <c r="F55" s="46">
        <v>151600</v>
      </c>
      <c r="G55" s="16">
        <f>F55*K55</f>
        <v>3638400</v>
      </c>
      <c r="H55" s="45">
        <v>363000</v>
      </c>
      <c r="I55" s="16">
        <f>H55*K55</f>
        <v>8712000</v>
      </c>
      <c r="J55" s="16">
        <f>I55-G55</f>
        <v>5073600</v>
      </c>
      <c r="K55" s="15">
        <v>24</v>
      </c>
    </row>
    <row r="56" spans="1:11" ht="20.25" customHeight="1" x14ac:dyDescent="0.25">
      <c r="A56" s="39">
        <v>53</v>
      </c>
      <c r="B56" s="22" t="s">
        <v>347</v>
      </c>
      <c r="C56" s="21" t="s">
        <v>346</v>
      </c>
      <c r="D56" s="48" t="s">
        <v>11</v>
      </c>
      <c r="E56" s="47">
        <v>2</v>
      </c>
      <c r="F56" s="46">
        <v>68250</v>
      </c>
      <c r="G56" s="16">
        <f>F56*K56</f>
        <v>1638000</v>
      </c>
      <c r="H56" s="45">
        <v>363000</v>
      </c>
      <c r="I56" s="16">
        <f>H56*K56</f>
        <v>8712000</v>
      </c>
      <c r="J56" s="16">
        <f>I56-G56</f>
        <v>7074000</v>
      </c>
      <c r="K56" s="15">
        <v>24</v>
      </c>
    </row>
    <row r="57" spans="1:11" ht="20.25" customHeight="1" x14ac:dyDescent="0.25">
      <c r="A57" s="39">
        <v>54</v>
      </c>
      <c r="B57" s="22" t="s">
        <v>345</v>
      </c>
      <c r="C57" s="21" t="s">
        <v>102</v>
      </c>
      <c r="D57" s="48" t="s">
        <v>11</v>
      </c>
      <c r="E57" s="47">
        <v>25</v>
      </c>
      <c r="F57" s="46">
        <v>5250</v>
      </c>
      <c r="G57" s="16">
        <f>F57*K57</f>
        <v>1995000</v>
      </c>
      <c r="H57" s="45">
        <v>20000</v>
      </c>
      <c r="I57" s="16">
        <f>H57*K57</f>
        <v>7600000</v>
      </c>
      <c r="J57" s="16">
        <f>I57-G57</f>
        <v>5605000</v>
      </c>
      <c r="K57" s="15">
        <v>380</v>
      </c>
    </row>
    <row r="58" spans="1:11" ht="20.25" customHeight="1" x14ac:dyDescent="0.25">
      <c r="A58" s="39">
        <v>55</v>
      </c>
      <c r="B58" s="22" t="s">
        <v>344</v>
      </c>
      <c r="C58" s="21" t="s">
        <v>106</v>
      </c>
      <c r="D58" s="48" t="s">
        <v>11</v>
      </c>
      <c r="E58" s="47">
        <v>25</v>
      </c>
      <c r="F58" s="46">
        <v>5250</v>
      </c>
      <c r="G58" s="16">
        <f>F58*K58</f>
        <v>1968750</v>
      </c>
      <c r="H58" s="45">
        <v>20000</v>
      </c>
      <c r="I58" s="16">
        <f>H58*K58</f>
        <v>7500000</v>
      </c>
      <c r="J58" s="16">
        <f>I58-G58</f>
        <v>5531250</v>
      </c>
      <c r="K58" s="15">
        <v>375</v>
      </c>
    </row>
    <row r="59" spans="1:11" ht="20.25" customHeight="1" x14ac:dyDescent="0.25">
      <c r="A59" s="39">
        <v>56</v>
      </c>
      <c r="B59" s="22" t="s">
        <v>343</v>
      </c>
      <c r="C59" s="21" t="s">
        <v>102</v>
      </c>
      <c r="D59" s="48" t="s">
        <v>11</v>
      </c>
      <c r="E59" s="47">
        <v>25</v>
      </c>
      <c r="F59" s="46">
        <v>5250</v>
      </c>
      <c r="G59" s="16">
        <f>F59*K59</f>
        <v>1995000</v>
      </c>
      <c r="H59" s="45">
        <v>30000</v>
      </c>
      <c r="I59" s="16">
        <f>H59*K59</f>
        <v>11400000</v>
      </c>
      <c r="J59" s="16">
        <f>I59-G59</f>
        <v>9405000</v>
      </c>
      <c r="K59" s="15">
        <v>380</v>
      </c>
    </row>
    <row r="60" spans="1:11" ht="20.25" customHeight="1" x14ac:dyDescent="0.25">
      <c r="A60" s="39">
        <v>57</v>
      </c>
      <c r="B60" s="22" t="s">
        <v>342</v>
      </c>
      <c r="C60" s="21" t="s">
        <v>341</v>
      </c>
      <c r="D60" s="48" t="s">
        <v>11</v>
      </c>
      <c r="E60" s="47">
        <v>25</v>
      </c>
      <c r="F60" s="46">
        <v>5250</v>
      </c>
      <c r="G60" s="16">
        <f>F60*K60</f>
        <v>1995000</v>
      </c>
      <c r="H60" s="45">
        <v>49999.999999999993</v>
      </c>
      <c r="I60" s="16">
        <f>H60*K60</f>
        <v>18999999.999999996</v>
      </c>
      <c r="J60" s="16">
        <f>I60-G60</f>
        <v>17004999.999999996</v>
      </c>
      <c r="K60" s="15">
        <v>380</v>
      </c>
    </row>
    <row r="61" spans="1:11" ht="20.25" customHeight="1" x14ac:dyDescent="0.25">
      <c r="A61" s="39">
        <v>58</v>
      </c>
      <c r="B61" s="22" t="s">
        <v>240</v>
      </c>
      <c r="C61" s="21" t="s">
        <v>239</v>
      </c>
      <c r="D61" s="48" t="s">
        <v>11</v>
      </c>
      <c r="E61" s="47">
        <v>1</v>
      </c>
      <c r="F61" s="46">
        <v>263475</v>
      </c>
      <c r="G61" s="16">
        <f>F61*K61</f>
        <v>1844325</v>
      </c>
      <c r="H61" s="45">
        <v>1090000</v>
      </c>
      <c r="I61" s="16">
        <f>H61*K61</f>
        <v>7630000</v>
      </c>
      <c r="J61" s="16">
        <f>I61-G61</f>
        <v>5785675</v>
      </c>
      <c r="K61" s="15">
        <v>7</v>
      </c>
    </row>
    <row r="62" spans="1:11" ht="20.25" customHeight="1" x14ac:dyDescent="0.25">
      <c r="A62" s="39">
        <v>59</v>
      </c>
      <c r="B62" s="22" t="s">
        <v>340</v>
      </c>
      <c r="C62" s="21" t="s">
        <v>339</v>
      </c>
      <c r="D62" s="48" t="s">
        <v>11</v>
      </c>
      <c r="E62" s="47">
        <v>8</v>
      </c>
      <c r="F62" s="46">
        <v>27225</v>
      </c>
      <c r="G62" s="16">
        <f>F62*K62</f>
        <v>2722500</v>
      </c>
      <c r="H62" s="45">
        <v>150000</v>
      </c>
      <c r="I62" s="16">
        <f>H62*K62</f>
        <v>15000000</v>
      </c>
      <c r="J62" s="16">
        <f>I62-G62</f>
        <v>12277500</v>
      </c>
      <c r="K62" s="15">
        <v>100</v>
      </c>
    </row>
    <row r="63" spans="1:11" ht="20.25" customHeight="1" x14ac:dyDescent="0.25">
      <c r="A63" s="39">
        <v>60</v>
      </c>
      <c r="B63" s="22" t="s">
        <v>338</v>
      </c>
      <c r="C63" s="21" t="s">
        <v>337</v>
      </c>
      <c r="D63" s="48" t="s">
        <v>11</v>
      </c>
      <c r="E63" s="47">
        <v>8</v>
      </c>
      <c r="F63" s="46">
        <v>11550</v>
      </c>
      <c r="G63" s="16">
        <f>F63*K63</f>
        <v>1155000</v>
      </c>
      <c r="H63" s="45">
        <v>100000</v>
      </c>
      <c r="I63" s="16">
        <f>H63*K63</f>
        <v>10000000</v>
      </c>
      <c r="J63" s="16">
        <f>I63-G63</f>
        <v>8845000</v>
      </c>
      <c r="K63" s="15">
        <v>100</v>
      </c>
    </row>
    <row r="64" spans="1:11" ht="20.25" customHeight="1" x14ac:dyDescent="0.25">
      <c r="A64" s="39">
        <v>61</v>
      </c>
      <c r="B64" s="22" t="s">
        <v>336</v>
      </c>
      <c r="C64" s="21" t="s">
        <v>334</v>
      </c>
      <c r="D64" s="48" t="s">
        <v>67</v>
      </c>
      <c r="E64" s="47">
        <v>4</v>
      </c>
      <c r="F64" s="46">
        <v>99000</v>
      </c>
      <c r="G64" s="16">
        <f>F64*K64</f>
        <v>4158000</v>
      </c>
      <c r="H64" s="45">
        <v>220000</v>
      </c>
      <c r="I64" s="16">
        <f>H64*K64</f>
        <v>9240000</v>
      </c>
      <c r="J64" s="16">
        <f>I64-G64</f>
        <v>5082000</v>
      </c>
      <c r="K64" s="15">
        <v>42</v>
      </c>
    </row>
    <row r="65" spans="1:11" ht="20.25" customHeight="1" x14ac:dyDescent="0.25">
      <c r="A65" s="39">
        <v>62</v>
      </c>
      <c r="B65" s="22" t="s">
        <v>335</v>
      </c>
      <c r="C65" s="21" t="s">
        <v>334</v>
      </c>
      <c r="D65" s="48" t="s">
        <v>67</v>
      </c>
      <c r="E65" s="47">
        <v>4</v>
      </c>
      <c r="F65" s="46">
        <v>107250</v>
      </c>
      <c r="G65" s="16">
        <f>F65*K65</f>
        <v>4504500</v>
      </c>
      <c r="H65" s="45">
        <v>220000</v>
      </c>
      <c r="I65" s="16">
        <f>H65*K65</f>
        <v>9240000</v>
      </c>
      <c r="J65" s="16">
        <f>I65-G65</f>
        <v>4735500</v>
      </c>
      <c r="K65" s="15">
        <v>42</v>
      </c>
    </row>
    <row r="66" spans="1:11" ht="20.25" customHeight="1" x14ac:dyDescent="0.25">
      <c r="A66" s="39">
        <v>63</v>
      </c>
      <c r="B66" s="22" t="s">
        <v>333</v>
      </c>
      <c r="C66" s="21" t="s">
        <v>77</v>
      </c>
      <c r="D66" s="48" t="s">
        <v>11</v>
      </c>
      <c r="E66" s="47">
        <v>3</v>
      </c>
      <c r="F66" s="46">
        <v>63525</v>
      </c>
      <c r="G66" s="16">
        <f>F66*K66</f>
        <v>2413950</v>
      </c>
      <c r="H66" s="45">
        <v>330000</v>
      </c>
      <c r="I66" s="16">
        <f>H66*K66</f>
        <v>12540000</v>
      </c>
      <c r="J66" s="16">
        <f>I66-G66</f>
        <v>10126050</v>
      </c>
      <c r="K66" s="15">
        <v>38</v>
      </c>
    </row>
    <row r="67" spans="1:11" ht="20.25" customHeight="1" x14ac:dyDescent="0.25">
      <c r="A67" s="39">
        <v>64</v>
      </c>
      <c r="B67" s="22" t="s">
        <v>332</v>
      </c>
      <c r="C67" s="21" t="s">
        <v>75</v>
      </c>
      <c r="D67" s="48" t="s">
        <v>11</v>
      </c>
      <c r="E67" s="47">
        <v>2</v>
      </c>
      <c r="F67" s="46">
        <v>222750</v>
      </c>
      <c r="G67" s="16">
        <f>F67*K67</f>
        <v>6237000</v>
      </c>
      <c r="H67" s="45">
        <v>275000</v>
      </c>
      <c r="I67" s="16">
        <f>H67*K67</f>
        <v>7700000</v>
      </c>
      <c r="J67" s="16">
        <f>I67-G67</f>
        <v>1463000</v>
      </c>
      <c r="K67" s="15">
        <v>28</v>
      </c>
    </row>
    <row r="68" spans="1:11" ht="20.25" customHeight="1" x14ac:dyDescent="0.25">
      <c r="A68" s="39">
        <v>65</v>
      </c>
      <c r="B68" s="22" t="s">
        <v>58</v>
      </c>
      <c r="C68" s="21" t="s">
        <v>331</v>
      </c>
      <c r="D68" s="48" t="s">
        <v>11</v>
      </c>
      <c r="E68" s="47">
        <v>2</v>
      </c>
      <c r="F68" s="46">
        <v>54450</v>
      </c>
      <c r="G68" s="16">
        <f>F68*K68</f>
        <v>1524600</v>
      </c>
      <c r="H68" s="45">
        <v>330000</v>
      </c>
      <c r="I68" s="16">
        <f>H68*K68</f>
        <v>9240000</v>
      </c>
      <c r="J68" s="16">
        <f>I68-G68</f>
        <v>7715400</v>
      </c>
      <c r="K68" s="15">
        <v>28</v>
      </c>
    </row>
    <row r="69" spans="1:11" ht="20.25" customHeight="1" x14ac:dyDescent="0.25">
      <c r="A69" s="39">
        <v>66</v>
      </c>
      <c r="B69" s="22" t="s">
        <v>330</v>
      </c>
      <c r="C69" s="21" t="s">
        <v>329</v>
      </c>
      <c r="D69" s="48" t="s">
        <v>11</v>
      </c>
      <c r="E69" s="47">
        <v>2</v>
      </c>
      <c r="F69" s="46">
        <v>183000</v>
      </c>
      <c r="G69" s="16">
        <f>F69*K69</f>
        <v>5124000</v>
      </c>
      <c r="H69" s="45">
        <v>450000</v>
      </c>
      <c r="I69" s="16">
        <f>H69*K69</f>
        <v>12600000</v>
      </c>
      <c r="J69" s="16">
        <f>I69-G69</f>
        <v>7476000</v>
      </c>
      <c r="K69" s="15">
        <v>28</v>
      </c>
    </row>
    <row r="70" spans="1:11" ht="20.25" customHeight="1" x14ac:dyDescent="0.25">
      <c r="A70" s="39">
        <v>67</v>
      </c>
      <c r="B70" s="22" t="s">
        <v>328</v>
      </c>
      <c r="C70" s="21" t="s">
        <v>327</v>
      </c>
      <c r="D70" s="48" t="s">
        <v>0</v>
      </c>
      <c r="E70" s="47">
        <v>1</v>
      </c>
      <c r="F70" s="46">
        <v>12150</v>
      </c>
      <c r="G70" s="16">
        <f>F70*K70</f>
        <v>182250</v>
      </c>
      <c r="H70" s="45">
        <v>65000</v>
      </c>
      <c r="I70" s="16">
        <f>H70*K70</f>
        <v>975000</v>
      </c>
      <c r="J70" s="16">
        <f>I70-G70</f>
        <v>792750</v>
      </c>
      <c r="K70" s="15">
        <v>15</v>
      </c>
    </row>
    <row r="71" spans="1:11" ht="20.25" customHeight="1" x14ac:dyDescent="0.25">
      <c r="A71" s="39">
        <v>68</v>
      </c>
      <c r="B71" s="22" t="s">
        <v>326</v>
      </c>
      <c r="C71" s="21" t="s">
        <v>190</v>
      </c>
      <c r="D71" s="48" t="s">
        <v>0</v>
      </c>
      <c r="E71" s="47">
        <v>10</v>
      </c>
      <c r="F71" s="46">
        <v>8250</v>
      </c>
      <c r="G71" s="16">
        <f>F71*K71</f>
        <v>1113750</v>
      </c>
      <c r="H71" s="45">
        <v>59000</v>
      </c>
      <c r="I71" s="16">
        <f>H71*K71</f>
        <v>7965000</v>
      </c>
      <c r="J71" s="16">
        <f>I71-G71</f>
        <v>6851250</v>
      </c>
      <c r="K71" s="15">
        <v>135</v>
      </c>
    </row>
    <row r="72" spans="1:11" ht="20.25" customHeight="1" x14ac:dyDescent="0.25">
      <c r="A72" s="39">
        <v>69</v>
      </c>
      <c r="B72" s="22" t="s">
        <v>325</v>
      </c>
      <c r="C72" s="21" t="s">
        <v>324</v>
      </c>
      <c r="D72" s="48" t="s">
        <v>0</v>
      </c>
      <c r="E72" s="47">
        <v>10</v>
      </c>
      <c r="F72" s="46">
        <v>6450</v>
      </c>
      <c r="G72" s="16">
        <f>F72*K72</f>
        <v>870750</v>
      </c>
      <c r="H72" s="45">
        <v>90000</v>
      </c>
      <c r="I72" s="16">
        <f>H72*K72</f>
        <v>12150000</v>
      </c>
      <c r="J72" s="16">
        <f>I72-G72</f>
        <v>11279250</v>
      </c>
      <c r="K72" s="15">
        <v>135</v>
      </c>
    </row>
    <row r="73" spans="1:11" ht="20.25" customHeight="1" x14ac:dyDescent="0.25">
      <c r="A73" s="39">
        <v>70</v>
      </c>
      <c r="B73" s="22" t="s">
        <v>323</v>
      </c>
      <c r="C73" s="21" t="s">
        <v>322</v>
      </c>
      <c r="D73" s="48" t="s">
        <v>0</v>
      </c>
      <c r="E73" s="47">
        <v>5</v>
      </c>
      <c r="F73" s="46">
        <v>24000</v>
      </c>
      <c r="G73" s="16">
        <f>F73*K73</f>
        <v>1680000</v>
      </c>
      <c r="H73" s="45">
        <v>80000</v>
      </c>
      <c r="I73" s="16">
        <f>H73*K73</f>
        <v>5600000</v>
      </c>
      <c r="J73" s="16">
        <f>I73-G73</f>
        <v>3920000</v>
      </c>
      <c r="K73" s="15">
        <v>70</v>
      </c>
    </row>
    <row r="74" spans="1:11" ht="20.25" customHeight="1" x14ac:dyDescent="0.25">
      <c r="A74" s="39">
        <v>71</v>
      </c>
      <c r="B74" s="22" t="s">
        <v>321</v>
      </c>
      <c r="C74" s="21" t="s">
        <v>320</v>
      </c>
      <c r="D74" s="48" t="s">
        <v>0</v>
      </c>
      <c r="E74" s="47">
        <v>6</v>
      </c>
      <c r="F74" s="46">
        <v>8250</v>
      </c>
      <c r="G74" s="16">
        <f>F74*K74</f>
        <v>577500</v>
      </c>
      <c r="H74" s="45">
        <v>35000</v>
      </c>
      <c r="I74" s="16">
        <f>H74*K74</f>
        <v>2450000</v>
      </c>
      <c r="J74" s="16">
        <f>I74-G74</f>
        <v>1872500</v>
      </c>
      <c r="K74" s="15">
        <v>70</v>
      </c>
    </row>
    <row r="75" spans="1:11" ht="20.25" customHeight="1" x14ac:dyDescent="0.25">
      <c r="A75" s="39">
        <v>72</v>
      </c>
      <c r="B75" s="22" t="s">
        <v>319</v>
      </c>
      <c r="C75" s="21" t="s">
        <v>318</v>
      </c>
      <c r="D75" s="48" t="s">
        <v>0</v>
      </c>
      <c r="E75" s="47">
        <v>10</v>
      </c>
      <c r="F75" s="46">
        <v>28725</v>
      </c>
      <c r="G75" s="16">
        <f>F75*K75</f>
        <v>3877875</v>
      </c>
      <c r="H75" s="45">
        <v>120000</v>
      </c>
      <c r="I75" s="16">
        <f>H75*K75</f>
        <v>16200000</v>
      </c>
      <c r="J75" s="16">
        <f>I75-G75</f>
        <v>12322125</v>
      </c>
      <c r="K75" s="15">
        <v>135</v>
      </c>
    </row>
    <row r="76" spans="1:11" ht="20.25" customHeight="1" x14ac:dyDescent="0.25">
      <c r="A76" s="39">
        <v>73</v>
      </c>
      <c r="B76" s="22" t="s">
        <v>44</v>
      </c>
      <c r="C76" s="21" t="s">
        <v>43</v>
      </c>
      <c r="D76" s="48" t="s">
        <v>40</v>
      </c>
      <c r="E76" s="47">
        <v>25</v>
      </c>
      <c r="F76" s="46">
        <v>18750</v>
      </c>
      <c r="G76" s="16">
        <f>F76*K76</f>
        <v>5625000</v>
      </c>
      <c r="H76" s="45">
        <v>45000</v>
      </c>
      <c r="I76" s="16">
        <f>H76*K76</f>
        <v>13500000</v>
      </c>
      <c r="J76" s="16">
        <f>I76-G76</f>
        <v>7875000</v>
      </c>
      <c r="K76" s="15">
        <v>300</v>
      </c>
    </row>
    <row r="77" spans="1:11" ht="20.25" customHeight="1" x14ac:dyDescent="0.25">
      <c r="A77" s="39">
        <v>74</v>
      </c>
      <c r="B77" s="22" t="s">
        <v>317</v>
      </c>
      <c r="C77" s="21" t="s">
        <v>299</v>
      </c>
      <c r="D77" s="48" t="s">
        <v>40</v>
      </c>
      <c r="E77" s="47">
        <v>25</v>
      </c>
      <c r="F77" s="46">
        <v>14250</v>
      </c>
      <c r="G77" s="16">
        <f>F77*K77</f>
        <v>4275000</v>
      </c>
      <c r="H77" s="45">
        <v>40000</v>
      </c>
      <c r="I77" s="16">
        <f>H77*K77</f>
        <v>12000000</v>
      </c>
      <c r="J77" s="16">
        <f>I77-G77</f>
        <v>7725000</v>
      </c>
      <c r="K77" s="15">
        <v>300</v>
      </c>
    </row>
    <row r="78" spans="1:11" ht="20.25" customHeight="1" x14ac:dyDescent="0.25">
      <c r="A78" s="39">
        <v>75</v>
      </c>
      <c r="B78" s="22" t="s">
        <v>316</v>
      </c>
      <c r="C78" s="21" t="s">
        <v>315</v>
      </c>
      <c r="D78" s="48" t="s">
        <v>0</v>
      </c>
      <c r="E78" s="47">
        <v>15</v>
      </c>
      <c r="F78" s="46">
        <v>10725</v>
      </c>
      <c r="G78" s="16">
        <f>F78*K78</f>
        <v>2037750</v>
      </c>
      <c r="H78" s="45">
        <v>50000</v>
      </c>
      <c r="I78" s="16">
        <f>H78*K78</f>
        <v>9500000</v>
      </c>
      <c r="J78" s="16">
        <f>I78-G78</f>
        <v>7462250</v>
      </c>
      <c r="K78" s="15">
        <v>190</v>
      </c>
    </row>
    <row r="79" spans="1:11" ht="20.25" customHeight="1" x14ac:dyDescent="0.25">
      <c r="A79" s="39">
        <v>76</v>
      </c>
      <c r="B79" s="22" t="s">
        <v>314</v>
      </c>
      <c r="C79" s="21" t="s">
        <v>313</v>
      </c>
      <c r="D79" s="48" t="s">
        <v>11</v>
      </c>
      <c r="E79" s="47">
        <v>1</v>
      </c>
      <c r="F79" s="46">
        <v>35250</v>
      </c>
      <c r="G79" s="16">
        <f>F79*K79</f>
        <v>599250</v>
      </c>
      <c r="H79" s="45">
        <v>163000</v>
      </c>
      <c r="I79" s="16">
        <f>H79*K79</f>
        <v>2771000</v>
      </c>
      <c r="J79" s="16">
        <f>I79-G79</f>
        <v>2171750</v>
      </c>
      <c r="K79" s="15">
        <v>17</v>
      </c>
    </row>
    <row r="80" spans="1:11" ht="20.25" customHeight="1" x14ac:dyDescent="0.25">
      <c r="A80" s="37" t="s">
        <v>312</v>
      </c>
      <c r="B80" s="37"/>
      <c r="C80" s="37"/>
      <c r="D80" s="58"/>
      <c r="E80" s="47"/>
      <c r="F80" s="29"/>
      <c r="G80" s="16">
        <f>F80*K80</f>
        <v>0</v>
      </c>
      <c r="H80" s="57"/>
      <c r="I80" s="16">
        <f>H80*K80</f>
        <v>0</v>
      </c>
      <c r="J80" s="16">
        <f>I80-G80</f>
        <v>0</v>
      </c>
      <c r="K80" s="15">
        <v>0</v>
      </c>
    </row>
    <row r="81" spans="1:11" ht="20.25" customHeight="1" x14ac:dyDescent="0.25">
      <c r="A81" s="20">
        <v>77</v>
      </c>
      <c r="B81" s="22" t="s">
        <v>237</v>
      </c>
      <c r="C81" s="21" t="s">
        <v>236</v>
      </c>
      <c r="D81" s="48" t="s">
        <v>0</v>
      </c>
      <c r="E81" s="47">
        <v>1</v>
      </c>
      <c r="F81" s="28">
        <v>572000</v>
      </c>
      <c r="G81" s="16">
        <f>F81*K81</f>
        <v>4576000</v>
      </c>
      <c r="H81" s="29">
        <v>1100000</v>
      </c>
      <c r="I81" s="16">
        <f>H81*K81</f>
        <v>8800000</v>
      </c>
      <c r="J81" s="16">
        <f>I81-G81</f>
        <v>4224000</v>
      </c>
      <c r="K81" s="15">
        <v>8</v>
      </c>
    </row>
    <row r="82" spans="1:11" ht="20.25" customHeight="1" x14ac:dyDescent="0.25">
      <c r="A82" s="20">
        <v>78</v>
      </c>
      <c r="B82" s="22" t="s">
        <v>235</v>
      </c>
      <c r="C82" s="21" t="s">
        <v>234</v>
      </c>
      <c r="D82" s="39" t="s">
        <v>0</v>
      </c>
      <c r="E82" s="47">
        <v>1</v>
      </c>
      <c r="F82" s="28">
        <v>1540000</v>
      </c>
      <c r="G82" s="16">
        <f>F82*K82</f>
        <v>7700000</v>
      </c>
      <c r="H82" s="29">
        <v>3560000</v>
      </c>
      <c r="I82" s="16">
        <f>H82*K82</f>
        <v>17800000</v>
      </c>
      <c r="J82" s="16">
        <f>I82-G82</f>
        <v>10100000</v>
      </c>
      <c r="K82" s="15">
        <v>5</v>
      </c>
    </row>
    <row r="83" spans="1:11" ht="20.25" customHeight="1" x14ac:dyDescent="0.25">
      <c r="A83" s="20">
        <v>79</v>
      </c>
      <c r="B83" s="22" t="s">
        <v>233</v>
      </c>
      <c r="C83" s="21" t="s">
        <v>232</v>
      </c>
      <c r="D83" s="48" t="s">
        <v>0</v>
      </c>
      <c r="E83" s="47">
        <v>30</v>
      </c>
      <c r="F83" s="29">
        <v>6000</v>
      </c>
      <c r="G83" s="16">
        <f>F83*K83</f>
        <v>3390000</v>
      </c>
      <c r="H83" s="57">
        <v>20000</v>
      </c>
      <c r="I83" s="16">
        <f>H83*K83</f>
        <v>11300000</v>
      </c>
      <c r="J83" s="16">
        <f>I83-G83</f>
        <v>7910000</v>
      </c>
      <c r="K83" s="15">
        <v>565</v>
      </c>
    </row>
    <row r="84" spans="1:11" ht="20.25" customHeight="1" x14ac:dyDescent="0.25">
      <c r="A84" s="20">
        <v>80</v>
      </c>
      <c r="B84" s="22" t="s">
        <v>231</v>
      </c>
      <c r="C84" s="21" t="s">
        <v>230</v>
      </c>
      <c r="D84" s="48" t="s">
        <v>0</v>
      </c>
      <c r="E84" s="56"/>
      <c r="F84" s="49">
        <v>3600000</v>
      </c>
      <c r="G84" s="16">
        <f>F84*K84</f>
        <v>32400000</v>
      </c>
      <c r="H84" s="59">
        <v>7650000</v>
      </c>
      <c r="I84" s="16">
        <f>H84*K84</f>
        <v>68850000</v>
      </c>
      <c r="J84" s="16">
        <f>I84-G84</f>
        <v>36450000</v>
      </c>
      <c r="K84" s="15">
        <v>9</v>
      </c>
    </row>
    <row r="85" spans="1:11" ht="20.25" customHeight="1" x14ac:dyDescent="0.25">
      <c r="A85" s="20">
        <v>81</v>
      </c>
      <c r="B85" s="22" t="s">
        <v>229</v>
      </c>
      <c r="C85" s="21" t="s">
        <v>311</v>
      </c>
      <c r="D85" s="48" t="s">
        <v>0</v>
      </c>
      <c r="E85" s="47">
        <v>1</v>
      </c>
      <c r="F85" s="29">
        <v>2500000</v>
      </c>
      <c r="G85" s="16">
        <f>F85*K85</f>
        <v>17500000</v>
      </c>
      <c r="H85" s="45">
        <v>7150000</v>
      </c>
      <c r="I85" s="16">
        <f>H85*K85</f>
        <v>50050000</v>
      </c>
      <c r="J85" s="16">
        <f>I85-G85</f>
        <v>32550000</v>
      </c>
      <c r="K85" s="15">
        <v>7</v>
      </c>
    </row>
    <row r="86" spans="1:11" ht="20.25" customHeight="1" x14ac:dyDescent="0.25">
      <c r="A86" s="20">
        <v>82</v>
      </c>
      <c r="B86" s="22" t="s">
        <v>227</v>
      </c>
      <c r="C86" s="21" t="s">
        <v>226</v>
      </c>
      <c r="D86" s="48" t="s">
        <v>0</v>
      </c>
      <c r="E86" s="47">
        <v>1</v>
      </c>
      <c r="F86" s="29">
        <v>2500000</v>
      </c>
      <c r="G86" s="16">
        <f>F86*K86</f>
        <v>20000000</v>
      </c>
      <c r="H86" s="29">
        <v>8050000</v>
      </c>
      <c r="I86" s="16">
        <f>H86*K86</f>
        <v>64400000</v>
      </c>
      <c r="J86" s="16">
        <f>I86-G86</f>
        <v>44400000</v>
      </c>
      <c r="K86" s="15">
        <v>8</v>
      </c>
    </row>
    <row r="87" spans="1:11" ht="20.25" customHeight="1" x14ac:dyDescent="0.25">
      <c r="A87" s="20">
        <v>83</v>
      </c>
      <c r="B87" s="22" t="s">
        <v>223</v>
      </c>
      <c r="C87" s="21" t="s">
        <v>222</v>
      </c>
      <c r="D87" s="48" t="s">
        <v>0</v>
      </c>
      <c r="E87" s="47">
        <v>2</v>
      </c>
      <c r="F87" s="29">
        <v>38000</v>
      </c>
      <c r="G87" s="16">
        <f>F87*K87</f>
        <v>1406000</v>
      </c>
      <c r="H87" s="29">
        <v>120000</v>
      </c>
      <c r="I87" s="16">
        <f>H87*K87</f>
        <v>4440000</v>
      </c>
      <c r="J87" s="16">
        <f>I87-G87</f>
        <v>3034000</v>
      </c>
      <c r="K87" s="15">
        <v>37</v>
      </c>
    </row>
    <row r="88" spans="1:11" ht="20.25" customHeight="1" x14ac:dyDescent="0.25">
      <c r="A88" s="20">
        <v>84</v>
      </c>
      <c r="B88" s="22" t="s">
        <v>221</v>
      </c>
      <c r="C88" s="21" t="s">
        <v>220</v>
      </c>
      <c r="D88" s="48" t="s">
        <v>0</v>
      </c>
      <c r="E88" s="47">
        <v>2</v>
      </c>
      <c r="F88" s="29">
        <v>40000</v>
      </c>
      <c r="G88" s="16">
        <f>F88*K88</f>
        <v>1480000</v>
      </c>
      <c r="H88" s="29">
        <v>150000</v>
      </c>
      <c r="I88" s="16">
        <f>H88*K88</f>
        <v>5550000</v>
      </c>
      <c r="J88" s="16">
        <f>I88-G88</f>
        <v>4070000</v>
      </c>
      <c r="K88" s="15">
        <v>37</v>
      </c>
    </row>
    <row r="89" spans="1:11" ht="20.25" customHeight="1" x14ac:dyDescent="0.25">
      <c r="A89" s="20">
        <v>85</v>
      </c>
      <c r="B89" s="22" t="s">
        <v>225</v>
      </c>
      <c r="C89" s="21" t="s">
        <v>224</v>
      </c>
      <c r="D89" s="48" t="s">
        <v>0</v>
      </c>
      <c r="E89" s="47">
        <v>2</v>
      </c>
      <c r="F89" s="29">
        <v>80000</v>
      </c>
      <c r="G89" s="16">
        <f>F89*K89</f>
        <v>960000</v>
      </c>
      <c r="H89" s="29">
        <v>360000</v>
      </c>
      <c r="I89" s="16">
        <f>H89*K89</f>
        <v>4320000</v>
      </c>
      <c r="J89" s="16">
        <f>I89-G89</f>
        <v>3360000</v>
      </c>
      <c r="K89" s="15">
        <v>12</v>
      </c>
    </row>
    <row r="90" spans="1:11" ht="20.25" customHeight="1" x14ac:dyDescent="0.25">
      <c r="A90" s="20">
        <v>86</v>
      </c>
      <c r="B90" s="22" t="s">
        <v>215</v>
      </c>
      <c r="C90" s="21" t="s">
        <v>214</v>
      </c>
      <c r="D90" s="48" t="s">
        <v>0</v>
      </c>
      <c r="E90" s="47">
        <v>1</v>
      </c>
      <c r="F90" s="28">
        <v>230000</v>
      </c>
      <c r="G90" s="16">
        <f>F90*K90</f>
        <v>2300000</v>
      </c>
      <c r="H90" s="29">
        <v>760000</v>
      </c>
      <c r="I90" s="16">
        <f>H90*K90</f>
        <v>7600000</v>
      </c>
      <c r="J90" s="16">
        <f>I90-G90</f>
        <v>5300000</v>
      </c>
      <c r="K90" s="15">
        <v>10</v>
      </c>
    </row>
    <row r="91" spans="1:11" ht="20.25" customHeight="1" x14ac:dyDescent="0.25">
      <c r="A91" s="20">
        <v>87</v>
      </c>
      <c r="B91" s="22" t="s">
        <v>213</v>
      </c>
      <c r="C91" s="21" t="s">
        <v>212</v>
      </c>
      <c r="D91" s="48" t="s">
        <v>0</v>
      </c>
      <c r="E91" s="47">
        <v>2</v>
      </c>
      <c r="F91" s="28">
        <v>123000</v>
      </c>
      <c r="G91" s="16">
        <f>F91*K91</f>
        <v>2706000</v>
      </c>
      <c r="H91" s="29">
        <v>200000</v>
      </c>
      <c r="I91" s="16">
        <f>H91*K91</f>
        <v>4400000</v>
      </c>
      <c r="J91" s="16">
        <f>I91-G91</f>
        <v>1694000</v>
      </c>
      <c r="K91" s="15">
        <v>22</v>
      </c>
    </row>
    <row r="92" spans="1:11" ht="20.25" customHeight="1" x14ac:dyDescent="0.25">
      <c r="A92" s="20">
        <v>90</v>
      </c>
      <c r="B92" s="22" t="s">
        <v>219</v>
      </c>
      <c r="C92" s="21" t="s">
        <v>218</v>
      </c>
      <c r="D92" s="48" t="s">
        <v>0</v>
      </c>
      <c r="E92" s="54"/>
      <c r="F92" s="28">
        <v>187000</v>
      </c>
      <c r="G92" s="16">
        <f>F92*K92</f>
        <v>24310000</v>
      </c>
      <c r="H92" s="52">
        <v>750000</v>
      </c>
      <c r="I92" s="16">
        <f>H92*K92</f>
        <v>97500000</v>
      </c>
      <c r="J92" s="16">
        <f>I92-G92</f>
        <v>73190000</v>
      </c>
      <c r="K92" s="15">
        <v>130</v>
      </c>
    </row>
    <row r="93" spans="1:11" ht="20.25" customHeight="1" x14ac:dyDescent="0.25">
      <c r="A93" s="20">
        <v>91</v>
      </c>
      <c r="B93" s="22" t="s">
        <v>217</v>
      </c>
      <c r="C93" s="21" t="s">
        <v>216</v>
      </c>
      <c r="D93" s="48" t="s">
        <v>0</v>
      </c>
      <c r="E93" s="47">
        <v>30</v>
      </c>
      <c r="F93" s="28">
        <v>73000</v>
      </c>
      <c r="G93" s="16">
        <f>F93*K93</f>
        <v>18250000</v>
      </c>
      <c r="H93" s="29">
        <v>198000</v>
      </c>
      <c r="I93" s="16">
        <f>H93*K93</f>
        <v>49500000</v>
      </c>
      <c r="J93" s="16">
        <f>I93-G93</f>
        <v>31250000</v>
      </c>
      <c r="K93" s="15">
        <v>250</v>
      </c>
    </row>
    <row r="94" spans="1:11" ht="20.25" customHeight="1" x14ac:dyDescent="0.25">
      <c r="A94" s="20">
        <v>92</v>
      </c>
      <c r="B94" s="22" t="s">
        <v>203</v>
      </c>
      <c r="C94" s="51" t="s">
        <v>202</v>
      </c>
      <c r="D94" s="20" t="s">
        <v>0</v>
      </c>
      <c r="E94" s="47">
        <v>5</v>
      </c>
      <c r="F94" s="29">
        <v>1400000</v>
      </c>
      <c r="G94" s="16">
        <f>F94*K94</f>
        <v>18200000</v>
      </c>
      <c r="H94" s="45">
        <v>3450000</v>
      </c>
      <c r="I94" s="16">
        <f>H94*K94</f>
        <v>44850000</v>
      </c>
      <c r="J94" s="16">
        <f>I94-G94</f>
        <v>26650000</v>
      </c>
      <c r="K94" s="15">
        <v>13</v>
      </c>
    </row>
    <row r="95" spans="1:11" ht="20.25" customHeight="1" x14ac:dyDescent="0.25">
      <c r="A95" s="20">
        <v>93</v>
      </c>
      <c r="B95" s="22" t="s">
        <v>201</v>
      </c>
      <c r="C95" s="21" t="s">
        <v>200</v>
      </c>
      <c r="D95" s="48" t="s">
        <v>0</v>
      </c>
      <c r="E95" s="47">
        <v>6</v>
      </c>
      <c r="F95" s="46">
        <v>3300</v>
      </c>
      <c r="G95" s="16">
        <f>F95*K95</f>
        <v>415800</v>
      </c>
      <c r="H95" s="45">
        <v>20000</v>
      </c>
      <c r="I95" s="16">
        <f>H95*K95</f>
        <v>2520000</v>
      </c>
      <c r="J95" s="16">
        <f>I95-G95</f>
        <v>2104200</v>
      </c>
      <c r="K95" s="15">
        <v>126</v>
      </c>
    </row>
    <row r="96" spans="1:11" ht="20.25" customHeight="1" x14ac:dyDescent="0.25">
      <c r="A96" s="20">
        <v>94</v>
      </c>
      <c r="B96" s="22" t="s">
        <v>199</v>
      </c>
      <c r="C96" s="21" t="s">
        <v>198</v>
      </c>
      <c r="D96" s="48" t="s">
        <v>0</v>
      </c>
      <c r="E96" s="47">
        <v>3</v>
      </c>
      <c r="F96" s="46">
        <v>35475</v>
      </c>
      <c r="G96" s="16">
        <f>F96*K96</f>
        <v>2093025</v>
      </c>
      <c r="H96" s="45">
        <v>81000</v>
      </c>
      <c r="I96" s="16">
        <f>H96*K96</f>
        <v>4779000</v>
      </c>
      <c r="J96" s="16">
        <f>I96-G96</f>
        <v>2685975</v>
      </c>
      <c r="K96" s="15">
        <v>59</v>
      </c>
    </row>
    <row r="97" spans="1:11" ht="20.25" customHeight="1" x14ac:dyDescent="0.25">
      <c r="A97" s="20">
        <v>95</v>
      </c>
      <c r="B97" s="22" t="s">
        <v>195</v>
      </c>
      <c r="C97" s="21" t="s">
        <v>194</v>
      </c>
      <c r="D97" s="48" t="s">
        <v>0</v>
      </c>
      <c r="E97" s="47">
        <v>30</v>
      </c>
      <c r="F97" s="46">
        <v>8925</v>
      </c>
      <c r="G97" s="16">
        <f>F97*K97</f>
        <v>3302250</v>
      </c>
      <c r="H97" s="45">
        <v>75000</v>
      </c>
      <c r="I97" s="16">
        <f>H97*K97</f>
        <v>27750000</v>
      </c>
      <c r="J97" s="16">
        <f>I97-G97</f>
        <v>24447750</v>
      </c>
      <c r="K97" s="15">
        <v>370</v>
      </c>
    </row>
    <row r="98" spans="1:11" ht="20.25" customHeight="1" x14ac:dyDescent="0.25">
      <c r="A98" s="20">
        <v>96</v>
      </c>
      <c r="B98" s="22" t="s">
        <v>193</v>
      </c>
      <c r="C98" s="21" t="s">
        <v>192</v>
      </c>
      <c r="D98" s="48" t="s">
        <v>0</v>
      </c>
      <c r="E98" s="47">
        <v>30</v>
      </c>
      <c r="F98" s="46">
        <v>2625</v>
      </c>
      <c r="G98" s="16">
        <f>F98*K98</f>
        <v>1089375</v>
      </c>
      <c r="H98" s="45">
        <v>12000</v>
      </c>
      <c r="I98" s="16">
        <f>H98*K98</f>
        <v>4980000</v>
      </c>
      <c r="J98" s="16">
        <f>I98-G98</f>
        <v>3890625</v>
      </c>
      <c r="K98" s="15">
        <v>415</v>
      </c>
    </row>
    <row r="99" spans="1:11" ht="20.25" customHeight="1" x14ac:dyDescent="0.25">
      <c r="A99" s="20">
        <v>97</v>
      </c>
      <c r="B99" s="22" t="s">
        <v>189</v>
      </c>
      <c r="C99" s="21" t="s">
        <v>188</v>
      </c>
      <c r="D99" s="48" t="s">
        <v>0</v>
      </c>
      <c r="E99" s="47">
        <v>5</v>
      </c>
      <c r="F99" s="46">
        <v>49500</v>
      </c>
      <c r="G99" s="16">
        <f>F99*K99</f>
        <v>2970000</v>
      </c>
      <c r="H99" s="45">
        <v>143000</v>
      </c>
      <c r="I99" s="16">
        <f>H99*K99</f>
        <v>8580000</v>
      </c>
      <c r="J99" s="16">
        <f>I99-G99</f>
        <v>5610000</v>
      </c>
      <c r="K99" s="15">
        <v>60</v>
      </c>
    </row>
    <row r="100" spans="1:11" ht="20.25" customHeight="1" x14ac:dyDescent="0.25">
      <c r="A100" s="20">
        <v>98</v>
      </c>
      <c r="B100" s="22" t="s">
        <v>185</v>
      </c>
      <c r="C100" s="21" t="s">
        <v>184</v>
      </c>
      <c r="D100" s="48" t="s">
        <v>0</v>
      </c>
      <c r="E100" s="47">
        <v>2</v>
      </c>
      <c r="F100" s="46">
        <v>390000</v>
      </c>
      <c r="G100" s="16">
        <f>F100*K100</f>
        <v>10920000</v>
      </c>
      <c r="H100" s="45">
        <v>802000</v>
      </c>
      <c r="I100" s="16">
        <f>H100*K100</f>
        <v>22456000</v>
      </c>
      <c r="J100" s="16">
        <f>I100-G100</f>
        <v>11536000</v>
      </c>
      <c r="K100" s="15">
        <v>28</v>
      </c>
    </row>
    <row r="101" spans="1:11" ht="20.25" customHeight="1" x14ac:dyDescent="0.25">
      <c r="A101" s="20">
        <v>99</v>
      </c>
      <c r="B101" s="22" t="s">
        <v>310</v>
      </c>
      <c r="C101" s="21" t="s">
        <v>309</v>
      </c>
      <c r="D101" s="48" t="s">
        <v>0</v>
      </c>
      <c r="E101" s="47">
        <v>1</v>
      </c>
      <c r="F101" s="46">
        <v>20625</v>
      </c>
      <c r="G101" s="16">
        <f>F101*K101</f>
        <v>350625</v>
      </c>
      <c r="H101" s="45">
        <v>85000</v>
      </c>
      <c r="I101" s="16">
        <f>H101*K101</f>
        <v>1445000</v>
      </c>
      <c r="J101" s="16">
        <f>I101-G101</f>
        <v>1094375</v>
      </c>
      <c r="K101" s="15">
        <v>17</v>
      </c>
    </row>
    <row r="102" spans="1:11" ht="20.25" customHeight="1" x14ac:dyDescent="0.25">
      <c r="A102" s="20">
        <v>100</v>
      </c>
      <c r="B102" s="22" t="s">
        <v>308</v>
      </c>
      <c r="C102" s="21" t="s">
        <v>307</v>
      </c>
      <c r="D102" s="48" t="s">
        <v>0</v>
      </c>
      <c r="E102" s="47">
        <v>1</v>
      </c>
      <c r="F102" s="46">
        <v>4875</v>
      </c>
      <c r="G102" s="16">
        <f>F102*K102</f>
        <v>78000</v>
      </c>
      <c r="H102" s="45">
        <v>16000</v>
      </c>
      <c r="I102" s="16">
        <f>H102*K102</f>
        <v>256000</v>
      </c>
      <c r="J102" s="16">
        <f>I102-G102</f>
        <v>178000</v>
      </c>
      <c r="K102" s="15">
        <v>16</v>
      </c>
    </row>
    <row r="103" spans="1:11" ht="20.25" customHeight="1" x14ac:dyDescent="0.25">
      <c r="A103" s="20">
        <v>101</v>
      </c>
      <c r="B103" s="22" t="s">
        <v>306</v>
      </c>
      <c r="C103" s="21" t="s">
        <v>120</v>
      </c>
      <c r="D103" s="48" t="s">
        <v>0</v>
      </c>
      <c r="E103" s="47">
        <v>6</v>
      </c>
      <c r="F103" s="46">
        <v>15000</v>
      </c>
      <c r="G103" s="16">
        <f>F103*K103</f>
        <v>1260000</v>
      </c>
      <c r="H103" s="45">
        <v>40000</v>
      </c>
      <c r="I103" s="16">
        <f>H103*K103</f>
        <v>3360000</v>
      </c>
      <c r="J103" s="16">
        <f>I103-G103</f>
        <v>2100000</v>
      </c>
      <c r="K103" s="15">
        <v>84</v>
      </c>
    </row>
    <row r="104" spans="1:11" ht="20.25" customHeight="1" x14ac:dyDescent="0.25">
      <c r="A104" s="20">
        <v>102</v>
      </c>
      <c r="B104" s="22" t="s">
        <v>305</v>
      </c>
      <c r="C104" s="21" t="s">
        <v>304</v>
      </c>
      <c r="D104" s="48" t="s">
        <v>0</v>
      </c>
      <c r="E104" s="47">
        <v>2</v>
      </c>
      <c r="F104" s="29">
        <v>400000</v>
      </c>
      <c r="G104" s="16">
        <f>F104*K104</f>
        <v>8400000</v>
      </c>
      <c r="H104" s="45">
        <v>1737000</v>
      </c>
      <c r="I104" s="16">
        <f>H104*K104</f>
        <v>36477000</v>
      </c>
      <c r="J104" s="16">
        <f>I104-G104</f>
        <v>28077000</v>
      </c>
      <c r="K104" s="15">
        <v>21</v>
      </c>
    </row>
    <row r="105" spans="1:11" ht="20.25" customHeight="1" x14ac:dyDescent="0.25">
      <c r="A105" s="20">
        <v>103</v>
      </c>
      <c r="B105" s="22" t="s">
        <v>176</v>
      </c>
      <c r="C105" s="21" t="s">
        <v>175</v>
      </c>
      <c r="D105" s="48" t="s">
        <v>174</v>
      </c>
      <c r="E105" s="47">
        <v>1</v>
      </c>
      <c r="F105" s="46">
        <v>206250</v>
      </c>
      <c r="G105" s="16">
        <f>F105*K105</f>
        <v>3506250</v>
      </c>
      <c r="H105" s="45">
        <v>630000</v>
      </c>
      <c r="I105" s="16">
        <f>H105*K105</f>
        <v>10710000</v>
      </c>
      <c r="J105" s="16">
        <f>I105-G105</f>
        <v>7203750</v>
      </c>
      <c r="K105" s="15">
        <v>17</v>
      </c>
    </row>
    <row r="106" spans="1:11" ht="20.25" customHeight="1" x14ac:dyDescent="0.25">
      <c r="A106" s="20">
        <v>104</v>
      </c>
      <c r="B106" s="22" t="s">
        <v>303</v>
      </c>
      <c r="C106" s="21" t="s">
        <v>302</v>
      </c>
      <c r="D106" s="48" t="s">
        <v>11</v>
      </c>
      <c r="E106" s="47">
        <v>10</v>
      </c>
      <c r="F106" s="46">
        <v>27225</v>
      </c>
      <c r="G106" s="16">
        <f>F106*K106</f>
        <v>4219875</v>
      </c>
      <c r="H106" s="45">
        <v>35000</v>
      </c>
      <c r="I106" s="16">
        <f>H106*K106</f>
        <v>5425000</v>
      </c>
      <c r="J106" s="16">
        <f>I106-G106</f>
        <v>1205125</v>
      </c>
      <c r="K106" s="15">
        <v>155</v>
      </c>
    </row>
    <row r="107" spans="1:11" ht="20.25" customHeight="1" x14ac:dyDescent="0.25">
      <c r="A107" s="20">
        <v>105</v>
      </c>
      <c r="B107" s="22" t="s">
        <v>301</v>
      </c>
      <c r="C107" s="21" t="s">
        <v>300</v>
      </c>
      <c r="D107" s="48" t="s">
        <v>40</v>
      </c>
      <c r="E107" s="47">
        <v>10</v>
      </c>
      <c r="F107" s="46">
        <v>49500</v>
      </c>
      <c r="G107" s="16">
        <f>F107*K107</f>
        <v>7920000</v>
      </c>
      <c r="H107" s="45">
        <v>65000</v>
      </c>
      <c r="I107" s="16">
        <f>H107*K107</f>
        <v>10400000</v>
      </c>
      <c r="J107" s="16">
        <f>I107-G107</f>
        <v>2480000</v>
      </c>
      <c r="K107" s="15">
        <v>160</v>
      </c>
    </row>
    <row r="108" spans="1:11" ht="20.25" customHeight="1" x14ac:dyDescent="0.25">
      <c r="A108" s="20">
        <v>106</v>
      </c>
      <c r="B108" s="22" t="s">
        <v>173</v>
      </c>
      <c r="C108" s="21" t="s">
        <v>172</v>
      </c>
      <c r="D108" s="48" t="s">
        <v>0</v>
      </c>
      <c r="E108" s="47">
        <v>30</v>
      </c>
      <c r="F108" s="46">
        <v>6750</v>
      </c>
      <c r="G108" s="16">
        <f>F108*K108</f>
        <v>3915000</v>
      </c>
      <c r="H108" s="45">
        <v>20000</v>
      </c>
      <c r="I108" s="16">
        <f>H108*K108</f>
        <v>11600000</v>
      </c>
      <c r="J108" s="16">
        <f>I108-G108</f>
        <v>7685000</v>
      </c>
      <c r="K108" s="15">
        <v>580</v>
      </c>
    </row>
    <row r="109" spans="1:11" ht="20.25" customHeight="1" x14ac:dyDescent="0.25">
      <c r="A109" s="20">
        <v>107</v>
      </c>
      <c r="B109" s="22" t="s">
        <v>171</v>
      </c>
      <c r="C109" s="21" t="s">
        <v>170</v>
      </c>
      <c r="D109" s="48" t="s">
        <v>0</v>
      </c>
      <c r="E109" s="47">
        <v>1</v>
      </c>
      <c r="F109" s="46">
        <v>18150</v>
      </c>
      <c r="G109" s="16">
        <f>F109*K109</f>
        <v>381150</v>
      </c>
      <c r="H109" s="45">
        <v>60000</v>
      </c>
      <c r="I109" s="16">
        <f>H109*K109</f>
        <v>1260000</v>
      </c>
      <c r="J109" s="16">
        <f>I109-G109</f>
        <v>878850</v>
      </c>
      <c r="K109" s="15">
        <v>21</v>
      </c>
    </row>
    <row r="110" spans="1:11" ht="20.25" customHeight="1" x14ac:dyDescent="0.25">
      <c r="A110" s="20">
        <v>108</v>
      </c>
      <c r="B110" s="22" t="s">
        <v>169</v>
      </c>
      <c r="C110" s="21" t="s">
        <v>28</v>
      </c>
      <c r="D110" s="48" t="s">
        <v>0</v>
      </c>
      <c r="E110" s="47">
        <v>30</v>
      </c>
      <c r="F110" s="46">
        <v>2325</v>
      </c>
      <c r="G110" s="16">
        <f>F110*K110</f>
        <v>1288050</v>
      </c>
      <c r="H110" s="45">
        <v>6600</v>
      </c>
      <c r="I110" s="16">
        <f>H110*K110</f>
        <v>3656400</v>
      </c>
      <c r="J110" s="16">
        <f>I110-G110</f>
        <v>2368350</v>
      </c>
      <c r="K110" s="15">
        <v>554</v>
      </c>
    </row>
    <row r="111" spans="1:11" ht="20.25" customHeight="1" x14ac:dyDescent="0.25">
      <c r="A111" s="20">
        <v>109</v>
      </c>
      <c r="B111" s="22" t="s">
        <v>167</v>
      </c>
      <c r="C111" s="21" t="s">
        <v>299</v>
      </c>
      <c r="D111" s="48" t="s">
        <v>40</v>
      </c>
      <c r="E111" s="47">
        <v>30</v>
      </c>
      <c r="F111" s="46">
        <v>14250</v>
      </c>
      <c r="G111" s="16">
        <f>F111*K111</f>
        <v>7053750</v>
      </c>
      <c r="H111" s="45">
        <v>40000</v>
      </c>
      <c r="I111" s="16">
        <f>H111*K111</f>
        <v>19800000</v>
      </c>
      <c r="J111" s="16">
        <f>I111-G111</f>
        <v>12746250</v>
      </c>
      <c r="K111" s="15">
        <v>495</v>
      </c>
    </row>
    <row r="112" spans="1:11" ht="20.25" customHeight="1" x14ac:dyDescent="0.25">
      <c r="A112" s="20">
        <v>110</v>
      </c>
      <c r="B112" s="22" t="s">
        <v>298</v>
      </c>
      <c r="C112" s="21" t="s">
        <v>297</v>
      </c>
      <c r="D112" s="48" t="s">
        <v>47</v>
      </c>
      <c r="E112" s="47">
        <v>30</v>
      </c>
      <c r="F112" s="46">
        <v>6375</v>
      </c>
      <c r="G112" s="16">
        <f>F112*K112</f>
        <v>3085500</v>
      </c>
      <c r="H112" s="45">
        <v>42000</v>
      </c>
      <c r="I112" s="16">
        <f>H112*K112</f>
        <v>20328000</v>
      </c>
      <c r="J112" s="16">
        <f>I112-G112</f>
        <v>17242500</v>
      </c>
      <c r="K112" s="15">
        <v>484</v>
      </c>
    </row>
    <row r="113" spans="1:11" ht="20.25" customHeight="1" x14ac:dyDescent="0.25">
      <c r="A113" s="20">
        <v>111</v>
      </c>
      <c r="B113" s="22" t="s">
        <v>165</v>
      </c>
      <c r="C113" s="21" t="s">
        <v>164</v>
      </c>
      <c r="D113" s="48" t="s">
        <v>11</v>
      </c>
      <c r="E113" s="47">
        <v>1</v>
      </c>
      <c r="F113" s="46">
        <v>42750</v>
      </c>
      <c r="G113" s="16">
        <f>F113*K113</f>
        <v>726750</v>
      </c>
      <c r="H113" s="45">
        <v>77000</v>
      </c>
      <c r="I113" s="16">
        <f>H113*K113</f>
        <v>1309000</v>
      </c>
      <c r="J113" s="16">
        <f>I113-G113</f>
        <v>582250</v>
      </c>
      <c r="K113" s="15">
        <v>17</v>
      </c>
    </row>
    <row r="114" spans="1:11" ht="20.25" customHeight="1" x14ac:dyDescent="0.25">
      <c r="A114" s="20">
        <v>112</v>
      </c>
      <c r="B114" s="22" t="s">
        <v>163</v>
      </c>
      <c r="C114" s="21" t="s">
        <v>162</v>
      </c>
      <c r="D114" s="48" t="s">
        <v>11</v>
      </c>
      <c r="E114" s="47">
        <v>1</v>
      </c>
      <c r="F114" s="46">
        <v>42750</v>
      </c>
      <c r="G114" s="16">
        <f>F114*K114</f>
        <v>726750</v>
      </c>
      <c r="H114" s="45">
        <v>77000</v>
      </c>
      <c r="I114" s="16">
        <f>H114*K114</f>
        <v>1309000</v>
      </c>
      <c r="J114" s="16">
        <f>I114-G114</f>
        <v>582250</v>
      </c>
      <c r="K114" s="15">
        <v>17</v>
      </c>
    </row>
    <row r="115" spans="1:11" ht="20.25" customHeight="1" x14ac:dyDescent="0.25">
      <c r="A115" s="20">
        <v>113</v>
      </c>
      <c r="B115" s="22" t="s">
        <v>161</v>
      </c>
      <c r="C115" s="21" t="s">
        <v>160</v>
      </c>
      <c r="D115" s="48" t="s">
        <v>11</v>
      </c>
      <c r="E115" s="47">
        <v>1</v>
      </c>
      <c r="F115" s="46">
        <v>42750</v>
      </c>
      <c r="G115" s="16">
        <f>F115*K115</f>
        <v>726750</v>
      </c>
      <c r="H115" s="45">
        <v>77000</v>
      </c>
      <c r="I115" s="16">
        <f>H115*K115</f>
        <v>1309000</v>
      </c>
      <c r="J115" s="16">
        <f>I115-G115</f>
        <v>582250</v>
      </c>
      <c r="K115" s="15">
        <v>17</v>
      </c>
    </row>
    <row r="116" spans="1:11" ht="20.25" customHeight="1" x14ac:dyDescent="0.25">
      <c r="A116" s="20">
        <v>114</v>
      </c>
      <c r="B116" s="22" t="s">
        <v>159</v>
      </c>
      <c r="C116" s="21" t="s">
        <v>158</v>
      </c>
      <c r="D116" s="48" t="s">
        <v>11</v>
      </c>
      <c r="E116" s="47">
        <v>1</v>
      </c>
      <c r="F116" s="46">
        <v>45750</v>
      </c>
      <c r="G116" s="16">
        <f>F116*K116</f>
        <v>777750</v>
      </c>
      <c r="H116" s="45">
        <v>77000</v>
      </c>
      <c r="I116" s="16">
        <f>H116*K116</f>
        <v>1309000</v>
      </c>
      <c r="J116" s="16">
        <f>I116-G116</f>
        <v>531250</v>
      </c>
      <c r="K116" s="15">
        <v>17</v>
      </c>
    </row>
    <row r="117" spans="1:11" ht="20.25" customHeight="1" x14ac:dyDescent="0.25">
      <c r="A117" s="20">
        <v>115</v>
      </c>
      <c r="B117" s="22" t="s">
        <v>296</v>
      </c>
      <c r="C117" s="21" t="s">
        <v>295</v>
      </c>
      <c r="D117" s="48" t="s">
        <v>32</v>
      </c>
      <c r="E117" s="47">
        <v>1</v>
      </c>
      <c r="F117" s="46">
        <v>10500</v>
      </c>
      <c r="G117" s="16">
        <f>F117*K117</f>
        <v>178500</v>
      </c>
      <c r="H117" s="45">
        <v>80000</v>
      </c>
      <c r="I117" s="16">
        <f>H117*K117</f>
        <v>1360000</v>
      </c>
      <c r="J117" s="16">
        <f>I117-G117</f>
        <v>1181500</v>
      </c>
      <c r="K117" s="15">
        <v>17</v>
      </c>
    </row>
    <row r="118" spans="1:11" ht="20.25" customHeight="1" x14ac:dyDescent="0.25">
      <c r="A118" s="20">
        <v>116</v>
      </c>
      <c r="B118" s="22" t="s">
        <v>294</v>
      </c>
      <c r="C118" s="21" t="s">
        <v>102</v>
      </c>
      <c r="D118" s="48" t="s">
        <v>11</v>
      </c>
      <c r="E118" s="47">
        <v>6</v>
      </c>
      <c r="F118" s="46">
        <v>9750</v>
      </c>
      <c r="G118" s="16">
        <f>F118*K118</f>
        <v>897000</v>
      </c>
      <c r="H118" s="45">
        <v>20000</v>
      </c>
      <c r="I118" s="16">
        <f>H118*K118</f>
        <v>1840000</v>
      </c>
      <c r="J118" s="16">
        <f>I118-G118</f>
        <v>943000</v>
      </c>
      <c r="K118" s="15">
        <v>92</v>
      </c>
    </row>
    <row r="119" spans="1:11" ht="20.25" customHeight="1" x14ac:dyDescent="0.25">
      <c r="A119" s="20">
        <v>117</v>
      </c>
      <c r="B119" s="22" t="s">
        <v>151</v>
      </c>
      <c r="C119" s="21" t="s">
        <v>150</v>
      </c>
      <c r="D119" s="48" t="s">
        <v>11</v>
      </c>
      <c r="E119" s="47">
        <v>5</v>
      </c>
      <c r="F119" s="46">
        <v>190500</v>
      </c>
      <c r="G119" s="16">
        <f>F119*K119</f>
        <v>12954000</v>
      </c>
      <c r="H119" s="45">
        <v>536000</v>
      </c>
      <c r="I119" s="16">
        <f>H119*K119</f>
        <v>36448000</v>
      </c>
      <c r="J119" s="16">
        <f>I119-G119</f>
        <v>23494000</v>
      </c>
      <c r="K119" s="15">
        <v>68</v>
      </c>
    </row>
    <row r="120" spans="1:11" ht="20.25" customHeight="1" x14ac:dyDescent="0.25">
      <c r="A120" s="20">
        <v>118</v>
      </c>
      <c r="B120" s="22" t="s">
        <v>149</v>
      </c>
      <c r="C120" s="21" t="s">
        <v>148</v>
      </c>
      <c r="D120" s="48" t="s">
        <v>11</v>
      </c>
      <c r="E120" s="47">
        <v>2</v>
      </c>
      <c r="F120" s="46">
        <v>89250</v>
      </c>
      <c r="G120" s="16">
        <f>F120*K120</f>
        <v>1963500</v>
      </c>
      <c r="H120" s="45">
        <v>165000</v>
      </c>
      <c r="I120" s="16">
        <f>H120*K120</f>
        <v>3630000</v>
      </c>
      <c r="J120" s="16">
        <f>I120-G120</f>
        <v>1666500</v>
      </c>
      <c r="K120" s="15">
        <v>22</v>
      </c>
    </row>
    <row r="121" spans="1:11" ht="20.25" customHeight="1" x14ac:dyDescent="0.25">
      <c r="A121" s="20">
        <v>119</v>
      </c>
      <c r="B121" s="22" t="s">
        <v>70</v>
      </c>
      <c r="C121" s="21" t="s">
        <v>68</v>
      </c>
      <c r="D121" s="48" t="s">
        <v>67</v>
      </c>
      <c r="E121" s="47">
        <v>3</v>
      </c>
      <c r="F121" s="46">
        <v>81750</v>
      </c>
      <c r="G121" s="16">
        <f>F121*K121</f>
        <v>3760500</v>
      </c>
      <c r="H121" s="45">
        <v>220000</v>
      </c>
      <c r="I121" s="16">
        <f>H121*K121</f>
        <v>10120000</v>
      </c>
      <c r="J121" s="16">
        <f>I121-G121</f>
        <v>6359500</v>
      </c>
      <c r="K121" s="15">
        <v>46</v>
      </c>
    </row>
    <row r="122" spans="1:11" ht="20.25" customHeight="1" x14ac:dyDescent="0.25">
      <c r="A122" s="20">
        <v>120</v>
      </c>
      <c r="B122" s="22" t="s">
        <v>69</v>
      </c>
      <c r="C122" s="21" t="s">
        <v>68</v>
      </c>
      <c r="D122" s="48" t="s">
        <v>67</v>
      </c>
      <c r="E122" s="47">
        <v>3</v>
      </c>
      <c r="F122" s="46">
        <v>90000</v>
      </c>
      <c r="G122" s="16">
        <f>F122*K122</f>
        <v>4230000</v>
      </c>
      <c r="H122" s="45">
        <v>220000</v>
      </c>
      <c r="I122" s="16">
        <f>H122*K122</f>
        <v>10340000</v>
      </c>
      <c r="J122" s="16">
        <f>I122-G122</f>
        <v>6110000</v>
      </c>
      <c r="K122" s="15">
        <v>47</v>
      </c>
    </row>
    <row r="123" spans="1:11" ht="20.25" customHeight="1" x14ac:dyDescent="0.25">
      <c r="A123" s="20">
        <v>121</v>
      </c>
      <c r="B123" s="22" t="s">
        <v>293</v>
      </c>
      <c r="C123" s="21" t="s">
        <v>292</v>
      </c>
      <c r="D123" s="48" t="s">
        <v>11</v>
      </c>
      <c r="E123" s="47">
        <v>1</v>
      </c>
      <c r="F123" s="46">
        <v>222750</v>
      </c>
      <c r="G123" s="16">
        <f>F123*K123</f>
        <v>4232250</v>
      </c>
      <c r="H123" s="45">
        <v>437000</v>
      </c>
      <c r="I123" s="16">
        <f>H123*K123</f>
        <v>8303000</v>
      </c>
      <c r="J123" s="16">
        <f>I123-G123</f>
        <v>4070750</v>
      </c>
      <c r="K123" s="15">
        <v>19</v>
      </c>
    </row>
    <row r="124" spans="1:11" ht="20.25" customHeight="1" x14ac:dyDescent="0.25">
      <c r="A124" s="20">
        <v>122</v>
      </c>
      <c r="B124" s="22" t="s">
        <v>58</v>
      </c>
      <c r="C124" s="21" t="s">
        <v>57</v>
      </c>
      <c r="D124" s="48" t="s">
        <v>11</v>
      </c>
      <c r="E124" s="47">
        <v>2</v>
      </c>
      <c r="F124" s="46">
        <v>54450</v>
      </c>
      <c r="G124" s="16">
        <f>F124*K124</f>
        <v>1905750</v>
      </c>
      <c r="H124" s="45">
        <v>330000</v>
      </c>
      <c r="I124" s="16">
        <f>H124*K124</f>
        <v>11550000</v>
      </c>
      <c r="J124" s="16">
        <f>I124-G124</f>
        <v>9644250</v>
      </c>
      <c r="K124" s="15">
        <v>35</v>
      </c>
    </row>
    <row r="125" spans="1:11" ht="20.25" customHeight="1" x14ac:dyDescent="0.25">
      <c r="A125" s="20">
        <v>123</v>
      </c>
      <c r="B125" s="22" t="s">
        <v>291</v>
      </c>
      <c r="C125" s="21" t="s">
        <v>290</v>
      </c>
      <c r="D125" s="48" t="s">
        <v>32</v>
      </c>
      <c r="E125" s="47">
        <v>1</v>
      </c>
      <c r="F125" s="46">
        <v>11250</v>
      </c>
      <c r="G125" s="16">
        <f>F125*K125</f>
        <v>202500</v>
      </c>
      <c r="H125" s="45">
        <v>48000</v>
      </c>
      <c r="I125" s="16">
        <f>H125*K125</f>
        <v>864000</v>
      </c>
      <c r="J125" s="16">
        <f>I125-G125</f>
        <v>661500</v>
      </c>
      <c r="K125" s="15">
        <v>18</v>
      </c>
    </row>
    <row r="126" spans="1:11" ht="20.25" customHeight="1" x14ac:dyDescent="0.25">
      <c r="A126" s="20">
        <v>124</v>
      </c>
      <c r="B126" s="22" t="s">
        <v>123</v>
      </c>
      <c r="C126" s="21" t="s">
        <v>122</v>
      </c>
      <c r="D126" s="48" t="s">
        <v>11</v>
      </c>
      <c r="E126" s="47">
        <v>3</v>
      </c>
      <c r="F126" s="46">
        <v>63525</v>
      </c>
      <c r="G126" s="16">
        <f>F126*K126</f>
        <v>2985675</v>
      </c>
      <c r="H126" s="45">
        <v>223000</v>
      </c>
      <c r="I126" s="16">
        <f>H126*K126</f>
        <v>10481000</v>
      </c>
      <c r="J126" s="16">
        <f>I126-G126</f>
        <v>7495325</v>
      </c>
      <c r="K126" s="15">
        <v>47</v>
      </c>
    </row>
    <row r="127" spans="1:11" ht="20.25" customHeight="1" x14ac:dyDescent="0.25">
      <c r="A127" s="20">
        <v>125</v>
      </c>
      <c r="B127" s="22" t="s">
        <v>289</v>
      </c>
      <c r="C127" s="21" t="s">
        <v>124</v>
      </c>
      <c r="D127" s="48" t="s">
        <v>11</v>
      </c>
      <c r="E127" s="47">
        <v>3</v>
      </c>
      <c r="F127" s="46">
        <v>62250</v>
      </c>
      <c r="G127" s="16">
        <f>F127*K127</f>
        <v>2739000</v>
      </c>
      <c r="H127" s="45">
        <v>165000</v>
      </c>
      <c r="I127" s="16">
        <f>H127*K127</f>
        <v>7260000</v>
      </c>
      <c r="J127" s="16">
        <f>I127-G127</f>
        <v>4521000</v>
      </c>
      <c r="K127" s="15">
        <v>44</v>
      </c>
    </row>
    <row r="128" spans="1:11" ht="20.25" customHeight="1" x14ac:dyDescent="0.25">
      <c r="A128" s="20">
        <v>126</v>
      </c>
      <c r="B128" s="22" t="s">
        <v>288</v>
      </c>
      <c r="C128" s="21" t="s">
        <v>287</v>
      </c>
      <c r="D128" s="48" t="s">
        <v>11</v>
      </c>
      <c r="E128" s="47">
        <v>3</v>
      </c>
      <c r="F128" s="46">
        <v>13200</v>
      </c>
      <c r="G128" s="16">
        <f>F128*K128</f>
        <v>660000</v>
      </c>
      <c r="H128" s="45">
        <v>160000</v>
      </c>
      <c r="I128" s="16">
        <f>H128*K128</f>
        <v>8000000</v>
      </c>
      <c r="J128" s="16">
        <f>I128-G128</f>
        <v>7340000</v>
      </c>
      <c r="K128" s="15">
        <v>50</v>
      </c>
    </row>
    <row r="129" spans="1:11" ht="20.25" customHeight="1" x14ac:dyDescent="0.25">
      <c r="A129" s="20">
        <v>127</v>
      </c>
      <c r="B129" s="22" t="s">
        <v>286</v>
      </c>
      <c r="C129" s="21" t="s">
        <v>152</v>
      </c>
      <c r="D129" s="48" t="s">
        <v>11</v>
      </c>
      <c r="E129" s="47">
        <v>3</v>
      </c>
      <c r="F129" s="46">
        <v>318750</v>
      </c>
      <c r="G129" s="16">
        <f>F129*K129</f>
        <v>12431250</v>
      </c>
      <c r="H129" s="45">
        <v>384000</v>
      </c>
      <c r="I129" s="16">
        <f>H129*K129</f>
        <v>14976000</v>
      </c>
      <c r="J129" s="16">
        <f>I129-G129</f>
        <v>2544750</v>
      </c>
      <c r="K129" s="15">
        <v>39</v>
      </c>
    </row>
    <row r="130" spans="1:11" ht="20.25" customHeight="1" x14ac:dyDescent="0.25">
      <c r="A130" s="20">
        <v>128</v>
      </c>
      <c r="B130" s="22" t="s">
        <v>157</v>
      </c>
      <c r="C130" s="21" t="s">
        <v>156</v>
      </c>
      <c r="D130" s="48" t="s">
        <v>11</v>
      </c>
      <c r="E130" s="47">
        <v>2</v>
      </c>
      <c r="F130" s="46">
        <v>37050</v>
      </c>
      <c r="G130" s="16">
        <f>F130*K130</f>
        <v>1259700</v>
      </c>
      <c r="H130" s="45">
        <v>130000</v>
      </c>
      <c r="I130" s="16">
        <f>H130*K130</f>
        <v>4420000</v>
      </c>
      <c r="J130" s="16">
        <f>I130-G130</f>
        <v>3160300</v>
      </c>
      <c r="K130" s="15">
        <v>34</v>
      </c>
    </row>
    <row r="131" spans="1:11" ht="20.25" customHeight="1" x14ac:dyDescent="0.25">
      <c r="A131" s="20">
        <v>129</v>
      </c>
      <c r="B131" s="22" t="s">
        <v>285</v>
      </c>
      <c r="C131" s="21" t="s">
        <v>284</v>
      </c>
      <c r="D131" s="48" t="s">
        <v>11</v>
      </c>
      <c r="E131" s="47">
        <v>2</v>
      </c>
      <c r="F131" s="46">
        <v>54450</v>
      </c>
      <c r="G131" s="16">
        <f>F131*K131</f>
        <v>1687950</v>
      </c>
      <c r="H131" s="45">
        <v>220000</v>
      </c>
      <c r="I131" s="16">
        <f>H131*K131</f>
        <v>6820000</v>
      </c>
      <c r="J131" s="16">
        <f>I131-G131</f>
        <v>5132050</v>
      </c>
      <c r="K131" s="15">
        <v>31</v>
      </c>
    </row>
    <row r="132" spans="1:11" ht="20.25" customHeight="1" x14ac:dyDescent="0.25">
      <c r="A132" s="20">
        <v>130</v>
      </c>
      <c r="B132" s="22" t="s">
        <v>147</v>
      </c>
      <c r="C132" s="21" t="s">
        <v>283</v>
      </c>
      <c r="D132" s="48" t="s">
        <v>11</v>
      </c>
      <c r="E132" s="47">
        <v>2</v>
      </c>
      <c r="F132" s="46">
        <v>213750</v>
      </c>
      <c r="G132" s="16">
        <f>F132*K132</f>
        <v>7695000</v>
      </c>
      <c r="H132" s="45">
        <v>190000</v>
      </c>
      <c r="I132" s="16">
        <f>H132*K132</f>
        <v>6840000</v>
      </c>
      <c r="J132" s="16">
        <f>I132-G132</f>
        <v>-855000</v>
      </c>
      <c r="K132" s="15">
        <v>36</v>
      </c>
    </row>
    <row r="133" spans="1:11" ht="20.25" customHeight="1" x14ac:dyDescent="0.25">
      <c r="A133" s="20">
        <v>131</v>
      </c>
      <c r="B133" s="22" t="s">
        <v>145</v>
      </c>
      <c r="C133" s="21" t="s">
        <v>144</v>
      </c>
      <c r="D133" s="48" t="s">
        <v>11</v>
      </c>
      <c r="E133" s="47">
        <v>1</v>
      </c>
      <c r="F133" s="46">
        <v>190500</v>
      </c>
      <c r="G133" s="16">
        <f>F133*K133</f>
        <v>3238500</v>
      </c>
      <c r="H133" s="45">
        <v>445000</v>
      </c>
      <c r="I133" s="16">
        <f>H133*K133</f>
        <v>7565000</v>
      </c>
      <c r="J133" s="16">
        <f>I133-G133</f>
        <v>4326500</v>
      </c>
      <c r="K133" s="15">
        <v>17</v>
      </c>
    </row>
    <row r="134" spans="1:11" ht="20.25" customHeight="1" x14ac:dyDescent="0.25">
      <c r="A134" s="20">
        <v>132</v>
      </c>
      <c r="B134" s="22" t="s">
        <v>282</v>
      </c>
      <c r="C134" s="21" t="s">
        <v>140</v>
      </c>
      <c r="D134" s="48" t="s">
        <v>11</v>
      </c>
      <c r="E134" s="47">
        <v>2</v>
      </c>
      <c r="F134" s="46">
        <v>61500</v>
      </c>
      <c r="G134" s="16">
        <f>F134*K134</f>
        <v>2214000</v>
      </c>
      <c r="H134" s="45">
        <v>160000</v>
      </c>
      <c r="I134" s="16">
        <f>H134*K134</f>
        <v>5760000</v>
      </c>
      <c r="J134" s="16">
        <f>I134-G134</f>
        <v>3546000</v>
      </c>
      <c r="K134" s="15">
        <v>36</v>
      </c>
    </row>
    <row r="135" spans="1:11" ht="20.25" customHeight="1" x14ac:dyDescent="0.25">
      <c r="A135" s="20">
        <v>133</v>
      </c>
      <c r="B135" s="22" t="s">
        <v>139</v>
      </c>
      <c r="C135" s="21" t="s">
        <v>138</v>
      </c>
      <c r="D135" s="48" t="s">
        <v>11</v>
      </c>
      <c r="E135" s="47">
        <v>2</v>
      </c>
      <c r="F135" s="46">
        <v>61500</v>
      </c>
      <c r="G135" s="16">
        <f>F135*K135</f>
        <v>1968000</v>
      </c>
      <c r="H135" s="45">
        <v>160000</v>
      </c>
      <c r="I135" s="16">
        <f>H135*K135</f>
        <v>5120000</v>
      </c>
      <c r="J135" s="16">
        <f>I135-G135</f>
        <v>3152000</v>
      </c>
      <c r="K135" s="15">
        <v>32</v>
      </c>
    </row>
    <row r="136" spans="1:11" ht="20.25" customHeight="1" x14ac:dyDescent="0.25">
      <c r="A136" s="20">
        <v>134</v>
      </c>
      <c r="B136" s="22" t="s">
        <v>137</v>
      </c>
      <c r="C136" s="21" t="s">
        <v>136</v>
      </c>
      <c r="D136" s="48" t="s">
        <v>11</v>
      </c>
      <c r="E136" s="47">
        <v>2</v>
      </c>
      <c r="F136" s="46">
        <v>60750</v>
      </c>
      <c r="G136" s="16">
        <f>F136*K136</f>
        <v>1944000</v>
      </c>
      <c r="H136" s="45">
        <v>160000</v>
      </c>
      <c r="I136" s="16">
        <f>H136*K136</f>
        <v>5120000</v>
      </c>
      <c r="J136" s="16">
        <f>I136-G136</f>
        <v>3176000</v>
      </c>
      <c r="K136" s="15">
        <v>32</v>
      </c>
    </row>
    <row r="137" spans="1:11" ht="20.25" customHeight="1" x14ac:dyDescent="0.25">
      <c r="A137" s="20">
        <v>135</v>
      </c>
      <c r="B137" s="22" t="s">
        <v>135</v>
      </c>
      <c r="C137" s="21" t="s">
        <v>134</v>
      </c>
      <c r="D137" s="48" t="s">
        <v>11</v>
      </c>
      <c r="E137" s="47">
        <v>2</v>
      </c>
      <c r="F137" s="46">
        <v>56100</v>
      </c>
      <c r="G137" s="16">
        <f>F137*K137</f>
        <v>1963500</v>
      </c>
      <c r="H137" s="45">
        <v>160000</v>
      </c>
      <c r="I137" s="16">
        <f>H137*K137</f>
        <v>5600000</v>
      </c>
      <c r="J137" s="16">
        <f>I137-G137</f>
        <v>3636500</v>
      </c>
      <c r="K137" s="15">
        <v>35</v>
      </c>
    </row>
    <row r="138" spans="1:11" ht="20.25" customHeight="1" x14ac:dyDescent="0.25">
      <c r="A138" s="20">
        <v>136</v>
      </c>
      <c r="B138" s="22" t="s">
        <v>281</v>
      </c>
      <c r="C138" s="21" t="s">
        <v>280</v>
      </c>
      <c r="D138" s="48" t="s">
        <v>11</v>
      </c>
      <c r="E138" s="47">
        <v>1</v>
      </c>
      <c r="F138" s="46">
        <v>12750</v>
      </c>
      <c r="G138" s="16">
        <f>F138*K138</f>
        <v>204000</v>
      </c>
      <c r="H138" s="45">
        <v>80000</v>
      </c>
      <c r="I138" s="16">
        <f>H138*K138</f>
        <v>1280000</v>
      </c>
      <c r="J138" s="16">
        <f>I138-G138</f>
        <v>1076000</v>
      </c>
      <c r="K138" s="15">
        <v>16</v>
      </c>
    </row>
    <row r="139" spans="1:11" ht="20.25" customHeight="1" x14ac:dyDescent="0.25">
      <c r="A139" s="20">
        <v>137</v>
      </c>
      <c r="B139" s="22" t="s">
        <v>131</v>
      </c>
      <c r="C139" s="21" t="s">
        <v>130</v>
      </c>
      <c r="D139" s="48" t="s">
        <v>0</v>
      </c>
      <c r="E139" s="47">
        <v>3</v>
      </c>
      <c r="F139" s="46">
        <v>12375</v>
      </c>
      <c r="G139" s="16">
        <f>F139*K139</f>
        <v>631125</v>
      </c>
      <c r="H139" s="45">
        <v>33000</v>
      </c>
      <c r="I139" s="16">
        <f>H139*K139</f>
        <v>1683000</v>
      </c>
      <c r="J139" s="16">
        <f>I139-G139</f>
        <v>1051875</v>
      </c>
      <c r="K139" s="15">
        <v>51</v>
      </c>
    </row>
    <row r="140" spans="1:11" ht="20.25" customHeight="1" x14ac:dyDescent="0.25">
      <c r="A140" s="20">
        <v>138</v>
      </c>
      <c r="B140" s="22" t="s">
        <v>129</v>
      </c>
      <c r="C140" s="21" t="s">
        <v>128</v>
      </c>
      <c r="D140" s="48" t="s">
        <v>0</v>
      </c>
      <c r="E140" s="47">
        <v>3</v>
      </c>
      <c r="F140" s="46">
        <v>11175</v>
      </c>
      <c r="G140" s="16">
        <f>F140*K140</f>
        <v>558750</v>
      </c>
      <c r="H140" s="45">
        <v>21000</v>
      </c>
      <c r="I140" s="16">
        <f>H140*K140</f>
        <v>1050000</v>
      </c>
      <c r="J140" s="16">
        <f>I140-G140</f>
        <v>491250</v>
      </c>
      <c r="K140" s="15">
        <v>50</v>
      </c>
    </row>
    <row r="141" spans="1:11" ht="20.25" customHeight="1" x14ac:dyDescent="0.25">
      <c r="A141" s="20">
        <v>139</v>
      </c>
      <c r="B141" s="22" t="s">
        <v>127</v>
      </c>
      <c r="C141" s="21" t="s">
        <v>126</v>
      </c>
      <c r="D141" s="48" t="s">
        <v>0</v>
      </c>
      <c r="E141" s="47">
        <v>3</v>
      </c>
      <c r="F141" s="46">
        <v>4950</v>
      </c>
      <c r="G141" s="16">
        <f>F141*K141</f>
        <v>262350</v>
      </c>
      <c r="H141" s="45">
        <v>30000</v>
      </c>
      <c r="I141" s="16">
        <f>H141*K141</f>
        <v>1590000</v>
      </c>
      <c r="J141" s="16">
        <f>I141-G141</f>
        <v>1327650</v>
      </c>
      <c r="K141" s="15">
        <v>53</v>
      </c>
    </row>
    <row r="142" spans="1:11" ht="20.25" customHeight="1" x14ac:dyDescent="0.25">
      <c r="A142" s="20">
        <v>140</v>
      </c>
      <c r="B142" s="22" t="s">
        <v>279</v>
      </c>
      <c r="C142" s="21" t="s">
        <v>278</v>
      </c>
      <c r="D142" s="48" t="s">
        <v>11</v>
      </c>
      <c r="E142" s="47">
        <v>2</v>
      </c>
      <c r="F142" s="46">
        <v>103725</v>
      </c>
      <c r="G142" s="16">
        <f>F142*K142</f>
        <v>3111750</v>
      </c>
      <c r="H142" s="45">
        <v>189000</v>
      </c>
      <c r="I142" s="16">
        <f>H142*K142</f>
        <v>5670000</v>
      </c>
      <c r="J142" s="16">
        <f>I142-G142</f>
        <v>2558250</v>
      </c>
      <c r="K142" s="15">
        <v>30</v>
      </c>
    </row>
    <row r="143" spans="1:11" ht="20.25" customHeight="1" x14ac:dyDescent="0.25">
      <c r="A143" s="20">
        <v>141</v>
      </c>
      <c r="B143" s="22" t="s">
        <v>277</v>
      </c>
      <c r="C143" s="21" t="s">
        <v>276</v>
      </c>
      <c r="D143" s="48" t="s">
        <v>11</v>
      </c>
      <c r="E143" s="47">
        <v>15</v>
      </c>
      <c r="F143" s="46">
        <v>26475</v>
      </c>
      <c r="G143" s="16">
        <f>F143*K143</f>
        <v>4236000</v>
      </c>
      <c r="H143" s="45">
        <v>200000</v>
      </c>
      <c r="I143" s="16">
        <f>H143*K143</f>
        <v>32000000</v>
      </c>
      <c r="J143" s="16">
        <f>I143-G143</f>
        <v>27764000</v>
      </c>
      <c r="K143" s="15">
        <v>160</v>
      </c>
    </row>
    <row r="144" spans="1:11" ht="20.25" customHeight="1" x14ac:dyDescent="0.25">
      <c r="A144" s="20">
        <v>142</v>
      </c>
      <c r="B144" s="22" t="s">
        <v>275</v>
      </c>
      <c r="C144" s="21" t="s">
        <v>274</v>
      </c>
      <c r="D144" s="48" t="s">
        <v>11</v>
      </c>
      <c r="E144" s="47">
        <v>3</v>
      </c>
      <c r="F144" s="46">
        <v>92250</v>
      </c>
      <c r="G144" s="16">
        <f>F144*K144</f>
        <v>4520250</v>
      </c>
      <c r="H144" s="45">
        <v>162000</v>
      </c>
      <c r="I144" s="16">
        <f>H144*K144</f>
        <v>7938000</v>
      </c>
      <c r="J144" s="16">
        <f>I144-G144</f>
        <v>3417750</v>
      </c>
      <c r="K144" s="15">
        <v>49</v>
      </c>
    </row>
    <row r="145" spans="1:11" ht="20.25" customHeight="1" x14ac:dyDescent="0.25">
      <c r="A145" s="20">
        <v>143</v>
      </c>
      <c r="B145" s="22" t="s">
        <v>117</v>
      </c>
      <c r="C145" s="21" t="s">
        <v>273</v>
      </c>
      <c r="D145" s="48" t="s">
        <v>11</v>
      </c>
      <c r="E145" s="47">
        <v>3</v>
      </c>
      <c r="F145" s="46">
        <v>33900</v>
      </c>
      <c r="G145" s="16">
        <f>F145*K145</f>
        <v>1593300</v>
      </c>
      <c r="H145" s="45">
        <v>180000</v>
      </c>
      <c r="I145" s="16">
        <f>H145*K145</f>
        <v>8460000</v>
      </c>
      <c r="J145" s="16">
        <f>I145-G145</f>
        <v>6866700</v>
      </c>
      <c r="K145" s="15">
        <v>47</v>
      </c>
    </row>
    <row r="146" spans="1:11" ht="20.25" customHeight="1" x14ac:dyDescent="0.25">
      <c r="A146" s="20">
        <v>144</v>
      </c>
      <c r="B146" s="22" t="s">
        <v>272</v>
      </c>
      <c r="C146" s="21" t="s">
        <v>271</v>
      </c>
      <c r="D146" s="48" t="s">
        <v>47</v>
      </c>
      <c r="E146" s="47">
        <v>30</v>
      </c>
      <c r="F146" s="46">
        <v>10725</v>
      </c>
      <c r="G146" s="16">
        <f>F146*K146</f>
        <v>4611750</v>
      </c>
      <c r="H146" s="45">
        <v>50000</v>
      </c>
      <c r="I146" s="16">
        <f>H146*K146</f>
        <v>21500000</v>
      </c>
      <c r="J146" s="16">
        <f>I146-G146</f>
        <v>16888250</v>
      </c>
      <c r="K146" s="15">
        <v>430</v>
      </c>
    </row>
    <row r="147" spans="1:11" ht="20.25" customHeight="1" x14ac:dyDescent="0.25">
      <c r="A147" s="20">
        <v>145</v>
      </c>
      <c r="B147" s="22" t="s">
        <v>125</v>
      </c>
      <c r="C147" s="21" t="s">
        <v>124</v>
      </c>
      <c r="D147" s="48" t="s">
        <v>47</v>
      </c>
      <c r="E147" s="47">
        <v>3</v>
      </c>
      <c r="F147" s="46">
        <v>62250</v>
      </c>
      <c r="G147" s="16">
        <f>F147*K147</f>
        <v>2552250</v>
      </c>
      <c r="H147" s="45">
        <v>77000</v>
      </c>
      <c r="I147" s="16">
        <f>H147*K147</f>
        <v>3157000</v>
      </c>
      <c r="J147" s="16">
        <f>I147-G147</f>
        <v>604750</v>
      </c>
      <c r="K147" s="15">
        <v>41</v>
      </c>
    </row>
    <row r="148" spans="1:11" ht="20.25" customHeight="1" x14ac:dyDescent="0.25">
      <c r="A148" s="20">
        <v>146</v>
      </c>
      <c r="B148" s="22" t="s">
        <v>270</v>
      </c>
      <c r="C148" s="21" t="s">
        <v>77</v>
      </c>
      <c r="D148" s="48" t="s">
        <v>11</v>
      </c>
      <c r="E148" s="47">
        <v>3</v>
      </c>
      <c r="F148" s="46">
        <v>63525</v>
      </c>
      <c r="G148" s="16">
        <f>F148*K148</f>
        <v>3366825</v>
      </c>
      <c r="H148" s="45">
        <v>330000</v>
      </c>
      <c r="I148" s="16">
        <f>H148*K148</f>
        <v>17490000</v>
      </c>
      <c r="J148" s="16">
        <f>I148-G148</f>
        <v>14123175</v>
      </c>
      <c r="K148" s="15">
        <v>53</v>
      </c>
    </row>
    <row r="149" spans="1:11" ht="20.25" customHeight="1" x14ac:dyDescent="0.25">
      <c r="A149" s="20">
        <v>147</v>
      </c>
      <c r="B149" s="22" t="s">
        <v>269</v>
      </c>
      <c r="C149" s="21" t="s">
        <v>268</v>
      </c>
      <c r="D149" s="48" t="s">
        <v>11</v>
      </c>
      <c r="E149" s="47">
        <v>3</v>
      </c>
      <c r="F149" s="46">
        <v>184500</v>
      </c>
      <c r="G149" s="16">
        <f>F149*K149</f>
        <v>6642000</v>
      </c>
      <c r="H149" s="45">
        <v>342000</v>
      </c>
      <c r="I149" s="16">
        <f>H149*K149</f>
        <v>12312000</v>
      </c>
      <c r="J149" s="16">
        <f>I149-G149</f>
        <v>5670000</v>
      </c>
      <c r="K149" s="15">
        <v>36</v>
      </c>
    </row>
    <row r="150" spans="1:11" ht="20.25" customHeight="1" x14ac:dyDescent="0.25">
      <c r="A150" s="20">
        <v>148</v>
      </c>
      <c r="B150" s="22" t="s">
        <v>267</v>
      </c>
      <c r="C150" s="21" t="s">
        <v>88</v>
      </c>
      <c r="D150" s="48" t="s">
        <v>11</v>
      </c>
      <c r="E150" s="47">
        <v>1</v>
      </c>
      <c r="F150" s="46">
        <v>12750</v>
      </c>
      <c r="G150" s="16">
        <f>F150*K150</f>
        <v>204000</v>
      </c>
      <c r="H150" s="45">
        <v>70000</v>
      </c>
      <c r="I150" s="16">
        <f>H150*K150</f>
        <v>1120000</v>
      </c>
      <c r="J150" s="16">
        <f>I150-G150</f>
        <v>916000</v>
      </c>
      <c r="K150" s="15">
        <v>16</v>
      </c>
    </row>
    <row r="151" spans="1:11" ht="20.25" customHeight="1" x14ac:dyDescent="0.25">
      <c r="A151" s="20">
        <v>149</v>
      </c>
      <c r="B151" s="22" t="s">
        <v>266</v>
      </c>
      <c r="C151" s="21" t="s">
        <v>265</v>
      </c>
      <c r="D151" s="48" t="s">
        <v>11</v>
      </c>
      <c r="E151" s="47">
        <v>1</v>
      </c>
      <c r="F151" s="46">
        <v>79500</v>
      </c>
      <c r="G151" s="16">
        <f>F151*K151</f>
        <v>1351500</v>
      </c>
      <c r="H151" s="45">
        <v>78000</v>
      </c>
      <c r="I151" s="16">
        <f>H151*K151</f>
        <v>1326000</v>
      </c>
      <c r="J151" s="16">
        <f>I151-G151</f>
        <v>-25500</v>
      </c>
      <c r="K151" s="15">
        <v>17</v>
      </c>
    </row>
    <row r="152" spans="1:11" ht="20.25" customHeight="1" x14ac:dyDescent="0.25">
      <c r="A152" s="20">
        <v>150</v>
      </c>
      <c r="B152" s="22" t="s">
        <v>143</v>
      </c>
      <c r="C152" s="21" t="s">
        <v>264</v>
      </c>
      <c r="D152" s="48" t="s">
        <v>11</v>
      </c>
      <c r="E152" s="47">
        <v>1</v>
      </c>
      <c r="F152" s="46">
        <v>327000</v>
      </c>
      <c r="G152" s="16">
        <f>F152*K152</f>
        <v>3597000</v>
      </c>
      <c r="H152" s="45">
        <v>936000</v>
      </c>
      <c r="I152" s="16">
        <f>H152*K152</f>
        <v>10296000</v>
      </c>
      <c r="J152" s="16">
        <f>I152-G152</f>
        <v>6699000</v>
      </c>
      <c r="K152" s="15">
        <v>11</v>
      </c>
    </row>
    <row r="153" spans="1:11" ht="20.25" customHeight="1" x14ac:dyDescent="0.25">
      <c r="A153" s="20">
        <v>151</v>
      </c>
      <c r="B153" s="22" t="s">
        <v>107</v>
      </c>
      <c r="C153" s="21" t="s">
        <v>106</v>
      </c>
      <c r="D153" s="48" t="s">
        <v>11</v>
      </c>
      <c r="E153" s="47">
        <v>10</v>
      </c>
      <c r="F153" s="46">
        <v>5250</v>
      </c>
      <c r="G153" s="16">
        <f>F153*K153</f>
        <v>840000</v>
      </c>
      <c r="H153" s="45">
        <v>20000</v>
      </c>
      <c r="I153" s="16">
        <f>H153*K153</f>
        <v>3200000</v>
      </c>
      <c r="J153" s="16">
        <f>I153-G153</f>
        <v>2360000</v>
      </c>
      <c r="K153" s="15">
        <v>160</v>
      </c>
    </row>
    <row r="154" spans="1:11" ht="20.25" customHeight="1" x14ac:dyDescent="0.25">
      <c r="A154" s="20">
        <v>152</v>
      </c>
      <c r="B154" s="22" t="s">
        <v>105</v>
      </c>
      <c r="C154" s="21" t="s">
        <v>102</v>
      </c>
      <c r="D154" s="48" t="s">
        <v>11</v>
      </c>
      <c r="E154" s="47">
        <v>10</v>
      </c>
      <c r="F154" s="46">
        <v>5250</v>
      </c>
      <c r="G154" s="16">
        <f>F154*K154</f>
        <v>840000</v>
      </c>
      <c r="H154" s="45">
        <v>20000</v>
      </c>
      <c r="I154" s="16">
        <f>H154*K154</f>
        <v>3200000</v>
      </c>
      <c r="J154" s="16">
        <f>I154-G154</f>
        <v>2360000</v>
      </c>
      <c r="K154" s="15">
        <v>160</v>
      </c>
    </row>
    <row r="155" spans="1:11" ht="20.25" customHeight="1" x14ac:dyDescent="0.25">
      <c r="A155" s="20">
        <v>153</v>
      </c>
      <c r="B155" s="22" t="s">
        <v>104</v>
      </c>
      <c r="C155" s="21" t="s">
        <v>102</v>
      </c>
      <c r="D155" s="48" t="s">
        <v>11</v>
      </c>
      <c r="E155" s="47">
        <v>10</v>
      </c>
      <c r="F155" s="46">
        <v>5250</v>
      </c>
      <c r="G155" s="16">
        <f>F155*K155</f>
        <v>840000</v>
      </c>
      <c r="H155" s="45">
        <v>30000</v>
      </c>
      <c r="I155" s="16">
        <f>H155*K155</f>
        <v>4800000</v>
      </c>
      <c r="J155" s="16">
        <f>I155-G155</f>
        <v>3960000</v>
      </c>
      <c r="K155" s="15">
        <v>160</v>
      </c>
    </row>
    <row r="156" spans="1:11" ht="20.25" customHeight="1" x14ac:dyDescent="0.25">
      <c r="A156" s="20">
        <v>154</v>
      </c>
      <c r="B156" s="22" t="s">
        <v>103</v>
      </c>
      <c r="C156" s="21" t="s">
        <v>102</v>
      </c>
      <c r="D156" s="48" t="s">
        <v>11</v>
      </c>
      <c r="E156" s="47">
        <v>10</v>
      </c>
      <c r="F156" s="46">
        <v>5250</v>
      </c>
      <c r="G156" s="16">
        <f>F156*K156</f>
        <v>787500</v>
      </c>
      <c r="H156" s="45">
        <v>20000</v>
      </c>
      <c r="I156" s="16">
        <f>H156*K156</f>
        <v>3000000</v>
      </c>
      <c r="J156" s="16">
        <f>I156-G156</f>
        <v>2212500</v>
      </c>
      <c r="K156" s="15">
        <v>150</v>
      </c>
    </row>
    <row r="157" spans="1:11" ht="20.25" customHeight="1" x14ac:dyDescent="0.25">
      <c r="A157" s="20">
        <v>155</v>
      </c>
      <c r="B157" s="22" t="s">
        <v>263</v>
      </c>
      <c r="C157" s="21" t="s">
        <v>262</v>
      </c>
      <c r="D157" s="48" t="s">
        <v>32</v>
      </c>
      <c r="E157" s="47">
        <v>1</v>
      </c>
      <c r="F157" s="46">
        <v>9075</v>
      </c>
      <c r="G157" s="16">
        <f>F157*K157</f>
        <v>117975</v>
      </c>
      <c r="H157" s="45">
        <v>35000</v>
      </c>
      <c r="I157" s="16">
        <f>H157*K157</f>
        <v>455000</v>
      </c>
      <c r="J157" s="16">
        <f>I157-G157</f>
        <v>337025</v>
      </c>
      <c r="K157" s="15">
        <v>13</v>
      </c>
    </row>
    <row r="158" spans="1:11" ht="20.25" customHeight="1" x14ac:dyDescent="0.25">
      <c r="A158" s="20">
        <v>156</v>
      </c>
      <c r="B158" s="22" t="s">
        <v>261</v>
      </c>
      <c r="C158" s="21" t="s">
        <v>100</v>
      </c>
      <c r="D158" s="48" t="s">
        <v>11</v>
      </c>
      <c r="E158" s="47">
        <v>5</v>
      </c>
      <c r="F158" s="46">
        <v>23925</v>
      </c>
      <c r="G158" s="16">
        <f>F158*K158</f>
        <v>1315875</v>
      </c>
      <c r="H158" s="45">
        <v>66000</v>
      </c>
      <c r="I158" s="16">
        <f>H158*K158</f>
        <v>3630000</v>
      </c>
      <c r="J158" s="16">
        <f>I158-G158</f>
        <v>2314125</v>
      </c>
      <c r="K158" s="15">
        <v>55</v>
      </c>
    </row>
    <row r="159" spans="1:11" ht="20.25" customHeight="1" x14ac:dyDescent="0.25">
      <c r="A159" s="20">
        <v>157</v>
      </c>
      <c r="B159" s="22" t="s">
        <v>260</v>
      </c>
      <c r="C159" s="21" t="s">
        <v>259</v>
      </c>
      <c r="D159" s="48" t="s">
        <v>11</v>
      </c>
      <c r="E159" s="47">
        <v>15</v>
      </c>
      <c r="F159" s="46">
        <v>92250</v>
      </c>
      <c r="G159" s="16">
        <f>F159*K159</f>
        <v>14760000</v>
      </c>
      <c r="H159" s="45">
        <v>132000</v>
      </c>
      <c r="I159" s="16">
        <f>H159*K159</f>
        <v>21120000</v>
      </c>
      <c r="J159" s="16">
        <f>I159-G159</f>
        <v>6360000</v>
      </c>
      <c r="K159" s="15">
        <v>160</v>
      </c>
    </row>
    <row r="160" spans="1:11" ht="20.25" customHeight="1" x14ac:dyDescent="0.25">
      <c r="A160" s="20">
        <v>158</v>
      </c>
      <c r="B160" s="22" t="s">
        <v>258</v>
      </c>
      <c r="C160" s="21" t="s">
        <v>257</v>
      </c>
      <c r="D160" s="48" t="s">
        <v>11</v>
      </c>
      <c r="E160" s="47">
        <v>15</v>
      </c>
      <c r="F160" s="46">
        <v>5250</v>
      </c>
      <c r="G160" s="16">
        <f>F160*K160</f>
        <v>1233750</v>
      </c>
      <c r="H160" s="45">
        <v>20000</v>
      </c>
      <c r="I160" s="16">
        <f>H160*K160</f>
        <v>4700000</v>
      </c>
      <c r="J160" s="16">
        <f>I160-G160</f>
        <v>3466250</v>
      </c>
      <c r="K160" s="15">
        <v>235</v>
      </c>
    </row>
    <row r="161" spans="1:11" ht="20.25" customHeight="1" x14ac:dyDescent="0.25">
      <c r="A161" s="20">
        <v>159</v>
      </c>
      <c r="B161" s="22" t="s">
        <v>256</v>
      </c>
      <c r="C161" s="21" t="s">
        <v>86</v>
      </c>
      <c r="D161" s="48" t="s">
        <v>11</v>
      </c>
      <c r="E161" s="47">
        <v>2</v>
      </c>
      <c r="F161" s="46">
        <v>175900</v>
      </c>
      <c r="G161" s="16">
        <f>F161*K161</f>
        <v>4221600</v>
      </c>
      <c r="H161" s="45">
        <v>336000</v>
      </c>
      <c r="I161" s="16">
        <f>H161*K161</f>
        <v>8064000</v>
      </c>
      <c r="J161" s="16">
        <f>I161-G161</f>
        <v>3842400</v>
      </c>
      <c r="K161" s="15">
        <v>24</v>
      </c>
    </row>
    <row r="162" spans="1:11" ht="20.25" customHeight="1" x14ac:dyDescent="0.25">
      <c r="A162" s="20">
        <v>160</v>
      </c>
      <c r="B162" s="22" t="s">
        <v>255</v>
      </c>
      <c r="C162" s="21" t="s">
        <v>84</v>
      </c>
      <c r="D162" s="48" t="s">
        <v>83</v>
      </c>
      <c r="E162" s="47">
        <v>2</v>
      </c>
      <c r="F162" s="46">
        <v>114750</v>
      </c>
      <c r="G162" s="16">
        <f>F162*K162</f>
        <v>2754000</v>
      </c>
      <c r="H162" s="45">
        <v>336000</v>
      </c>
      <c r="I162" s="16">
        <f>H162*K162</f>
        <v>8064000</v>
      </c>
      <c r="J162" s="16">
        <f>I162-G162</f>
        <v>5310000</v>
      </c>
      <c r="K162" s="15">
        <v>24</v>
      </c>
    </row>
    <row r="163" spans="1:11" ht="20.25" customHeight="1" x14ac:dyDescent="0.25">
      <c r="A163" s="20">
        <v>161</v>
      </c>
      <c r="B163" s="22" t="s">
        <v>254</v>
      </c>
      <c r="C163" s="21" t="s">
        <v>81</v>
      </c>
      <c r="D163" s="48" t="s">
        <v>11</v>
      </c>
      <c r="E163" s="47">
        <v>2</v>
      </c>
      <c r="F163" s="46">
        <v>148500</v>
      </c>
      <c r="G163" s="16">
        <f>F163*K163</f>
        <v>3267000</v>
      </c>
      <c r="H163" s="45">
        <v>363000</v>
      </c>
      <c r="I163" s="16">
        <f>H163*K163</f>
        <v>7986000</v>
      </c>
      <c r="J163" s="16">
        <f>I163-G163</f>
        <v>4719000</v>
      </c>
      <c r="K163" s="15">
        <v>22</v>
      </c>
    </row>
    <row r="164" spans="1:11" ht="20.25" customHeight="1" x14ac:dyDescent="0.25">
      <c r="A164" s="20">
        <v>162</v>
      </c>
      <c r="B164" s="22" t="s">
        <v>253</v>
      </c>
      <c r="C164" s="21" t="s">
        <v>92</v>
      </c>
      <c r="D164" s="48" t="s">
        <v>11</v>
      </c>
      <c r="E164" s="47">
        <v>1</v>
      </c>
      <c r="F164" s="46">
        <v>15600</v>
      </c>
      <c r="G164" s="16">
        <f>F164*K164</f>
        <v>234000</v>
      </c>
      <c r="H164" s="45">
        <v>78000</v>
      </c>
      <c r="I164" s="16">
        <f>H164*K164</f>
        <v>1170000</v>
      </c>
      <c r="J164" s="16">
        <f>I164-G164</f>
        <v>936000</v>
      </c>
      <c r="K164" s="15">
        <v>15</v>
      </c>
    </row>
    <row r="165" spans="1:11" ht="20.25" customHeight="1" x14ac:dyDescent="0.25">
      <c r="A165" s="20">
        <v>163</v>
      </c>
      <c r="B165" s="22" t="s">
        <v>252</v>
      </c>
      <c r="C165" s="21" t="s">
        <v>94</v>
      </c>
      <c r="D165" s="48" t="s">
        <v>11</v>
      </c>
      <c r="E165" s="47">
        <v>1</v>
      </c>
      <c r="F165" s="46">
        <v>264000</v>
      </c>
      <c r="G165" s="16">
        <f>F165*K165</f>
        <v>4488000</v>
      </c>
      <c r="H165" s="45">
        <v>540000</v>
      </c>
      <c r="I165" s="16">
        <f>H165*K165</f>
        <v>9180000</v>
      </c>
      <c r="J165" s="16">
        <f>I165-G165</f>
        <v>4692000</v>
      </c>
      <c r="K165" s="15">
        <v>17</v>
      </c>
    </row>
    <row r="166" spans="1:11" ht="20.25" customHeight="1" x14ac:dyDescent="0.25">
      <c r="A166" s="20">
        <v>164</v>
      </c>
      <c r="B166" s="22" t="s">
        <v>251</v>
      </c>
      <c r="C166" s="21" t="s">
        <v>250</v>
      </c>
      <c r="D166" s="48" t="s">
        <v>11</v>
      </c>
      <c r="E166" s="47">
        <v>6</v>
      </c>
      <c r="F166" s="46">
        <v>92250</v>
      </c>
      <c r="G166" s="16">
        <f>F166*K166</f>
        <v>7564500</v>
      </c>
      <c r="H166" s="45">
        <v>132000</v>
      </c>
      <c r="I166" s="16">
        <f>H166*K166</f>
        <v>10824000</v>
      </c>
      <c r="J166" s="16">
        <f>I166-G166</f>
        <v>3259500</v>
      </c>
      <c r="K166" s="15">
        <v>82</v>
      </c>
    </row>
    <row r="167" spans="1:11" ht="20.25" customHeight="1" x14ac:dyDescent="0.25">
      <c r="A167" s="20">
        <v>165</v>
      </c>
      <c r="B167" s="22" t="s">
        <v>249</v>
      </c>
      <c r="C167" s="21" t="s">
        <v>248</v>
      </c>
      <c r="D167" s="48" t="s">
        <v>11</v>
      </c>
      <c r="E167" s="47">
        <v>1</v>
      </c>
      <c r="F167" s="46">
        <v>288750</v>
      </c>
      <c r="G167" s="16">
        <f>F167*K167</f>
        <v>5486250</v>
      </c>
      <c r="H167" s="45">
        <v>325000</v>
      </c>
      <c r="I167" s="16">
        <f>H167*K167</f>
        <v>6175000</v>
      </c>
      <c r="J167" s="16">
        <f>I167-G167</f>
        <v>688750</v>
      </c>
      <c r="K167" s="15">
        <v>19</v>
      </c>
    </row>
    <row r="168" spans="1:11" ht="20.25" customHeight="1" x14ac:dyDescent="0.25">
      <c r="A168" s="20">
        <v>166</v>
      </c>
      <c r="B168" s="22" t="s">
        <v>247</v>
      </c>
      <c r="C168" s="21" t="s">
        <v>246</v>
      </c>
      <c r="D168" s="48" t="s">
        <v>11</v>
      </c>
      <c r="E168" s="47">
        <v>1</v>
      </c>
      <c r="F168" s="46">
        <v>140250</v>
      </c>
      <c r="G168" s="16">
        <f>F168*K168</f>
        <v>2664750</v>
      </c>
      <c r="H168" s="45">
        <v>295000</v>
      </c>
      <c r="I168" s="16">
        <f>H168*K168</f>
        <v>5605000</v>
      </c>
      <c r="J168" s="16">
        <f>I168-G168</f>
        <v>2940250</v>
      </c>
      <c r="K168" s="15">
        <v>19</v>
      </c>
    </row>
    <row r="169" spans="1:11" ht="20.25" customHeight="1" x14ac:dyDescent="0.25">
      <c r="A169" s="20">
        <v>167</v>
      </c>
      <c r="B169" s="22" t="s">
        <v>245</v>
      </c>
      <c r="C169" s="21" t="s">
        <v>244</v>
      </c>
      <c r="D169" s="48" t="s">
        <v>11</v>
      </c>
      <c r="E169" s="47">
        <v>1</v>
      </c>
      <c r="F169" s="46">
        <v>54900</v>
      </c>
      <c r="G169" s="16">
        <f>F169*K169</f>
        <v>1043100</v>
      </c>
      <c r="H169" s="45">
        <v>175000</v>
      </c>
      <c r="I169" s="16">
        <f>H169*K169</f>
        <v>3325000</v>
      </c>
      <c r="J169" s="16">
        <f>I169-G169</f>
        <v>2281900</v>
      </c>
      <c r="K169" s="15">
        <v>19</v>
      </c>
    </row>
    <row r="170" spans="1:11" ht="20.25" customHeight="1" x14ac:dyDescent="0.25">
      <c r="A170" s="20">
        <v>168</v>
      </c>
      <c r="B170" s="22" t="s">
        <v>72</v>
      </c>
      <c r="C170" s="21" t="s">
        <v>244</v>
      </c>
      <c r="D170" s="48" t="s">
        <v>11</v>
      </c>
      <c r="E170" s="47">
        <v>1</v>
      </c>
      <c r="F170" s="46">
        <v>28875</v>
      </c>
      <c r="G170" s="16">
        <f>F170*K170</f>
        <v>548625</v>
      </c>
      <c r="H170" s="45">
        <v>87000</v>
      </c>
      <c r="I170" s="16">
        <f>H170*K170</f>
        <v>1653000</v>
      </c>
      <c r="J170" s="16">
        <f>I170-G170</f>
        <v>1104375</v>
      </c>
      <c r="K170" s="15">
        <v>19</v>
      </c>
    </row>
    <row r="171" spans="1:11" ht="20.25" customHeight="1" x14ac:dyDescent="0.25">
      <c r="A171" s="20">
        <v>169</v>
      </c>
      <c r="B171" s="22" t="s">
        <v>243</v>
      </c>
      <c r="C171" s="21" t="s">
        <v>242</v>
      </c>
      <c r="D171" s="48" t="s">
        <v>83</v>
      </c>
      <c r="E171" s="47">
        <v>1</v>
      </c>
      <c r="F171" s="46">
        <v>376500</v>
      </c>
      <c r="G171" s="16">
        <f>F171*K171</f>
        <v>6024000</v>
      </c>
      <c r="H171" s="45">
        <v>696000</v>
      </c>
      <c r="I171" s="16">
        <f>H171*K171</f>
        <v>11136000</v>
      </c>
      <c r="J171" s="16">
        <f>I171-G171</f>
        <v>5112000</v>
      </c>
      <c r="K171" s="15">
        <v>16</v>
      </c>
    </row>
    <row r="172" spans="1:11" ht="20.25" customHeight="1" x14ac:dyDescent="0.25">
      <c r="A172" s="20">
        <v>170</v>
      </c>
      <c r="B172" s="22" t="s">
        <v>54</v>
      </c>
      <c r="C172" s="21" t="s">
        <v>241</v>
      </c>
      <c r="D172" s="48" t="s">
        <v>52</v>
      </c>
      <c r="E172" s="47">
        <v>1</v>
      </c>
      <c r="F172" s="46">
        <v>232500</v>
      </c>
      <c r="G172" s="16">
        <f>F172*K172</f>
        <v>3952500</v>
      </c>
      <c r="H172" s="45">
        <v>479000</v>
      </c>
      <c r="I172" s="16">
        <f>H172*K172</f>
        <v>8143000</v>
      </c>
      <c r="J172" s="16">
        <f>I172-G172</f>
        <v>4190500</v>
      </c>
      <c r="K172" s="15">
        <v>17</v>
      </c>
    </row>
    <row r="173" spans="1:11" ht="20.25" customHeight="1" x14ac:dyDescent="0.25">
      <c r="A173" s="20">
        <v>171</v>
      </c>
      <c r="B173" s="22" t="s">
        <v>240</v>
      </c>
      <c r="C173" s="21" t="s">
        <v>239</v>
      </c>
      <c r="D173" s="48" t="s">
        <v>11</v>
      </c>
      <c r="E173" s="47">
        <v>1</v>
      </c>
      <c r="F173" s="46">
        <v>263475</v>
      </c>
      <c r="G173" s="16">
        <f>F173*K173</f>
        <v>4479075</v>
      </c>
      <c r="H173" s="45">
        <v>1090000</v>
      </c>
      <c r="I173" s="16">
        <f>H173*K173</f>
        <v>18530000</v>
      </c>
      <c r="J173" s="16">
        <f>I173-G173</f>
        <v>14050925</v>
      </c>
      <c r="K173" s="15">
        <v>17</v>
      </c>
    </row>
    <row r="174" spans="1:11" ht="20.25" customHeight="1" x14ac:dyDescent="0.25">
      <c r="A174" s="20">
        <v>172</v>
      </c>
      <c r="B174" s="22" t="s">
        <v>46</v>
      </c>
      <c r="C174" s="21" t="s">
        <v>45</v>
      </c>
      <c r="D174" s="48" t="s">
        <v>0</v>
      </c>
      <c r="E174" s="47">
        <v>5</v>
      </c>
      <c r="F174" s="46">
        <v>45375</v>
      </c>
      <c r="G174" s="16">
        <f>F174*K174</f>
        <v>3630000</v>
      </c>
      <c r="H174" s="45">
        <v>200000</v>
      </c>
      <c r="I174" s="16">
        <f>H174*K174</f>
        <v>16000000</v>
      </c>
      <c r="J174" s="16">
        <f>I174-G174</f>
        <v>12370000</v>
      </c>
      <c r="K174" s="15">
        <v>80</v>
      </c>
    </row>
    <row r="175" spans="1:11" ht="20.25" customHeight="1" x14ac:dyDescent="0.25">
      <c r="A175" s="20">
        <v>173</v>
      </c>
      <c r="B175" s="22" t="s">
        <v>44</v>
      </c>
      <c r="C175" s="21" t="s">
        <v>43</v>
      </c>
      <c r="D175" s="48" t="s">
        <v>40</v>
      </c>
      <c r="E175" s="47">
        <v>30</v>
      </c>
      <c r="F175" s="46">
        <v>18750</v>
      </c>
      <c r="G175" s="16">
        <f>F175*K175</f>
        <v>9262500</v>
      </c>
      <c r="H175" s="45">
        <v>45000</v>
      </c>
      <c r="I175" s="16">
        <f>H175*K175</f>
        <v>22230000</v>
      </c>
      <c r="J175" s="16">
        <f>I175-G175</f>
        <v>12967500</v>
      </c>
      <c r="K175" s="15">
        <v>494</v>
      </c>
    </row>
    <row r="176" spans="1:11" ht="20.25" customHeight="1" x14ac:dyDescent="0.25">
      <c r="A176" s="20">
        <v>174</v>
      </c>
      <c r="B176" s="22" t="s">
        <v>42</v>
      </c>
      <c r="C176" s="21" t="s">
        <v>41</v>
      </c>
      <c r="D176" s="48" t="s">
        <v>40</v>
      </c>
      <c r="E176" s="47">
        <v>25</v>
      </c>
      <c r="F176" s="46">
        <v>41250</v>
      </c>
      <c r="G176" s="16">
        <f>F176*K176</f>
        <v>17118750</v>
      </c>
      <c r="H176" s="45">
        <v>105000</v>
      </c>
      <c r="I176" s="16">
        <f>H176*K176</f>
        <v>43575000</v>
      </c>
      <c r="J176" s="16">
        <f>I176-G176</f>
        <v>26456250</v>
      </c>
      <c r="K176" s="15">
        <v>415</v>
      </c>
    </row>
    <row r="177" spans="1:11" ht="20.25" customHeight="1" x14ac:dyDescent="0.25">
      <c r="A177" s="20">
        <v>175</v>
      </c>
      <c r="B177" s="22" t="s">
        <v>39</v>
      </c>
      <c r="C177" s="21" t="s">
        <v>37</v>
      </c>
      <c r="D177" s="48" t="s">
        <v>0</v>
      </c>
      <c r="E177" s="47">
        <v>12</v>
      </c>
      <c r="F177" s="46">
        <v>2700</v>
      </c>
      <c r="G177" s="16">
        <f>F177*K177</f>
        <v>518400</v>
      </c>
      <c r="H177" s="45">
        <v>18000</v>
      </c>
      <c r="I177" s="16">
        <f>H177*K177</f>
        <v>3456000</v>
      </c>
      <c r="J177" s="16">
        <f>I177-G177</f>
        <v>2937600</v>
      </c>
      <c r="K177" s="15">
        <v>192</v>
      </c>
    </row>
    <row r="178" spans="1:11" ht="20.25" customHeight="1" x14ac:dyDescent="0.25">
      <c r="A178" s="20">
        <v>176</v>
      </c>
      <c r="B178" s="22" t="s">
        <v>38</v>
      </c>
      <c r="C178" s="21" t="s">
        <v>37</v>
      </c>
      <c r="D178" s="48" t="s">
        <v>0</v>
      </c>
      <c r="E178" s="47">
        <v>12</v>
      </c>
      <c r="F178" s="46">
        <v>2325</v>
      </c>
      <c r="G178" s="16">
        <f>F178*K178</f>
        <v>446400</v>
      </c>
      <c r="H178" s="45">
        <v>16000</v>
      </c>
      <c r="I178" s="16">
        <f>H178*K178</f>
        <v>3072000</v>
      </c>
      <c r="J178" s="16">
        <f>I178-G178</f>
        <v>2625600</v>
      </c>
      <c r="K178" s="15">
        <v>192</v>
      </c>
    </row>
    <row r="179" spans="1:11" ht="20.25" customHeight="1" x14ac:dyDescent="0.25">
      <c r="A179" s="20">
        <v>177</v>
      </c>
      <c r="B179" s="22" t="s">
        <v>36</v>
      </c>
      <c r="C179" s="21" t="s">
        <v>28</v>
      </c>
      <c r="D179" s="48" t="s">
        <v>0</v>
      </c>
      <c r="E179" s="47">
        <v>1</v>
      </c>
      <c r="F179" s="46">
        <v>32700</v>
      </c>
      <c r="G179" s="16">
        <f>F179*K179</f>
        <v>588600</v>
      </c>
      <c r="H179" s="45">
        <v>120000</v>
      </c>
      <c r="I179" s="16">
        <f>H179*K179</f>
        <v>2160000</v>
      </c>
      <c r="J179" s="16">
        <f>I179-G179</f>
        <v>1571400</v>
      </c>
      <c r="K179" s="15">
        <v>18</v>
      </c>
    </row>
    <row r="180" spans="1:11" ht="20.25" customHeight="1" x14ac:dyDescent="0.25">
      <c r="A180" s="20">
        <v>178</v>
      </c>
      <c r="B180" s="22" t="s">
        <v>35</v>
      </c>
      <c r="C180" s="21" t="s">
        <v>34</v>
      </c>
      <c r="D180" s="48" t="s">
        <v>32</v>
      </c>
      <c r="E180" s="47">
        <v>50</v>
      </c>
      <c r="F180" s="46">
        <v>450</v>
      </c>
      <c r="G180" s="16">
        <f>F180*K180</f>
        <v>441000</v>
      </c>
      <c r="H180" s="45">
        <v>1300</v>
      </c>
      <c r="I180" s="16">
        <f>H180*K180</f>
        <v>1274000</v>
      </c>
      <c r="J180" s="16">
        <f>I180-G180</f>
        <v>833000</v>
      </c>
      <c r="K180" s="15">
        <v>980</v>
      </c>
    </row>
    <row r="181" spans="1:11" ht="20.25" customHeight="1" x14ac:dyDescent="0.25">
      <c r="A181" s="20">
        <v>179</v>
      </c>
      <c r="B181" s="22" t="s">
        <v>33</v>
      </c>
      <c r="C181" s="21" t="s">
        <v>28</v>
      </c>
      <c r="D181" s="48" t="s">
        <v>32</v>
      </c>
      <c r="E181" s="47">
        <v>50</v>
      </c>
      <c r="F181" s="46">
        <v>3600</v>
      </c>
      <c r="G181" s="16">
        <f>F181*K181</f>
        <v>2268000</v>
      </c>
      <c r="H181" s="45">
        <v>10000</v>
      </c>
      <c r="I181" s="16">
        <f>H181*K181</f>
        <v>6300000</v>
      </c>
      <c r="J181" s="16">
        <f>I181-G181</f>
        <v>4032000</v>
      </c>
      <c r="K181" s="15">
        <v>630</v>
      </c>
    </row>
    <row r="182" spans="1:11" ht="20.25" customHeight="1" x14ac:dyDescent="0.25">
      <c r="A182" s="20">
        <v>180</v>
      </c>
      <c r="B182" s="22" t="s">
        <v>31</v>
      </c>
      <c r="C182" s="21" t="s">
        <v>30</v>
      </c>
      <c r="D182" s="48" t="s">
        <v>0</v>
      </c>
      <c r="E182" s="47">
        <v>10</v>
      </c>
      <c r="F182" s="46">
        <v>2250</v>
      </c>
      <c r="G182" s="16">
        <f>F182*K182</f>
        <v>405000</v>
      </c>
      <c r="H182" s="45">
        <v>36000</v>
      </c>
      <c r="I182" s="16">
        <f>H182*K182</f>
        <v>6480000</v>
      </c>
      <c r="J182" s="16">
        <f>I182-G182</f>
        <v>6075000</v>
      </c>
      <c r="K182" s="15">
        <v>180</v>
      </c>
    </row>
    <row r="183" spans="1:11" ht="20.25" customHeight="1" x14ac:dyDescent="0.25">
      <c r="A183" s="20">
        <v>181</v>
      </c>
      <c r="B183" s="22" t="s">
        <v>29</v>
      </c>
      <c r="C183" s="21" t="s">
        <v>28</v>
      </c>
      <c r="D183" s="48" t="s">
        <v>0</v>
      </c>
      <c r="E183" s="47">
        <v>1</v>
      </c>
      <c r="F183" s="46">
        <v>54450</v>
      </c>
      <c r="G183" s="16">
        <f>F183*K183</f>
        <v>707850</v>
      </c>
      <c r="H183" s="45">
        <v>180000</v>
      </c>
      <c r="I183" s="16">
        <f>H183*K183</f>
        <v>2340000</v>
      </c>
      <c r="J183" s="16">
        <f>I183-G183</f>
        <v>1632150</v>
      </c>
      <c r="K183" s="15">
        <v>13</v>
      </c>
    </row>
    <row r="184" spans="1:11" ht="20.25" customHeight="1" x14ac:dyDescent="0.25">
      <c r="A184" s="37" t="s">
        <v>238</v>
      </c>
      <c r="B184" s="37"/>
      <c r="C184" s="37"/>
      <c r="D184" s="58"/>
      <c r="E184" s="47"/>
      <c r="F184" s="29"/>
      <c r="G184" s="16">
        <f>F184*K184</f>
        <v>0</v>
      </c>
      <c r="H184" s="57"/>
      <c r="I184" s="16">
        <f>H184*K184</f>
        <v>0</v>
      </c>
      <c r="J184" s="16">
        <f>I184-G184</f>
        <v>0</v>
      </c>
      <c r="K184" s="15">
        <v>0</v>
      </c>
    </row>
    <row r="185" spans="1:11" ht="20.25" customHeight="1" x14ac:dyDescent="0.25">
      <c r="A185" s="20">
        <v>182</v>
      </c>
      <c r="B185" s="22" t="s">
        <v>237</v>
      </c>
      <c r="C185" s="21" t="s">
        <v>236</v>
      </c>
      <c r="D185" s="48" t="s">
        <v>0</v>
      </c>
      <c r="E185" s="47">
        <v>1</v>
      </c>
      <c r="F185" s="29">
        <v>572000</v>
      </c>
      <c r="G185" s="16">
        <f>F185*K185</f>
        <v>5720000</v>
      </c>
      <c r="H185" s="29">
        <v>1100000</v>
      </c>
      <c r="I185" s="16">
        <f>H185*K185</f>
        <v>11000000</v>
      </c>
      <c r="J185" s="16">
        <f>I185-G185</f>
        <v>5280000</v>
      </c>
      <c r="K185" s="15">
        <v>10</v>
      </c>
    </row>
    <row r="186" spans="1:11" ht="20.25" customHeight="1" x14ac:dyDescent="0.25">
      <c r="A186" s="20">
        <v>183</v>
      </c>
      <c r="B186" s="22" t="s">
        <v>235</v>
      </c>
      <c r="C186" s="21" t="s">
        <v>234</v>
      </c>
      <c r="D186" s="39" t="s">
        <v>0</v>
      </c>
      <c r="E186" s="47">
        <v>1</v>
      </c>
      <c r="F186" s="29">
        <v>1540000</v>
      </c>
      <c r="G186" s="16">
        <f>F186*K186</f>
        <v>20020000</v>
      </c>
      <c r="H186" s="29">
        <v>3560000</v>
      </c>
      <c r="I186" s="16">
        <f>H186*K186</f>
        <v>46280000</v>
      </c>
      <c r="J186" s="16">
        <f>I186-G186</f>
        <v>26260000</v>
      </c>
      <c r="K186" s="15">
        <v>13</v>
      </c>
    </row>
    <row r="187" spans="1:11" ht="20.25" customHeight="1" x14ac:dyDescent="0.25">
      <c r="A187" s="20">
        <v>184</v>
      </c>
      <c r="B187" s="22" t="s">
        <v>233</v>
      </c>
      <c r="C187" s="21" t="s">
        <v>232</v>
      </c>
      <c r="D187" s="48" t="s">
        <v>0</v>
      </c>
      <c r="E187" s="47">
        <v>35</v>
      </c>
      <c r="F187" s="29">
        <v>6000</v>
      </c>
      <c r="G187" s="16">
        <f>F187*K187</f>
        <v>4050000</v>
      </c>
      <c r="H187" s="29">
        <v>20000</v>
      </c>
      <c r="I187" s="16">
        <f>H187*K187</f>
        <v>13500000</v>
      </c>
      <c r="J187" s="16">
        <f>I187-G187</f>
        <v>9450000</v>
      </c>
      <c r="K187" s="15">
        <v>675</v>
      </c>
    </row>
    <row r="188" spans="1:11" ht="20.25" customHeight="1" x14ac:dyDescent="0.25">
      <c r="A188" s="20">
        <v>185</v>
      </c>
      <c r="B188" s="22" t="s">
        <v>231</v>
      </c>
      <c r="C188" s="21" t="s">
        <v>230</v>
      </c>
      <c r="D188" s="48" t="s">
        <v>0</v>
      </c>
      <c r="E188" s="56">
        <v>2</v>
      </c>
      <c r="F188" s="49">
        <v>3600000</v>
      </c>
      <c r="G188" s="16">
        <f>F188*K188</f>
        <v>21600000</v>
      </c>
      <c r="H188" s="52">
        <v>7650000</v>
      </c>
      <c r="I188" s="16">
        <f>H188*K188</f>
        <v>45900000</v>
      </c>
      <c r="J188" s="16">
        <f>I188-G188</f>
        <v>24300000</v>
      </c>
      <c r="K188" s="15">
        <v>6</v>
      </c>
    </row>
    <row r="189" spans="1:11" ht="20.25" customHeight="1" x14ac:dyDescent="0.25">
      <c r="A189" s="20">
        <v>186</v>
      </c>
      <c r="B189" s="22" t="s">
        <v>229</v>
      </c>
      <c r="C189" s="21" t="s">
        <v>228</v>
      </c>
      <c r="D189" s="48" t="s">
        <v>0</v>
      </c>
      <c r="E189" s="47">
        <v>2</v>
      </c>
      <c r="F189" s="29">
        <v>2500000</v>
      </c>
      <c r="G189" s="16">
        <f>F189*K189</f>
        <v>42500000</v>
      </c>
      <c r="H189" s="29">
        <v>7150000</v>
      </c>
      <c r="I189" s="16">
        <f>H189*K189</f>
        <v>121550000</v>
      </c>
      <c r="J189" s="16">
        <f>I189-G189</f>
        <v>79050000</v>
      </c>
      <c r="K189" s="15">
        <v>17</v>
      </c>
    </row>
    <row r="190" spans="1:11" ht="20.25" customHeight="1" x14ac:dyDescent="0.25">
      <c r="A190" s="20">
        <v>187</v>
      </c>
      <c r="B190" s="22" t="s">
        <v>227</v>
      </c>
      <c r="C190" s="21" t="s">
        <v>226</v>
      </c>
      <c r="D190" s="48" t="s">
        <v>0</v>
      </c>
      <c r="E190" s="47">
        <v>2</v>
      </c>
      <c r="F190" s="29">
        <v>2500000</v>
      </c>
      <c r="G190" s="16">
        <f>F190*K190</f>
        <v>25000000</v>
      </c>
      <c r="H190" s="29">
        <v>8050000</v>
      </c>
      <c r="I190" s="16">
        <f>H190*K190</f>
        <v>80500000</v>
      </c>
      <c r="J190" s="16">
        <f>I190-G190</f>
        <v>55500000</v>
      </c>
      <c r="K190" s="15">
        <v>10</v>
      </c>
    </row>
    <row r="191" spans="1:11" ht="20.25" customHeight="1" x14ac:dyDescent="0.25">
      <c r="A191" s="20">
        <v>188</v>
      </c>
      <c r="B191" s="22" t="s">
        <v>225</v>
      </c>
      <c r="C191" s="21" t="s">
        <v>224</v>
      </c>
      <c r="D191" s="48" t="s">
        <v>0</v>
      </c>
      <c r="E191" s="47">
        <v>2</v>
      </c>
      <c r="F191" s="29">
        <v>80000</v>
      </c>
      <c r="G191" s="16">
        <f>F191*K191</f>
        <v>2240000</v>
      </c>
      <c r="H191" s="29">
        <v>360000</v>
      </c>
      <c r="I191" s="16">
        <f>H191*K191</f>
        <v>10080000</v>
      </c>
      <c r="J191" s="16">
        <f>I191-G191</f>
        <v>7840000</v>
      </c>
      <c r="K191" s="15">
        <v>28</v>
      </c>
    </row>
    <row r="192" spans="1:11" ht="20.25" customHeight="1" x14ac:dyDescent="0.25">
      <c r="A192" s="20">
        <v>189</v>
      </c>
      <c r="B192" s="22" t="s">
        <v>223</v>
      </c>
      <c r="C192" s="21" t="s">
        <v>222</v>
      </c>
      <c r="D192" s="48" t="s">
        <v>0</v>
      </c>
      <c r="E192" s="47">
        <v>2</v>
      </c>
      <c r="F192" s="29">
        <v>38000</v>
      </c>
      <c r="G192" s="16">
        <f>F192*K192</f>
        <v>1368000</v>
      </c>
      <c r="H192" s="55">
        <v>120000</v>
      </c>
      <c r="I192" s="16">
        <f>H192*K192</f>
        <v>4320000</v>
      </c>
      <c r="J192" s="16">
        <f>I192-G192</f>
        <v>2952000</v>
      </c>
      <c r="K192" s="15">
        <v>36</v>
      </c>
    </row>
    <row r="193" spans="1:11" ht="20.25" customHeight="1" x14ac:dyDescent="0.25">
      <c r="A193" s="20">
        <v>190</v>
      </c>
      <c r="B193" s="22" t="s">
        <v>221</v>
      </c>
      <c r="C193" s="21" t="s">
        <v>220</v>
      </c>
      <c r="D193" s="48" t="s">
        <v>0</v>
      </c>
      <c r="E193" s="47">
        <v>2</v>
      </c>
      <c r="F193" s="29">
        <v>40000</v>
      </c>
      <c r="G193" s="16">
        <f>F193*K193</f>
        <v>1480000</v>
      </c>
      <c r="H193" s="29">
        <v>150000</v>
      </c>
      <c r="I193" s="16">
        <f>H193*K193</f>
        <v>5550000</v>
      </c>
      <c r="J193" s="16">
        <f>I193-G193</f>
        <v>4070000</v>
      </c>
      <c r="K193" s="15">
        <v>37</v>
      </c>
    </row>
    <row r="194" spans="1:11" ht="20.25" customHeight="1" x14ac:dyDescent="0.25">
      <c r="A194" s="20">
        <v>193</v>
      </c>
      <c r="B194" s="22" t="s">
        <v>219</v>
      </c>
      <c r="C194" s="21" t="s">
        <v>218</v>
      </c>
      <c r="D194" s="48" t="s">
        <v>0</v>
      </c>
      <c r="E194" s="54"/>
      <c r="F194" s="28">
        <v>191000</v>
      </c>
      <c r="G194" s="16">
        <f>F194*K194</f>
        <v>29605000</v>
      </c>
      <c r="H194" s="52">
        <v>750000</v>
      </c>
      <c r="I194" s="16">
        <f>H194*K194</f>
        <v>116250000</v>
      </c>
      <c r="J194" s="16">
        <f>I194-G194</f>
        <v>86645000</v>
      </c>
      <c r="K194" s="15">
        <v>155</v>
      </c>
    </row>
    <row r="195" spans="1:11" ht="20.25" customHeight="1" x14ac:dyDescent="0.25">
      <c r="A195" s="20">
        <v>194</v>
      </c>
      <c r="B195" s="22" t="s">
        <v>217</v>
      </c>
      <c r="C195" s="21" t="s">
        <v>216</v>
      </c>
      <c r="D195" s="48" t="s">
        <v>0</v>
      </c>
      <c r="E195" s="47">
        <v>35</v>
      </c>
      <c r="F195" s="28">
        <v>120000</v>
      </c>
      <c r="G195" s="16">
        <f>F195*K195</f>
        <v>36600000</v>
      </c>
      <c r="H195" s="29">
        <v>198000</v>
      </c>
      <c r="I195" s="16">
        <f>H195*K195</f>
        <v>60390000</v>
      </c>
      <c r="J195" s="16">
        <f>I195-G195</f>
        <v>23790000</v>
      </c>
      <c r="K195" s="15">
        <v>305</v>
      </c>
    </row>
    <row r="196" spans="1:11" ht="20.25" customHeight="1" x14ac:dyDescent="0.25">
      <c r="A196" s="20">
        <v>195</v>
      </c>
      <c r="B196" s="22" t="s">
        <v>215</v>
      </c>
      <c r="C196" s="21" t="s">
        <v>214</v>
      </c>
      <c r="D196" s="48" t="s">
        <v>0</v>
      </c>
      <c r="E196" s="47">
        <v>1</v>
      </c>
      <c r="F196" s="28">
        <v>230000</v>
      </c>
      <c r="G196" s="16">
        <f>F196*K196</f>
        <v>2990000</v>
      </c>
      <c r="H196" s="29">
        <v>760000</v>
      </c>
      <c r="I196" s="16">
        <f>H196*K196</f>
        <v>9880000</v>
      </c>
      <c r="J196" s="16">
        <f>I196-G196</f>
        <v>6890000</v>
      </c>
      <c r="K196" s="15">
        <v>13</v>
      </c>
    </row>
    <row r="197" spans="1:11" ht="20.25" customHeight="1" x14ac:dyDescent="0.25">
      <c r="A197" s="20">
        <v>196</v>
      </c>
      <c r="B197" s="22" t="s">
        <v>213</v>
      </c>
      <c r="C197" s="21" t="s">
        <v>212</v>
      </c>
      <c r="D197" s="48" t="s">
        <v>0</v>
      </c>
      <c r="E197" s="47">
        <v>2</v>
      </c>
      <c r="F197" s="28">
        <v>123000</v>
      </c>
      <c r="G197" s="16">
        <f>F197*K197</f>
        <v>3198000</v>
      </c>
      <c r="H197" s="29">
        <v>200000</v>
      </c>
      <c r="I197" s="16">
        <f>H197*K197</f>
        <v>5200000</v>
      </c>
      <c r="J197" s="16">
        <f>I197-G197</f>
        <v>2002000</v>
      </c>
      <c r="K197" s="15">
        <v>26</v>
      </c>
    </row>
    <row r="198" spans="1:11" ht="20.25" customHeight="1" x14ac:dyDescent="0.25">
      <c r="A198" s="20">
        <v>197</v>
      </c>
      <c r="B198" s="22" t="s">
        <v>211</v>
      </c>
      <c r="C198" s="21" t="s">
        <v>210</v>
      </c>
      <c r="D198" s="39" t="s">
        <v>0</v>
      </c>
      <c r="E198" s="47">
        <v>1</v>
      </c>
      <c r="F198" s="29">
        <v>8500000</v>
      </c>
      <c r="G198" s="16">
        <f>F198*K198</f>
        <v>136000000</v>
      </c>
      <c r="H198" s="29">
        <v>11850000</v>
      </c>
      <c r="I198" s="16">
        <f>H198*K198</f>
        <v>189600000</v>
      </c>
      <c r="J198" s="16">
        <f>I198-G198</f>
        <v>53600000</v>
      </c>
      <c r="K198" s="15">
        <v>16</v>
      </c>
    </row>
    <row r="199" spans="1:11" ht="20.25" customHeight="1" x14ac:dyDescent="0.25">
      <c r="A199" s="20">
        <v>198</v>
      </c>
      <c r="B199" s="22" t="s">
        <v>209</v>
      </c>
      <c r="C199" s="21" t="s">
        <v>208</v>
      </c>
      <c r="D199" s="20" t="s">
        <v>0</v>
      </c>
      <c r="E199" s="53">
        <v>5</v>
      </c>
      <c r="F199" s="29">
        <v>950000</v>
      </c>
      <c r="G199" s="16">
        <f>F199*K199</f>
        <v>6650000</v>
      </c>
      <c r="H199" s="29">
        <v>3560000</v>
      </c>
      <c r="I199" s="16">
        <f>H199*K199</f>
        <v>24920000</v>
      </c>
      <c r="J199" s="16">
        <f>I199-G199</f>
        <v>18270000</v>
      </c>
      <c r="K199" s="15">
        <v>7</v>
      </c>
    </row>
    <row r="200" spans="1:11" ht="20.25" customHeight="1" x14ac:dyDescent="0.25">
      <c r="A200" s="20">
        <v>199</v>
      </c>
      <c r="B200" s="22" t="s">
        <v>207</v>
      </c>
      <c r="C200" s="21" t="s">
        <v>206</v>
      </c>
      <c r="D200" s="20" t="s">
        <v>0</v>
      </c>
      <c r="E200" s="50"/>
      <c r="F200" s="49">
        <v>1250000</v>
      </c>
      <c r="G200" s="16">
        <f>F200*K200</f>
        <v>10000000</v>
      </c>
      <c r="H200" s="52">
        <v>4700000</v>
      </c>
      <c r="I200" s="16">
        <f>H200*K200</f>
        <v>37600000</v>
      </c>
      <c r="J200" s="16">
        <f>I200-G200</f>
        <v>27600000</v>
      </c>
      <c r="K200" s="15">
        <v>8</v>
      </c>
    </row>
    <row r="201" spans="1:11" ht="20.25" customHeight="1" x14ac:dyDescent="0.25">
      <c r="A201" s="20">
        <v>200</v>
      </c>
      <c r="B201" s="22" t="s">
        <v>205</v>
      </c>
      <c r="C201" s="21" t="s">
        <v>204</v>
      </c>
      <c r="D201" s="20" t="s">
        <v>0</v>
      </c>
      <c r="E201" s="50"/>
      <c r="F201" s="49">
        <v>1950000</v>
      </c>
      <c r="G201" s="16">
        <f>F201*K201</f>
        <v>9750000</v>
      </c>
      <c r="H201" s="52">
        <v>7150000</v>
      </c>
      <c r="I201" s="16">
        <f>H201*K201</f>
        <v>35750000</v>
      </c>
      <c r="J201" s="16">
        <f>I201-G201</f>
        <v>26000000</v>
      </c>
      <c r="K201" s="15">
        <v>5</v>
      </c>
    </row>
    <row r="202" spans="1:11" ht="20.25" customHeight="1" x14ac:dyDescent="0.25">
      <c r="A202" s="20">
        <v>201</v>
      </c>
      <c r="B202" s="22" t="s">
        <v>203</v>
      </c>
      <c r="C202" s="51" t="s">
        <v>202</v>
      </c>
      <c r="D202" s="20" t="s">
        <v>0</v>
      </c>
      <c r="E202" s="50"/>
      <c r="F202" s="49">
        <v>1400000</v>
      </c>
      <c r="G202" s="16">
        <f>F202*K202</f>
        <v>8400000</v>
      </c>
      <c r="H202" s="45">
        <v>3450000</v>
      </c>
      <c r="I202" s="16">
        <f>H202*K202</f>
        <v>20700000</v>
      </c>
      <c r="J202" s="16">
        <f>I202-G202</f>
        <v>12300000</v>
      </c>
      <c r="K202" s="15">
        <v>6</v>
      </c>
    </row>
    <row r="203" spans="1:11" ht="20.25" customHeight="1" x14ac:dyDescent="0.25">
      <c r="A203" s="20">
        <v>202</v>
      </c>
      <c r="B203" s="22" t="s">
        <v>201</v>
      </c>
      <c r="C203" s="21" t="s">
        <v>200</v>
      </c>
      <c r="D203" s="48" t="s">
        <v>0</v>
      </c>
      <c r="E203" s="47">
        <v>6</v>
      </c>
      <c r="F203" s="46">
        <v>3300</v>
      </c>
      <c r="G203" s="16">
        <f>F203*K203</f>
        <v>415800</v>
      </c>
      <c r="H203" s="45">
        <v>20000</v>
      </c>
      <c r="I203" s="16">
        <f>H203*K203</f>
        <v>2520000</v>
      </c>
      <c r="J203" s="16">
        <f>I203-G203</f>
        <v>2104200</v>
      </c>
      <c r="K203" s="15">
        <v>126</v>
      </c>
    </row>
    <row r="204" spans="1:11" ht="20.25" customHeight="1" x14ac:dyDescent="0.25">
      <c r="A204" s="20">
        <v>203</v>
      </c>
      <c r="B204" s="22" t="s">
        <v>199</v>
      </c>
      <c r="C204" s="21" t="s">
        <v>198</v>
      </c>
      <c r="D204" s="48" t="s">
        <v>0</v>
      </c>
      <c r="E204" s="47">
        <v>3</v>
      </c>
      <c r="F204" s="46">
        <v>35475</v>
      </c>
      <c r="G204" s="16">
        <f>F204*K204</f>
        <v>1951125</v>
      </c>
      <c r="H204" s="45">
        <v>81000</v>
      </c>
      <c r="I204" s="16">
        <f>H204*K204</f>
        <v>4455000</v>
      </c>
      <c r="J204" s="16">
        <f>I204-G204</f>
        <v>2503875</v>
      </c>
      <c r="K204" s="15">
        <v>55</v>
      </c>
    </row>
    <row r="205" spans="1:11" ht="20.25" customHeight="1" x14ac:dyDescent="0.25">
      <c r="A205" s="20">
        <v>204</v>
      </c>
      <c r="B205" s="22" t="s">
        <v>197</v>
      </c>
      <c r="C205" s="21" t="s">
        <v>196</v>
      </c>
      <c r="D205" s="48" t="s">
        <v>0</v>
      </c>
      <c r="E205" s="47">
        <v>2</v>
      </c>
      <c r="F205" s="46">
        <v>20625</v>
      </c>
      <c r="G205" s="16">
        <f>F205*K205</f>
        <v>742500</v>
      </c>
      <c r="H205" s="45">
        <v>85000</v>
      </c>
      <c r="I205" s="16">
        <f>H205*K205</f>
        <v>3060000</v>
      </c>
      <c r="J205" s="16">
        <f>I205-G205</f>
        <v>2317500</v>
      </c>
      <c r="K205" s="15">
        <v>36</v>
      </c>
    </row>
    <row r="206" spans="1:11" ht="20.25" customHeight="1" x14ac:dyDescent="0.25">
      <c r="A206" s="20">
        <v>205</v>
      </c>
      <c r="B206" s="22" t="s">
        <v>195</v>
      </c>
      <c r="C206" s="21" t="s">
        <v>194</v>
      </c>
      <c r="D206" s="48" t="s">
        <v>0</v>
      </c>
      <c r="E206" s="47">
        <v>35</v>
      </c>
      <c r="F206" s="46">
        <v>8925</v>
      </c>
      <c r="G206" s="16">
        <f>F206*K206</f>
        <v>4150125</v>
      </c>
      <c r="H206" s="45">
        <v>75000</v>
      </c>
      <c r="I206" s="16">
        <f>H206*K206</f>
        <v>34875000</v>
      </c>
      <c r="J206" s="16">
        <f>I206-G206</f>
        <v>30724875</v>
      </c>
      <c r="K206" s="15">
        <v>465</v>
      </c>
    </row>
    <row r="207" spans="1:11" ht="20.25" customHeight="1" x14ac:dyDescent="0.25">
      <c r="A207" s="20">
        <v>206</v>
      </c>
      <c r="B207" s="22" t="s">
        <v>193</v>
      </c>
      <c r="C207" s="21" t="s">
        <v>192</v>
      </c>
      <c r="D207" s="48" t="s">
        <v>0</v>
      </c>
      <c r="E207" s="47">
        <v>35</v>
      </c>
      <c r="F207" s="46">
        <v>2625</v>
      </c>
      <c r="G207" s="16">
        <f>F207*K207</f>
        <v>1246875</v>
      </c>
      <c r="H207" s="45">
        <v>12000</v>
      </c>
      <c r="I207" s="16">
        <f>H207*K207</f>
        <v>5700000</v>
      </c>
      <c r="J207" s="16">
        <f>I207-G207</f>
        <v>4453125</v>
      </c>
      <c r="K207" s="15">
        <v>475</v>
      </c>
    </row>
    <row r="208" spans="1:11" ht="20.25" customHeight="1" x14ac:dyDescent="0.25">
      <c r="A208" s="20">
        <v>207</v>
      </c>
      <c r="B208" s="22" t="s">
        <v>191</v>
      </c>
      <c r="C208" s="21" t="s">
        <v>190</v>
      </c>
      <c r="D208" s="48" t="s">
        <v>0</v>
      </c>
      <c r="E208" s="47">
        <v>2</v>
      </c>
      <c r="F208" s="46">
        <v>8250</v>
      </c>
      <c r="G208" s="16">
        <f>F208*K208</f>
        <v>247500</v>
      </c>
      <c r="H208" s="45">
        <v>59000</v>
      </c>
      <c r="I208" s="16">
        <f>H208*K208</f>
        <v>1770000</v>
      </c>
      <c r="J208" s="16">
        <f>I208-G208</f>
        <v>1522500</v>
      </c>
      <c r="K208" s="15">
        <v>30</v>
      </c>
    </row>
    <row r="209" spans="1:11" ht="20.25" customHeight="1" x14ac:dyDescent="0.25">
      <c r="A209" s="20">
        <v>208</v>
      </c>
      <c r="B209" s="22" t="s">
        <v>189</v>
      </c>
      <c r="C209" s="21" t="s">
        <v>188</v>
      </c>
      <c r="D209" s="48" t="s">
        <v>0</v>
      </c>
      <c r="E209" s="47">
        <v>5</v>
      </c>
      <c r="F209" s="46">
        <v>49500</v>
      </c>
      <c r="G209" s="16">
        <f>F209*K209</f>
        <v>2475000</v>
      </c>
      <c r="H209" s="45">
        <v>143000</v>
      </c>
      <c r="I209" s="16">
        <f>H209*K209</f>
        <v>7150000</v>
      </c>
      <c r="J209" s="16">
        <f>I209-G209</f>
        <v>4675000</v>
      </c>
      <c r="K209" s="15">
        <v>50</v>
      </c>
    </row>
    <row r="210" spans="1:11" ht="20.25" customHeight="1" x14ac:dyDescent="0.25">
      <c r="A210" s="20">
        <v>209</v>
      </c>
      <c r="B210" s="22" t="s">
        <v>187</v>
      </c>
      <c r="C210" s="21" t="s">
        <v>186</v>
      </c>
      <c r="D210" s="48" t="s">
        <v>0</v>
      </c>
      <c r="E210" s="47">
        <v>2</v>
      </c>
      <c r="F210" s="46">
        <v>4875</v>
      </c>
      <c r="G210" s="16">
        <f>F210*K210</f>
        <v>146250</v>
      </c>
      <c r="H210" s="45">
        <v>16000</v>
      </c>
      <c r="I210" s="16">
        <f>H210*K210</f>
        <v>480000</v>
      </c>
      <c r="J210" s="16">
        <f>I210-G210</f>
        <v>333750</v>
      </c>
      <c r="K210" s="15">
        <v>30</v>
      </c>
    </row>
    <row r="211" spans="1:11" ht="20.25" customHeight="1" x14ac:dyDescent="0.25">
      <c r="A211" s="20">
        <v>210</v>
      </c>
      <c r="B211" s="22" t="s">
        <v>185</v>
      </c>
      <c r="C211" s="21" t="s">
        <v>184</v>
      </c>
      <c r="D211" s="48" t="s">
        <v>0</v>
      </c>
      <c r="E211" s="47">
        <v>2</v>
      </c>
      <c r="F211" s="46">
        <v>390000</v>
      </c>
      <c r="G211" s="16">
        <f>F211*K211</f>
        <v>8580000</v>
      </c>
      <c r="H211" s="45">
        <v>802000</v>
      </c>
      <c r="I211" s="16">
        <f>H211*K211</f>
        <v>17644000</v>
      </c>
      <c r="J211" s="16">
        <f>I211-G211</f>
        <v>9064000</v>
      </c>
      <c r="K211" s="15">
        <v>22</v>
      </c>
    </row>
    <row r="212" spans="1:11" ht="20.25" customHeight="1" x14ac:dyDescent="0.25">
      <c r="A212" s="20">
        <v>211</v>
      </c>
      <c r="B212" s="22" t="s">
        <v>183</v>
      </c>
      <c r="C212" s="21" t="s">
        <v>182</v>
      </c>
      <c r="D212" s="48" t="s">
        <v>181</v>
      </c>
      <c r="E212" s="47">
        <v>16</v>
      </c>
      <c r="F212" s="46">
        <v>2250</v>
      </c>
      <c r="G212" s="16">
        <f>F212*K212</f>
        <v>612000</v>
      </c>
      <c r="H212" s="45">
        <v>11000</v>
      </c>
      <c r="I212" s="16">
        <f>H212*K212</f>
        <v>2992000</v>
      </c>
      <c r="J212" s="16">
        <f>I212-G212</f>
        <v>2380000</v>
      </c>
      <c r="K212" s="15">
        <v>272</v>
      </c>
    </row>
    <row r="213" spans="1:11" ht="20.25" customHeight="1" x14ac:dyDescent="0.25">
      <c r="A213" s="20">
        <v>212</v>
      </c>
      <c r="B213" s="22" t="s">
        <v>180</v>
      </c>
      <c r="C213" s="21" t="s">
        <v>179</v>
      </c>
      <c r="D213" s="48" t="s">
        <v>11</v>
      </c>
      <c r="E213" s="47">
        <v>5</v>
      </c>
      <c r="F213" s="46">
        <v>49875</v>
      </c>
      <c r="G213" s="16">
        <f>F213*K213</f>
        <v>3491250</v>
      </c>
      <c r="H213" s="45">
        <v>150000</v>
      </c>
      <c r="I213" s="16">
        <f>H213*K213</f>
        <v>10500000</v>
      </c>
      <c r="J213" s="16">
        <f>I213-G213</f>
        <v>7008750</v>
      </c>
      <c r="K213" s="15">
        <v>70</v>
      </c>
    </row>
    <row r="214" spans="1:11" ht="20.25" customHeight="1" x14ac:dyDescent="0.25">
      <c r="A214" s="20">
        <v>213</v>
      </c>
      <c r="B214" s="22" t="s">
        <v>178</v>
      </c>
      <c r="C214" s="21" t="s">
        <v>177</v>
      </c>
      <c r="D214" s="48" t="s">
        <v>0</v>
      </c>
      <c r="E214" s="47">
        <v>3</v>
      </c>
      <c r="F214" s="46">
        <v>15750</v>
      </c>
      <c r="G214" s="16">
        <f>F214*K214</f>
        <v>929250</v>
      </c>
      <c r="H214" s="45">
        <v>60000</v>
      </c>
      <c r="I214" s="16">
        <f>H214*K214</f>
        <v>3540000</v>
      </c>
      <c r="J214" s="16">
        <f>I214-G214</f>
        <v>2610750</v>
      </c>
      <c r="K214" s="15">
        <v>59</v>
      </c>
    </row>
    <row r="215" spans="1:11" ht="20.25" customHeight="1" x14ac:dyDescent="0.25">
      <c r="A215" s="20">
        <v>214</v>
      </c>
      <c r="B215" s="22" t="s">
        <v>176</v>
      </c>
      <c r="C215" s="21" t="s">
        <v>175</v>
      </c>
      <c r="D215" s="48" t="s">
        <v>174</v>
      </c>
      <c r="E215" s="47">
        <v>1</v>
      </c>
      <c r="F215" s="46">
        <v>206250</v>
      </c>
      <c r="G215" s="16">
        <f>F215*K215</f>
        <v>3300000</v>
      </c>
      <c r="H215" s="45">
        <v>630000</v>
      </c>
      <c r="I215" s="16">
        <f>H215*K215</f>
        <v>10080000</v>
      </c>
      <c r="J215" s="16">
        <f>I215-G215</f>
        <v>6780000</v>
      </c>
      <c r="K215" s="15">
        <v>16</v>
      </c>
    </row>
    <row r="216" spans="1:11" ht="20.25" customHeight="1" x14ac:dyDescent="0.25">
      <c r="A216" s="20">
        <v>215</v>
      </c>
      <c r="B216" s="22" t="s">
        <v>173</v>
      </c>
      <c r="C216" s="21" t="s">
        <v>172</v>
      </c>
      <c r="D216" s="48" t="s">
        <v>0</v>
      </c>
      <c r="E216" s="47">
        <v>35</v>
      </c>
      <c r="F216" s="46">
        <v>6750</v>
      </c>
      <c r="G216" s="16">
        <f>F216*K216</f>
        <v>4482000</v>
      </c>
      <c r="H216" s="45">
        <v>20000</v>
      </c>
      <c r="I216" s="16">
        <f>H216*K216</f>
        <v>13280000</v>
      </c>
      <c r="J216" s="16">
        <f>I216-G216</f>
        <v>8798000</v>
      </c>
      <c r="K216" s="15">
        <v>664</v>
      </c>
    </row>
    <row r="217" spans="1:11" ht="20.25" customHeight="1" x14ac:dyDescent="0.25">
      <c r="A217" s="20">
        <v>216</v>
      </c>
      <c r="B217" s="22" t="s">
        <v>171</v>
      </c>
      <c r="C217" s="21" t="s">
        <v>170</v>
      </c>
      <c r="D217" s="48" t="s">
        <v>0</v>
      </c>
      <c r="E217" s="47">
        <v>1</v>
      </c>
      <c r="F217" s="46">
        <v>18150</v>
      </c>
      <c r="G217" s="16">
        <f>F217*K217</f>
        <v>381150</v>
      </c>
      <c r="H217" s="45">
        <v>60000</v>
      </c>
      <c r="I217" s="16">
        <f>H217*K217</f>
        <v>1260000</v>
      </c>
      <c r="J217" s="16">
        <f>I217-G217</f>
        <v>878850</v>
      </c>
      <c r="K217" s="15">
        <v>21</v>
      </c>
    </row>
    <row r="218" spans="1:11" ht="20.25" customHeight="1" x14ac:dyDescent="0.25">
      <c r="A218" s="20">
        <v>217</v>
      </c>
      <c r="B218" s="22" t="s">
        <v>169</v>
      </c>
      <c r="C218" s="21" t="s">
        <v>168</v>
      </c>
      <c r="D218" s="48" t="s">
        <v>0</v>
      </c>
      <c r="E218" s="47">
        <v>35</v>
      </c>
      <c r="F218" s="46">
        <v>2325</v>
      </c>
      <c r="G218" s="16">
        <f>F218*K218</f>
        <v>1615875</v>
      </c>
      <c r="H218" s="45">
        <v>6600</v>
      </c>
      <c r="I218" s="16">
        <f>H218*K218</f>
        <v>4587000</v>
      </c>
      <c r="J218" s="16">
        <f>I218-G218</f>
        <v>2971125</v>
      </c>
      <c r="K218" s="15">
        <v>695</v>
      </c>
    </row>
    <row r="219" spans="1:11" ht="20.25" customHeight="1" x14ac:dyDescent="0.25">
      <c r="A219" s="20">
        <v>218</v>
      </c>
      <c r="B219" s="22" t="s">
        <v>167</v>
      </c>
      <c r="C219" s="21" t="s">
        <v>166</v>
      </c>
      <c r="D219" s="48" t="s">
        <v>40</v>
      </c>
      <c r="E219" s="47">
        <v>35</v>
      </c>
      <c r="F219" s="46">
        <v>14250</v>
      </c>
      <c r="G219" s="16">
        <f>F219*K219</f>
        <v>8977500</v>
      </c>
      <c r="H219" s="45">
        <v>40000</v>
      </c>
      <c r="I219" s="16">
        <f>H219*K219</f>
        <v>25200000</v>
      </c>
      <c r="J219" s="16">
        <f>I219-G219</f>
        <v>16222500</v>
      </c>
      <c r="K219" s="15">
        <v>630</v>
      </c>
    </row>
    <row r="220" spans="1:11" ht="20.25" customHeight="1" x14ac:dyDescent="0.25">
      <c r="A220" s="20">
        <v>219</v>
      </c>
      <c r="B220" s="22" t="s">
        <v>165</v>
      </c>
      <c r="C220" s="21" t="s">
        <v>164</v>
      </c>
      <c r="D220" s="48" t="s">
        <v>11</v>
      </c>
      <c r="E220" s="47">
        <v>1</v>
      </c>
      <c r="F220" s="46">
        <v>42750</v>
      </c>
      <c r="G220" s="16">
        <f>F220*K220</f>
        <v>812250</v>
      </c>
      <c r="H220" s="45">
        <v>77000</v>
      </c>
      <c r="I220" s="16">
        <f>H220*K220</f>
        <v>1463000</v>
      </c>
      <c r="J220" s="16">
        <f>I220-G220</f>
        <v>650750</v>
      </c>
      <c r="K220" s="15">
        <v>19</v>
      </c>
    </row>
    <row r="221" spans="1:11" ht="20.25" customHeight="1" x14ac:dyDescent="0.25">
      <c r="A221" s="20">
        <v>220</v>
      </c>
      <c r="B221" s="22" t="s">
        <v>163</v>
      </c>
      <c r="C221" s="21" t="s">
        <v>162</v>
      </c>
      <c r="D221" s="48" t="s">
        <v>11</v>
      </c>
      <c r="E221" s="47">
        <v>1</v>
      </c>
      <c r="F221" s="46">
        <v>42750</v>
      </c>
      <c r="G221" s="16">
        <f>F221*K221</f>
        <v>812250</v>
      </c>
      <c r="H221" s="45">
        <v>77000</v>
      </c>
      <c r="I221" s="16">
        <f>H221*K221</f>
        <v>1463000</v>
      </c>
      <c r="J221" s="16">
        <f>I221-G221</f>
        <v>650750</v>
      </c>
      <c r="K221" s="15">
        <v>19</v>
      </c>
    </row>
    <row r="222" spans="1:11" ht="20.25" customHeight="1" x14ac:dyDescent="0.25">
      <c r="A222" s="20">
        <v>221</v>
      </c>
      <c r="B222" s="22" t="s">
        <v>161</v>
      </c>
      <c r="C222" s="21" t="s">
        <v>160</v>
      </c>
      <c r="D222" s="48" t="s">
        <v>11</v>
      </c>
      <c r="E222" s="47">
        <v>1</v>
      </c>
      <c r="F222" s="46">
        <v>42750</v>
      </c>
      <c r="G222" s="16">
        <f>F222*K222</f>
        <v>812250</v>
      </c>
      <c r="H222" s="45">
        <v>77000</v>
      </c>
      <c r="I222" s="16">
        <f>H222*K222</f>
        <v>1463000</v>
      </c>
      <c r="J222" s="16">
        <f>I222-G222</f>
        <v>650750</v>
      </c>
      <c r="K222" s="15">
        <v>19</v>
      </c>
    </row>
    <row r="223" spans="1:11" ht="20.25" customHeight="1" x14ac:dyDescent="0.25">
      <c r="A223" s="20">
        <v>222</v>
      </c>
      <c r="B223" s="22" t="s">
        <v>159</v>
      </c>
      <c r="C223" s="21" t="s">
        <v>158</v>
      </c>
      <c r="D223" s="48" t="s">
        <v>11</v>
      </c>
      <c r="E223" s="47">
        <v>1</v>
      </c>
      <c r="F223" s="46">
        <v>45750</v>
      </c>
      <c r="G223" s="16">
        <f>F223*K223</f>
        <v>869250</v>
      </c>
      <c r="H223" s="45">
        <v>77000</v>
      </c>
      <c r="I223" s="16">
        <f>H223*K223</f>
        <v>1463000</v>
      </c>
      <c r="J223" s="16">
        <f>I223-G223</f>
        <v>593750</v>
      </c>
      <c r="K223" s="15">
        <v>19</v>
      </c>
    </row>
    <row r="224" spans="1:11" ht="20.25" customHeight="1" x14ac:dyDescent="0.25">
      <c r="A224" s="20">
        <v>223</v>
      </c>
      <c r="B224" s="22" t="s">
        <v>157</v>
      </c>
      <c r="C224" s="21" t="s">
        <v>156</v>
      </c>
      <c r="D224" s="48" t="s">
        <v>11</v>
      </c>
      <c r="E224" s="47">
        <v>1</v>
      </c>
      <c r="F224" s="46">
        <v>37050</v>
      </c>
      <c r="G224" s="16">
        <f>F224*K224</f>
        <v>778050</v>
      </c>
      <c r="H224" s="45">
        <v>130000</v>
      </c>
      <c r="I224" s="16">
        <f>H224*K224</f>
        <v>2730000</v>
      </c>
      <c r="J224" s="16">
        <f>I224-G224</f>
        <v>1951950</v>
      </c>
      <c r="K224" s="15">
        <v>21</v>
      </c>
    </row>
    <row r="225" spans="1:11" ht="20.25" customHeight="1" x14ac:dyDescent="0.25">
      <c r="A225" s="20">
        <v>224</v>
      </c>
      <c r="B225" s="22" t="s">
        <v>155</v>
      </c>
      <c r="C225" s="21" t="s">
        <v>154</v>
      </c>
      <c r="D225" s="48" t="s">
        <v>11</v>
      </c>
      <c r="E225" s="47">
        <v>2</v>
      </c>
      <c r="F225" s="46">
        <v>239250</v>
      </c>
      <c r="G225" s="16">
        <f>F225*K225</f>
        <v>7177500</v>
      </c>
      <c r="H225" s="45">
        <v>370000</v>
      </c>
      <c r="I225" s="16">
        <f>H225*K225</f>
        <v>11100000</v>
      </c>
      <c r="J225" s="16">
        <f>I225-G225</f>
        <v>3922500</v>
      </c>
      <c r="K225" s="15">
        <v>30</v>
      </c>
    </row>
    <row r="226" spans="1:11" ht="20.25" customHeight="1" x14ac:dyDescent="0.25">
      <c r="A226" s="20">
        <v>225</v>
      </c>
      <c r="B226" s="22" t="s">
        <v>153</v>
      </c>
      <c r="C226" s="21" t="s">
        <v>152</v>
      </c>
      <c r="D226" s="48" t="s">
        <v>11</v>
      </c>
      <c r="E226" s="47">
        <v>2</v>
      </c>
      <c r="F226" s="46">
        <v>318750</v>
      </c>
      <c r="G226" s="16">
        <f>F226*K226</f>
        <v>11475000</v>
      </c>
      <c r="H226" s="45">
        <v>384000</v>
      </c>
      <c r="I226" s="16">
        <f>H226*K226</f>
        <v>13824000</v>
      </c>
      <c r="J226" s="16">
        <f>I226-G226</f>
        <v>2349000</v>
      </c>
      <c r="K226" s="15">
        <v>36</v>
      </c>
    </row>
    <row r="227" spans="1:11" ht="20.25" customHeight="1" x14ac:dyDescent="0.25">
      <c r="A227" s="20">
        <v>226</v>
      </c>
      <c r="B227" s="22" t="s">
        <v>151</v>
      </c>
      <c r="C227" s="21" t="s">
        <v>150</v>
      </c>
      <c r="D227" s="48" t="s">
        <v>11</v>
      </c>
      <c r="E227" s="47">
        <v>5</v>
      </c>
      <c r="F227" s="46">
        <v>190500</v>
      </c>
      <c r="G227" s="16">
        <f>F227*K227</f>
        <v>12763500</v>
      </c>
      <c r="H227" s="45">
        <v>536000</v>
      </c>
      <c r="I227" s="16">
        <f>H227*K227</f>
        <v>35912000</v>
      </c>
      <c r="J227" s="16">
        <f>I227-G227</f>
        <v>23148500</v>
      </c>
      <c r="K227" s="15">
        <v>67</v>
      </c>
    </row>
    <row r="228" spans="1:11" ht="20.25" customHeight="1" x14ac:dyDescent="0.25">
      <c r="A228" s="20">
        <v>227</v>
      </c>
      <c r="B228" s="22" t="s">
        <v>149</v>
      </c>
      <c r="C228" s="21" t="s">
        <v>148</v>
      </c>
      <c r="D228" s="48" t="s">
        <v>11</v>
      </c>
      <c r="E228" s="47">
        <v>2</v>
      </c>
      <c r="F228" s="46">
        <v>89250</v>
      </c>
      <c r="G228" s="16">
        <f>F228*K228</f>
        <v>2588250</v>
      </c>
      <c r="H228" s="45">
        <v>165000</v>
      </c>
      <c r="I228" s="16">
        <f>H228*K228</f>
        <v>4785000</v>
      </c>
      <c r="J228" s="16">
        <f>I228-G228</f>
        <v>2196750</v>
      </c>
      <c r="K228" s="15">
        <v>29</v>
      </c>
    </row>
    <row r="229" spans="1:11" ht="20.25" customHeight="1" x14ac:dyDescent="0.25">
      <c r="A229" s="20">
        <v>228</v>
      </c>
      <c r="B229" s="22" t="s">
        <v>147</v>
      </c>
      <c r="C229" s="21" t="s">
        <v>146</v>
      </c>
      <c r="D229" s="48" t="s">
        <v>11</v>
      </c>
      <c r="E229" s="47">
        <v>2</v>
      </c>
      <c r="F229" s="46">
        <v>96000</v>
      </c>
      <c r="G229" s="16">
        <f>F229*K229</f>
        <v>3552000</v>
      </c>
      <c r="H229" s="45">
        <v>420000</v>
      </c>
      <c r="I229" s="16">
        <f>H229*K229</f>
        <v>15540000</v>
      </c>
      <c r="J229" s="16">
        <f>I229-G229</f>
        <v>11988000</v>
      </c>
      <c r="K229" s="15">
        <v>37</v>
      </c>
    </row>
    <row r="230" spans="1:11" ht="20.25" customHeight="1" x14ac:dyDescent="0.25">
      <c r="A230" s="20">
        <v>229</v>
      </c>
      <c r="B230" s="22" t="s">
        <v>145</v>
      </c>
      <c r="C230" s="21" t="s">
        <v>144</v>
      </c>
      <c r="D230" s="48" t="s">
        <v>11</v>
      </c>
      <c r="E230" s="47">
        <v>1</v>
      </c>
      <c r="F230" s="46">
        <v>190500</v>
      </c>
      <c r="G230" s="16">
        <f>F230*K230</f>
        <v>3429000</v>
      </c>
      <c r="H230" s="45">
        <v>445000</v>
      </c>
      <c r="I230" s="16">
        <f>H230*K230</f>
        <v>8010000</v>
      </c>
      <c r="J230" s="16">
        <f>I230-G230</f>
        <v>4581000</v>
      </c>
      <c r="K230" s="15">
        <v>18</v>
      </c>
    </row>
    <row r="231" spans="1:11" ht="20.25" customHeight="1" x14ac:dyDescent="0.25">
      <c r="A231" s="20">
        <v>230</v>
      </c>
      <c r="B231" s="22" t="s">
        <v>143</v>
      </c>
      <c r="C231" s="21" t="s">
        <v>142</v>
      </c>
      <c r="D231" s="48" t="s">
        <v>11</v>
      </c>
      <c r="E231" s="47">
        <v>1</v>
      </c>
      <c r="F231" s="46">
        <v>327000</v>
      </c>
      <c r="G231" s="16">
        <f>F231*K231</f>
        <v>4905000</v>
      </c>
      <c r="H231" s="45">
        <v>936000</v>
      </c>
      <c r="I231" s="16">
        <f>H231*K231</f>
        <v>14040000</v>
      </c>
      <c r="J231" s="16">
        <f>I231-G231</f>
        <v>9135000</v>
      </c>
      <c r="K231" s="15">
        <v>15</v>
      </c>
    </row>
    <row r="232" spans="1:11" ht="20.25" customHeight="1" x14ac:dyDescent="0.25">
      <c r="A232" s="20">
        <v>231</v>
      </c>
      <c r="B232" s="22" t="s">
        <v>141</v>
      </c>
      <c r="C232" s="21" t="s">
        <v>140</v>
      </c>
      <c r="D232" s="48" t="s">
        <v>11</v>
      </c>
      <c r="E232" s="47">
        <v>2</v>
      </c>
      <c r="F232" s="46">
        <v>61500</v>
      </c>
      <c r="G232" s="16">
        <f>F232*K232</f>
        <v>2275500</v>
      </c>
      <c r="H232" s="45">
        <v>160000</v>
      </c>
      <c r="I232" s="16">
        <f>H232*K232</f>
        <v>5920000</v>
      </c>
      <c r="J232" s="16">
        <f>I232-G232</f>
        <v>3644500</v>
      </c>
      <c r="K232" s="15">
        <v>37</v>
      </c>
    </row>
    <row r="233" spans="1:11" ht="20.25" customHeight="1" x14ac:dyDescent="0.25">
      <c r="A233" s="20">
        <v>232</v>
      </c>
      <c r="B233" s="22" t="s">
        <v>139</v>
      </c>
      <c r="C233" s="21" t="s">
        <v>138</v>
      </c>
      <c r="D233" s="48" t="s">
        <v>11</v>
      </c>
      <c r="E233" s="47">
        <v>2</v>
      </c>
      <c r="F233" s="46">
        <v>61500</v>
      </c>
      <c r="G233" s="16">
        <f>F233*K233</f>
        <v>2275500</v>
      </c>
      <c r="H233" s="45">
        <v>160000</v>
      </c>
      <c r="I233" s="16">
        <f>H233*K233</f>
        <v>5920000</v>
      </c>
      <c r="J233" s="16">
        <f>I233-G233</f>
        <v>3644500</v>
      </c>
      <c r="K233" s="15">
        <v>37</v>
      </c>
    </row>
    <row r="234" spans="1:11" ht="20.25" customHeight="1" x14ac:dyDescent="0.25">
      <c r="A234" s="20">
        <v>233</v>
      </c>
      <c r="B234" s="22" t="s">
        <v>137</v>
      </c>
      <c r="C234" s="21" t="s">
        <v>136</v>
      </c>
      <c r="D234" s="48" t="s">
        <v>11</v>
      </c>
      <c r="E234" s="47">
        <v>2</v>
      </c>
      <c r="F234" s="46">
        <v>60750</v>
      </c>
      <c r="G234" s="16">
        <f>F234*K234</f>
        <v>2247750</v>
      </c>
      <c r="H234" s="45">
        <v>160000</v>
      </c>
      <c r="I234" s="16">
        <f>H234*K234</f>
        <v>5920000</v>
      </c>
      <c r="J234" s="16">
        <f>I234-G234</f>
        <v>3672250</v>
      </c>
      <c r="K234" s="15">
        <v>37</v>
      </c>
    </row>
    <row r="235" spans="1:11" ht="20.25" customHeight="1" x14ac:dyDescent="0.25">
      <c r="A235" s="20">
        <v>234</v>
      </c>
      <c r="B235" s="22" t="s">
        <v>135</v>
      </c>
      <c r="C235" s="21" t="s">
        <v>134</v>
      </c>
      <c r="D235" s="48" t="s">
        <v>11</v>
      </c>
      <c r="E235" s="47">
        <v>2</v>
      </c>
      <c r="F235" s="46">
        <v>56100</v>
      </c>
      <c r="G235" s="16">
        <f>F235*K235</f>
        <v>2075700</v>
      </c>
      <c r="H235" s="45">
        <v>160000</v>
      </c>
      <c r="I235" s="16">
        <f>H235*K235</f>
        <v>5920000</v>
      </c>
      <c r="J235" s="16">
        <f>I235-G235</f>
        <v>3844300</v>
      </c>
      <c r="K235" s="15">
        <v>37</v>
      </c>
    </row>
    <row r="236" spans="1:11" ht="20.25" customHeight="1" x14ac:dyDescent="0.25">
      <c r="A236" s="20">
        <v>235</v>
      </c>
      <c r="B236" s="22" t="s">
        <v>133</v>
      </c>
      <c r="C236" s="21" t="s">
        <v>132</v>
      </c>
      <c r="D236" s="48" t="s">
        <v>0</v>
      </c>
      <c r="E236" s="47">
        <v>1</v>
      </c>
      <c r="F236" s="46">
        <v>103725</v>
      </c>
      <c r="G236" s="16">
        <f>F236*K236</f>
        <v>1867050</v>
      </c>
      <c r="H236" s="45">
        <v>121000</v>
      </c>
      <c r="I236" s="16">
        <f>H236*K236</f>
        <v>2178000</v>
      </c>
      <c r="J236" s="16">
        <f>I236-G236</f>
        <v>310950</v>
      </c>
      <c r="K236" s="15">
        <v>18</v>
      </c>
    </row>
    <row r="237" spans="1:11" ht="20.25" customHeight="1" x14ac:dyDescent="0.25">
      <c r="A237" s="20">
        <v>236</v>
      </c>
      <c r="B237" s="22" t="s">
        <v>131</v>
      </c>
      <c r="C237" s="21" t="s">
        <v>130</v>
      </c>
      <c r="D237" s="48" t="s">
        <v>0</v>
      </c>
      <c r="E237" s="47">
        <v>3</v>
      </c>
      <c r="F237" s="46">
        <v>12375</v>
      </c>
      <c r="G237" s="16">
        <f>F237*K237</f>
        <v>668250</v>
      </c>
      <c r="H237" s="45">
        <v>33000</v>
      </c>
      <c r="I237" s="16">
        <f>H237*K237</f>
        <v>1782000</v>
      </c>
      <c r="J237" s="16">
        <f>I237-G237</f>
        <v>1113750</v>
      </c>
      <c r="K237" s="15">
        <v>54</v>
      </c>
    </row>
    <row r="238" spans="1:11" ht="20.25" customHeight="1" x14ac:dyDescent="0.25">
      <c r="A238" s="20">
        <v>237</v>
      </c>
      <c r="B238" s="22" t="s">
        <v>129</v>
      </c>
      <c r="C238" s="21" t="s">
        <v>128</v>
      </c>
      <c r="D238" s="48" t="s">
        <v>0</v>
      </c>
      <c r="E238" s="47">
        <v>3</v>
      </c>
      <c r="F238" s="46">
        <v>11175</v>
      </c>
      <c r="G238" s="16">
        <f>F238*K238</f>
        <v>603450</v>
      </c>
      <c r="H238" s="45">
        <v>21000</v>
      </c>
      <c r="I238" s="16">
        <f>H238*K238</f>
        <v>1134000</v>
      </c>
      <c r="J238" s="16">
        <f>I238-G238</f>
        <v>530550</v>
      </c>
      <c r="K238" s="15">
        <v>54</v>
      </c>
    </row>
    <row r="239" spans="1:11" ht="20.25" customHeight="1" x14ac:dyDescent="0.25">
      <c r="A239" s="20">
        <v>238</v>
      </c>
      <c r="B239" s="22" t="s">
        <v>127</v>
      </c>
      <c r="C239" s="21" t="s">
        <v>126</v>
      </c>
      <c r="D239" s="48" t="s">
        <v>0</v>
      </c>
      <c r="E239" s="47">
        <v>3</v>
      </c>
      <c r="F239" s="46">
        <v>4950</v>
      </c>
      <c r="G239" s="16">
        <f>F239*K239</f>
        <v>272250</v>
      </c>
      <c r="H239" s="45">
        <v>30000</v>
      </c>
      <c r="I239" s="16">
        <f>H239*K239</f>
        <v>1650000</v>
      </c>
      <c r="J239" s="16">
        <f>I239-G239</f>
        <v>1377750</v>
      </c>
      <c r="K239" s="15">
        <v>55</v>
      </c>
    </row>
    <row r="240" spans="1:11" ht="20.25" customHeight="1" x14ac:dyDescent="0.25">
      <c r="A240" s="20">
        <v>239</v>
      </c>
      <c r="B240" s="22" t="s">
        <v>125</v>
      </c>
      <c r="C240" s="21" t="s">
        <v>124</v>
      </c>
      <c r="D240" s="48" t="s">
        <v>11</v>
      </c>
      <c r="E240" s="47">
        <v>5</v>
      </c>
      <c r="F240" s="46">
        <v>62250</v>
      </c>
      <c r="G240" s="16">
        <f>F240*K240</f>
        <v>5166750</v>
      </c>
      <c r="H240" s="45">
        <v>77000</v>
      </c>
      <c r="I240" s="16">
        <f>H240*K240</f>
        <v>6391000</v>
      </c>
      <c r="J240" s="16">
        <f>I240-G240</f>
        <v>1224250</v>
      </c>
      <c r="K240" s="15">
        <v>83</v>
      </c>
    </row>
    <row r="241" spans="1:11" ht="20.25" customHeight="1" x14ac:dyDescent="0.25">
      <c r="A241" s="20">
        <v>240</v>
      </c>
      <c r="B241" s="22" t="s">
        <v>123</v>
      </c>
      <c r="C241" s="21" t="s">
        <v>122</v>
      </c>
      <c r="D241" s="48" t="s">
        <v>11</v>
      </c>
      <c r="E241" s="47">
        <v>5</v>
      </c>
      <c r="F241" s="46">
        <v>63525</v>
      </c>
      <c r="G241" s="16">
        <f>F241*K241</f>
        <v>4446750</v>
      </c>
      <c r="H241" s="45">
        <v>223000</v>
      </c>
      <c r="I241" s="16">
        <f>H241*K241</f>
        <v>15610000</v>
      </c>
      <c r="J241" s="16">
        <f>I241-G241</f>
        <v>11163250</v>
      </c>
      <c r="K241" s="15">
        <v>70</v>
      </c>
    </row>
    <row r="242" spans="1:11" ht="20.25" customHeight="1" x14ac:dyDescent="0.25">
      <c r="A242" s="20">
        <v>241</v>
      </c>
      <c r="B242" s="22" t="s">
        <v>121</v>
      </c>
      <c r="C242" s="21" t="s">
        <v>120</v>
      </c>
      <c r="D242" s="48" t="s">
        <v>11</v>
      </c>
      <c r="E242" s="47">
        <v>5</v>
      </c>
      <c r="F242" s="46">
        <v>15000</v>
      </c>
      <c r="G242" s="16">
        <f>F242*K242</f>
        <v>1125000</v>
      </c>
      <c r="H242" s="45">
        <v>38000</v>
      </c>
      <c r="I242" s="16">
        <f>H242*K242</f>
        <v>2850000</v>
      </c>
      <c r="J242" s="16">
        <f>I242-G242</f>
        <v>1725000</v>
      </c>
      <c r="K242" s="15">
        <v>75</v>
      </c>
    </row>
    <row r="243" spans="1:11" ht="20.25" customHeight="1" x14ac:dyDescent="0.25">
      <c r="A243" s="20">
        <v>242</v>
      </c>
      <c r="B243" s="22" t="s">
        <v>119</v>
      </c>
      <c r="C243" s="21" t="s">
        <v>118</v>
      </c>
      <c r="D243" s="48" t="s">
        <v>0</v>
      </c>
      <c r="E243" s="47">
        <v>2</v>
      </c>
      <c r="F243" s="46">
        <v>145875</v>
      </c>
      <c r="G243" s="16">
        <f>F243*K243</f>
        <v>5251500</v>
      </c>
      <c r="H243" s="45">
        <v>276000</v>
      </c>
      <c r="I243" s="16">
        <f>H243*K243</f>
        <v>9936000</v>
      </c>
      <c r="J243" s="16">
        <f>I243-G243</f>
        <v>4684500</v>
      </c>
      <c r="K243" s="15">
        <v>36</v>
      </c>
    </row>
    <row r="244" spans="1:11" ht="20.25" customHeight="1" x14ac:dyDescent="0.25">
      <c r="A244" s="20">
        <v>243</v>
      </c>
      <c r="B244" s="22" t="s">
        <v>117</v>
      </c>
      <c r="C244" s="21" t="s">
        <v>116</v>
      </c>
      <c r="D244" s="48" t="s">
        <v>0</v>
      </c>
      <c r="E244" s="47">
        <v>2</v>
      </c>
      <c r="F244" s="46">
        <v>156375</v>
      </c>
      <c r="G244" s="16">
        <f>F244*K244</f>
        <v>5316750</v>
      </c>
      <c r="H244" s="45">
        <v>270000</v>
      </c>
      <c r="I244" s="16">
        <f>H244*K244</f>
        <v>9180000</v>
      </c>
      <c r="J244" s="16">
        <f>I244-G244</f>
        <v>3863250</v>
      </c>
      <c r="K244" s="15">
        <v>34</v>
      </c>
    </row>
    <row r="245" spans="1:11" ht="20.25" customHeight="1" x14ac:dyDescent="0.25">
      <c r="A245" s="20">
        <v>244</v>
      </c>
      <c r="B245" s="22" t="s">
        <v>115</v>
      </c>
      <c r="C245" s="21" t="s">
        <v>114</v>
      </c>
      <c r="D245" s="48" t="s">
        <v>11</v>
      </c>
      <c r="E245" s="47">
        <v>15</v>
      </c>
      <c r="F245" s="46">
        <v>37800</v>
      </c>
      <c r="G245" s="16">
        <f>F245*K245</f>
        <v>9639000</v>
      </c>
      <c r="H245" s="45">
        <v>200000</v>
      </c>
      <c r="I245" s="16">
        <f>H245*K245</f>
        <v>51000000</v>
      </c>
      <c r="J245" s="16">
        <f>I245-G245</f>
        <v>41361000</v>
      </c>
      <c r="K245" s="15">
        <v>255</v>
      </c>
    </row>
    <row r="246" spans="1:11" ht="20.25" customHeight="1" x14ac:dyDescent="0.25">
      <c r="A246" s="20">
        <v>245</v>
      </c>
      <c r="B246" s="22" t="s">
        <v>113</v>
      </c>
      <c r="C246" s="21" t="s">
        <v>112</v>
      </c>
      <c r="D246" s="48" t="s">
        <v>11</v>
      </c>
      <c r="E246" s="47">
        <v>5</v>
      </c>
      <c r="F246" s="46">
        <v>27225</v>
      </c>
      <c r="G246" s="16">
        <f>F246*K246</f>
        <v>2069100</v>
      </c>
      <c r="H246" s="45">
        <v>80000</v>
      </c>
      <c r="I246" s="16">
        <f>H246*K246</f>
        <v>6080000</v>
      </c>
      <c r="J246" s="16">
        <f>I246-G246</f>
        <v>4010900</v>
      </c>
      <c r="K246" s="15">
        <v>76</v>
      </c>
    </row>
    <row r="247" spans="1:11" ht="20.25" customHeight="1" x14ac:dyDescent="0.25">
      <c r="A247" s="20">
        <v>246</v>
      </c>
      <c r="B247" s="22" t="s">
        <v>111</v>
      </c>
      <c r="C247" s="21" t="s">
        <v>110</v>
      </c>
      <c r="D247" s="48" t="s">
        <v>47</v>
      </c>
      <c r="E247" s="47">
        <v>35</v>
      </c>
      <c r="F247" s="46">
        <v>10725</v>
      </c>
      <c r="G247" s="16">
        <f>F247*K247</f>
        <v>4622475</v>
      </c>
      <c r="H247" s="45">
        <v>50000</v>
      </c>
      <c r="I247" s="16">
        <f>H247*K247</f>
        <v>21550000</v>
      </c>
      <c r="J247" s="16">
        <f>I247-G247</f>
        <v>16927525</v>
      </c>
      <c r="K247" s="15">
        <v>431</v>
      </c>
    </row>
    <row r="248" spans="1:11" ht="20.25" customHeight="1" x14ac:dyDescent="0.25">
      <c r="A248" s="20">
        <v>247</v>
      </c>
      <c r="B248" s="22" t="s">
        <v>109</v>
      </c>
      <c r="C248" s="21" t="s">
        <v>108</v>
      </c>
      <c r="D248" s="48" t="s">
        <v>11</v>
      </c>
      <c r="E248" s="47">
        <v>15</v>
      </c>
      <c r="F248" s="46">
        <v>3750</v>
      </c>
      <c r="G248" s="16">
        <f>F248*K248</f>
        <v>993750</v>
      </c>
      <c r="H248" s="45">
        <v>15000</v>
      </c>
      <c r="I248" s="16">
        <f>H248*K248</f>
        <v>3975000</v>
      </c>
      <c r="J248" s="16">
        <f>I248-G248</f>
        <v>2981250</v>
      </c>
      <c r="K248" s="15">
        <v>265</v>
      </c>
    </row>
    <row r="249" spans="1:11" ht="20.25" customHeight="1" x14ac:dyDescent="0.25">
      <c r="A249" s="20">
        <v>248</v>
      </c>
      <c r="B249" s="22" t="s">
        <v>107</v>
      </c>
      <c r="C249" s="21" t="s">
        <v>106</v>
      </c>
      <c r="D249" s="48" t="s">
        <v>11</v>
      </c>
      <c r="E249" s="47">
        <v>15</v>
      </c>
      <c r="F249" s="46">
        <v>5250</v>
      </c>
      <c r="G249" s="16">
        <f>F249*K249</f>
        <v>1417500</v>
      </c>
      <c r="H249" s="45">
        <v>20000</v>
      </c>
      <c r="I249" s="16">
        <f>H249*K249</f>
        <v>5400000</v>
      </c>
      <c r="J249" s="16">
        <f>I249-G249</f>
        <v>3982500</v>
      </c>
      <c r="K249" s="15">
        <v>270</v>
      </c>
    </row>
    <row r="250" spans="1:11" ht="20.25" customHeight="1" x14ac:dyDescent="0.25">
      <c r="A250" s="20">
        <v>249</v>
      </c>
      <c r="B250" s="22" t="s">
        <v>105</v>
      </c>
      <c r="C250" s="21" t="s">
        <v>102</v>
      </c>
      <c r="D250" s="48" t="s">
        <v>11</v>
      </c>
      <c r="E250" s="47">
        <v>15</v>
      </c>
      <c r="F250" s="46">
        <v>5250</v>
      </c>
      <c r="G250" s="16">
        <f>F250*K250</f>
        <v>1417500</v>
      </c>
      <c r="H250" s="45">
        <v>20000</v>
      </c>
      <c r="I250" s="16">
        <f>H250*K250</f>
        <v>5400000</v>
      </c>
      <c r="J250" s="16">
        <f>I250-G250</f>
        <v>3982500</v>
      </c>
      <c r="K250" s="15">
        <v>270</v>
      </c>
    </row>
    <row r="251" spans="1:11" ht="20.25" customHeight="1" x14ac:dyDescent="0.25">
      <c r="A251" s="20">
        <v>250</v>
      </c>
      <c r="B251" s="22" t="s">
        <v>104</v>
      </c>
      <c r="C251" s="21" t="s">
        <v>102</v>
      </c>
      <c r="D251" s="48" t="s">
        <v>11</v>
      </c>
      <c r="E251" s="47">
        <v>15</v>
      </c>
      <c r="F251" s="46">
        <v>5250</v>
      </c>
      <c r="G251" s="16">
        <f>F251*K251</f>
        <v>1417500</v>
      </c>
      <c r="H251" s="45">
        <v>30000</v>
      </c>
      <c r="I251" s="16">
        <f>H251*K251</f>
        <v>8100000</v>
      </c>
      <c r="J251" s="16">
        <f>I251-G251</f>
        <v>6682500</v>
      </c>
      <c r="K251" s="15">
        <v>270</v>
      </c>
    </row>
    <row r="252" spans="1:11" ht="20.25" customHeight="1" x14ac:dyDescent="0.25">
      <c r="A252" s="20">
        <v>251</v>
      </c>
      <c r="B252" s="22" t="s">
        <v>103</v>
      </c>
      <c r="C252" s="21" t="s">
        <v>102</v>
      </c>
      <c r="D252" s="48" t="s">
        <v>11</v>
      </c>
      <c r="E252" s="47">
        <v>15</v>
      </c>
      <c r="F252" s="46">
        <v>5250</v>
      </c>
      <c r="G252" s="16">
        <f>F252*K252</f>
        <v>1417500</v>
      </c>
      <c r="H252" s="45">
        <v>20000</v>
      </c>
      <c r="I252" s="16">
        <f>H252*K252</f>
        <v>5400000</v>
      </c>
      <c r="J252" s="16">
        <f>I252-G252</f>
        <v>3982500</v>
      </c>
      <c r="K252" s="15">
        <v>270</v>
      </c>
    </row>
    <row r="253" spans="1:11" ht="20.25" customHeight="1" x14ac:dyDescent="0.25">
      <c r="A253" s="20">
        <v>252</v>
      </c>
      <c r="B253" s="22" t="s">
        <v>101</v>
      </c>
      <c r="C253" s="21" t="s">
        <v>100</v>
      </c>
      <c r="D253" s="48" t="s">
        <v>40</v>
      </c>
      <c r="E253" s="47">
        <v>10</v>
      </c>
      <c r="F253" s="46">
        <v>23925</v>
      </c>
      <c r="G253" s="16">
        <f>F253*K253</f>
        <v>4067250</v>
      </c>
      <c r="H253" s="45">
        <v>120000</v>
      </c>
      <c r="I253" s="16">
        <f>H253*K253</f>
        <v>20400000</v>
      </c>
      <c r="J253" s="16">
        <f>I253-G253</f>
        <v>16332750</v>
      </c>
      <c r="K253" s="15">
        <v>170</v>
      </c>
    </row>
    <row r="254" spans="1:11" ht="20.25" customHeight="1" x14ac:dyDescent="0.25">
      <c r="A254" s="20">
        <v>253</v>
      </c>
      <c r="B254" s="22" t="s">
        <v>99</v>
      </c>
      <c r="C254" s="21" t="s">
        <v>98</v>
      </c>
      <c r="D254" s="48" t="s">
        <v>11</v>
      </c>
      <c r="E254" s="47">
        <v>15</v>
      </c>
      <c r="F254" s="46">
        <v>5400</v>
      </c>
      <c r="G254" s="16">
        <f>F254*K254</f>
        <v>1080000</v>
      </c>
      <c r="H254" s="45">
        <v>90000</v>
      </c>
      <c r="I254" s="16">
        <f>H254*K254</f>
        <v>18000000</v>
      </c>
      <c r="J254" s="16">
        <f>I254-G254</f>
        <v>16920000</v>
      </c>
      <c r="K254" s="15">
        <v>200</v>
      </c>
    </row>
    <row r="255" spans="1:11" ht="20.25" customHeight="1" x14ac:dyDescent="0.25">
      <c r="A255" s="20">
        <v>254</v>
      </c>
      <c r="B255" s="22" t="s">
        <v>97</v>
      </c>
      <c r="C255" s="21" t="s">
        <v>96</v>
      </c>
      <c r="D255" s="48" t="s">
        <v>11</v>
      </c>
      <c r="E255" s="47">
        <v>5</v>
      </c>
      <c r="F255" s="46">
        <v>18000</v>
      </c>
      <c r="G255" s="16">
        <f>F255*K255</f>
        <v>1080000</v>
      </c>
      <c r="H255" s="45">
        <v>32000</v>
      </c>
      <c r="I255" s="16">
        <f>H255*K255</f>
        <v>1920000</v>
      </c>
      <c r="J255" s="16">
        <f>I255-G255</f>
        <v>840000</v>
      </c>
      <c r="K255" s="15">
        <v>60</v>
      </c>
    </row>
    <row r="256" spans="1:11" ht="20.25" customHeight="1" x14ac:dyDescent="0.25">
      <c r="A256" s="20">
        <v>255</v>
      </c>
      <c r="B256" s="22" t="s">
        <v>95</v>
      </c>
      <c r="C256" s="21" t="s">
        <v>94</v>
      </c>
      <c r="D256" s="48" t="s">
        <v>11</v>
      </c>
      <c r="E256" s="47">
        <v>1</v>
      </c>
      <c r="F256" s="46">
        <v>264000</v>
      </c>
      <c r="G256" s="16">
        <f>F256*K256</f>
        <v>5016000</v>
      </c>
      <c r="H256" s="45">
        <v>540000</v>
      </c>
      <c r="I256" s="16">
        <f>H256*K256</f>
        <v>10260000</v>
      </c>
      <c r="J256" s="16">
        <f>I256-G256</f>
        <v>5244000</v>
      </c>
      <c r="K256" s="15">
        <v>19</v>
      </c>
    </row>
    <row r="257" spans="1:11" ht="20.25" customHeight="1" x14ac:dyDescent="0.25">
      <c r="A257" s="20">
        <v>256</v>
      </c>
      <c r="B257" s="22" t="s">
        <v>93</v>
      </c>
      <c r="C257" s="21" t="s">
        <v>92</v>
      </c>
      <c r="D257" s="48" t="s">
        <v>11</v>
      </c>
      <c r="E257" s="47">
        <v>1</v>
      </c>
      <c r="F257" s="46">
        <v>15600</v>
      </c>
      <c r="G257" s="16">
        <f>F257*K257</f>
        <v>265200</v>
      </c>
      <c r="H257" s="45">
        <v>78000</v>
      </c>
      <c r="I257" s="16">
        <f>H257*K257</f>
        <v>1326000</v>
      </c>
      <c r="J257" s="16">
        <f>I257-G257</f>
        <v>1060800</v>
      </c>
      <c r="K257" s="15">
        <v>17</v>
      </c>
    </row>
    <row r="258" spans="1:11" ht="20.25" customHeight="1" x14ac:dyDescent="0.25">
      <c r="A258" s="20">
        <v>257</v>
      </c>
      <c r="B258" s="22" t="s">
        <v>91</v>
      </c>
      <c r="C258" s="21" t="s">
        <v>90</v>
      </c>
      <c r="D258" s="48" t="s">
        <v>11</v>
      </c>
      <c r="E258" s="47">
        <v>1</v>
      </c>
      <c r="F258" s="46">
        <v>22500</v>
      </c>
      <c r="G258" s="16">
        <f>F258*K258</f>
        <v>382500</v>
      </c>
      <c r="H258" s="45">
        <v>36000</v>
      </c>
      <c r="I258" s="16">
        <f>H258*K258</f>
        <v>612000</v>
      </c>
      <c r="J258" s="16">
        <f>I258-G258</f>
        <v>229500</v>
      </c>
      <c r="K258" s="15">
        <v>17</v>
      </c>
    </row>
    <row r="259" spans="1:11" ht="20.25" customHeight="1" x14ac:dyDescent="0.25">
      <c r="A259" s="20">
        <v>258</v>
      </c>
      <c r="B259" s="22" t="s">
        <v>89</v>
      </c>
      <c r="C259" s="21" t="s">
        <v>88</v>
      </c>
      <c r="D259" s="48" t="s">
        <v>11</v>
      </c>
      <c r="E259" s="47">
        <v>1</v>
      </c>
      <c r="F259" s="46">
        <v>12750</v>
      </c>
      <c r="G259" s="16">
        <f>F259*K259</f>
        <v>216750</v>
      </c>
      <c r="H259" s="45">
        <v>58800</v>
      </c>
      <c r="I259" s="16">
        <f>H259*K259</f>
        <v>999600</v>
      </c>
      <c r="J259" s="16">
        <f>I259-G259</f>
        <v>782850</v>
      </c>
      <c r="K259" s="15">
        <v>17</v>
      </c>
    </row>
    <row r="260" spans="1:11" ht="20.25" customHeight="1" x14ac:dyDescent="0.25">
      <c r="A260" s="20">
        <v>259</v>
      </c>
      <c r="B260" s="22" t="s">
        <v>87</v>
      </c>
      <c r="C260" s="21" t="s">
        <v>86</v>
      </c>
      <c r="D260" s="48" t="s">
        <v>11</v>
      </c>
      <c r="E260" s="47">
        <v>2</v>
      </c>
      <c r="F260" s="46">
        <v>175900</v>
      </c>
      <c r="G260" s="16">
        <f>F260*K260</f>
        <v>4925200</v>
      </c>
      <c r="H260" s="45">
        <v>350000</v>
      </c>
      <c r="I260" s="16">
        <f>H260*K260</f>
        <v>9800000</v>
      </c>
      <c r="J260" s="16">
        <f>I260-G260</f>
        <v>4874800</v>
      </c>
      <c r="K260" s="15">
        <v>28</v>
      </c>
    </row>
    <row r="261" spans="1:11" ht="20.25" customHeight="1" x14ac:dyDescent="0.25">
      <c r="A261" s="20">
        <v>260</v>
      </c>
      <c r="B261" s="22" t="s">
        <v>85</v>
      </c>
      <c r="C261" s="21" t="s">
        <v>84</v>
      </c>
      <c r="D261" s="48" t="s">
        <v>83</v>
      </c>
      <c r="E261" s="47">
        <v>2</v>
      </c>
      <c r="F261" s="46">
        <v>114750</v>
      </c>
      <c r="G261" s="16">
        <f>F261*K261</f>
        <v>3213000</v>
      </c>
      <c r="H261" s="45">
        <v>340000</v>
      </c>
      <c r="I261" s="16">
        <f>H261*K261</f>
        <v>9520000</v>
      </c>
      <c r="J261" s="16">
        <f>I261-G261</f>
        <v>6307000</v>
      </c>
      <c r="K261" s="15">
        <v>28</v>
      </c>
    </row>
    <row r="262" spans="1:11" ht="20.25" customHeight="1" x14ac:dyDescent="0.25">
      <c r="A262" s="20">
        <v>261</v>
      </c>
      <c r="B262" s="22" t="s">
        <v>82</v>
      </c>
      <c r="C262" s="21" t="s">
        <v>81</v>
      </c>
      <c r="D262" s="48" t="s">
        <v>11</v>
      </c>
      <c r="E262" s="47">
        <v>2</v>
      </c>
      <c r="F262" s="46">
        <v>148500</v>
      </c>
      <c r="G262" s="16">
        <f>F262*K262</f>
        <v>4158000</v>
      </c>
      <c r="H262" s="45">
        <v>350000</v>
      </c>
      <c r="I262" s="16">
        <f>H262*K262</f>
        <v>9800000</v>
      </c>
      <c r="J262" s="16">
        <f>I262-G262</f>
        <v>5642000</v>
      </c>
      <c r="K262" s="15">
        <v>28</v>
      </c>
    </row>
    <row r="263" spans="1:11" ht="20.25" customHeight="1" x14ac:dyDescent="0.25">
      <c r="A263" s="20">
        <v>262</v>
      </c>
      <c r="B263" s="22" t="s">
        <v>80</v>
      </c>
      <c r="C263" s="21" t="s">
        <v>79</v>
      </c>
      <c r="D263" s="48" t="s">
        <v>11</v>
      </c>
      <c r="E263" s="47">
        <v>3</v>
      </c>
      <c r="F263" s="46">
        <v>36300</v>
      </c>
      <c r="G263" s="16">
        <f>F263*K263</f>
        <v>2069100</v>
      </c>
      <c r="H263" s="45">
        <v>67000</v>
      </c>
      <c r="I263" s="16">
        <f>H263*K263</f>
        <v>3819000</v>
      </c>
      <c r="J263" s="16">
        <f>I263-G263</f>
        <v>1749900</v>
      </c>
      <c r="K263" s="15">
        <v>57</v>
      </c>
    </row>
    <row r="264" spans="1:11" ht="20.25" customHeight="1" x14ac:dyDescent="0.25">
      <c r="A264" s="20">
        <v>263</v>
      </c>
      <c r="B264" s="22" t="s">
        <v>78</v>
      </c>
      <c r="C264" s="21" t="s">
        <v>77</v>
      </c>
      <c r="D264" s="48" t="s">
        <v>11</v>
      </c>
      <c r="E264" s="47">
        <v>2</v>
      </c>
      <c r="F264" s="46">
        <v>63525</v>
      </c>
      <c r="G264" s="16">
        <f>F264*K264</f>
        <v>2413950</v>
      </c>
      <c r="H264" s="45">
        <v>200000</v>
      </c>
      <c r="I264" s="16">
        <f>H264*K264</f>
        <v>7600000</v>
      </c>
      <c r="J264" s="16">
        <f>I264-G264</f>
        <v>5186050</v>
      </c>
      <c r="K264" s="15">
        <v>38</v>
      </c>
    </row>
    <row r="265" spans="1:11" ht="20.25" customHeight="1" x14ac:dyDescent="0.25">
      <c r="A265" s="20">
        <v>264</v>
      </c>
      <c r="B265" s="22" t="s">
        <v>76</v>
      </c>
      <c r="C265" s="21" t="s">
        <v>75</v>
      </c>
      <c r="D265" s="48" t="s">
        <v>11</v>
      </c>
      <c r="E265" s="47">
        <v>2</v>
      </c>
      <c r="F265" s="46">
        <v>222750</v>
      </c>
      <c r="G265" s="16">
        <f>F265*K265</f>
        <v>8241750</v>
      </c>
      <c r="H265" s="45">
        <v>275000</v>
      </c>
      <c r="I265" s="16">
        <f>H265*K265</f>
        <v>10175000</v>
      </c>
      <c r="J265" s="16">
        <f>I265-G265</f>
        <v>1933250</v>
      </c>
      <c r="K265" s="15">
        <v>37</v>
      </c>
    </row>
    <row r="266" spans="1:11" ht="20.25" customHeight="1" x14ac:dyDescent="0.25">
      <c r="A266" s="20">
        <v>265</v>
      </c>
      <c r="B266" s="22" t="s">
        <v>74</v>
      </c>
      <c r="C266" s="21" t="s">
        <v>73</v>
      </c>
      <c r="D266" s="48" t="s">
        <v>11</v>
      </c>
      <c r="E266" s="47">
        <v>2</v>
      </c>
      <c r="F266" s="46">
        <v>56100</v>
      </c>
      <c r="G266" s="16">
        <f>F266*K266</f>
        <v>1963500</v>
      </c>
      <c r="H266" s="45">
        <v>120000</v>
      </c>
      <c r="I266" s="16">
        <f>H266*K266</f>
        <v>4200000</v>
      </c>
      <c r="J266" s="16">
        <f>I266-G266</f>
        <v>2236500</v>
      </c>
      <c r="K266" s="15">
        <v>35</v>
      </c>
    </row>
    <row r="267" spans="1:11" ht="20.25" customHeight="1" x14ac:dyDescent="0.25">
      <c r="A267" s="20">
        <v>266</v>
      </c>
      <c r="B267" s="22" t="s">
        <v>72</v>
      </c>
      <c r="C267" s="21" t="s">
        <v>71</v>
      </c>
      <c r="D267" s="48" t="s">
        <v>11</v>
      </c>
      <c r="E267" s="47">
        <v>1</v>
      </c>
      <c r="F267" s="46">
        <v>28875</v>
      </c>
      <c r="G267" s="16">
        <f>F267*K267</f>
        <v>577500</v>
      </c>
      <c r="H267" s="45">
        <v>87000</v>
      </c>
      <c r="I267" s="16">
        <f>H267*K267</f>
        <v>1740000</v>
      </c>
      <c r="J267" s="16">
        <f>I267-G267</f>
        <v>1162500</v>
      </c>
      <c r="K267" s="15">
        <v>20</v>
      </c>
    </row>
    <row r="268" spans="1:11" ht="20.25" customHeight="1" x14ac:dyDescent="0.25">
      <c r="A268" s="20">
        <v>267</v>
      </c>
      <c r="B268" s="22" t="s">
        <v>70</v>
      </c>
      <c r="C268" s="21" t="s">
        <v>68</v>
      </c>
      <c r="D268" s="48" t="s">
        <v>67</v>
      </c>
      <c r="E268" s="47">
        <v>3</v>
      </c>
      <c r="F268" s="46">
        <v>81750</v>
      </c>
      <c r="G268" s="16">
        <f>F268*K268</f>
        <v>4496250</v>
      </c>
      <c r="H268" s="45">
        <v>220000</v>
      </c>
      <c r="I268" s="16">
        <f>H268*K268</f>
        <v>12100000</v>
      </c>
      <c r="J268" s="16">
        <f>I268-G268</f>
        <v>7603750</v>
      </c>
      <c r="K268" s="15">
        <v>55</v>
      </c>
    </row>
    <row r="269" spans="1:11" ht="20.25" customHeight="1" x14ac:dyDescent="0.25">
      <c r="A269" s="20">
        <v>268</v>
      </c>
      <c r="B269" s="22" t="s">
        <v>69</v>
      </c>
      <c r="C269" s="21" t="s">
        <v>68</v>
      </c>
      <c r="D269" s="48" t="s">
        <v>67</v>
      </c>
      <c r="E269" s="47">
        <v>3</v>
      </c>
      <c r="F269" s="46">
        <v>90000</v>
      </c>
      <c r="G269" s="16">
        <f>F269*K269</f>
        <v>4950000</v>
      </c>
      <c r="H269" s="45">
        <v>220000</v>
      </c>
      <c r="I269" s="16">
        <f>H269*K269</f>
        <v>12100000</v>
      </c>
      <c r="J269" s="16">
        <f>I269-G269</f>
        <v>7150000</v>
      </c>
      <c r="K269" s="15">
        <v>55</v>
      </c>
    </row>
    <row r="270" spans="1:11" ht="20.25" customHeight="1" x14ac:dyDescent="0.25">
      <c r="A270" s="20">
        <v>269</v>
      </c>
      <c r="B270" s="22" t="s">
        <v>66</v>
      </c>
      <c r="C270" s="21" t="s">
        <v>65</v>
      </c>
      <c r="D270" s="48" t="s">
        <v>11</v>
      </c>
      <c r="E270" s="47">
        <v>2</v>
      </c>
      <c r="F270" s="46">
        <v>288750</v>
      </c>
      <c r="G270" s="16">
        <f>F270*K270</f>
        <v>11261250</v>
      </c>
      <c r="H270" s="45">
        <v>325000</v>
      </c>
      <c r="I270" s="16">
        <f>H270*K270</f>
        <v>12675000</v>
      </c>
      <c r="J270" s="16">
        <f>I270-G270</f>
        <v>1413750</v>
      </c>
      <c r="K270" s="15">
        <v>39</v>
      </c>
    </row>
    <row r="271" spans="1:11" ht="20.25" customHeight="1" x14ac:dyDescent="0.25">
      <c r="A271" s="20">
        <v>270</v>
      </c>
      <c r="B271" s="22" t="s">
        <v>64</v>
      </c>
      <c r="C271" s="21" t="s">
        <v>63</v>
      </c>
      <c r="D271" s="48" t="s">
        <v>11</v>
      </c>
      <c r="E271" s="47">
        <v>2</v>
      </c>
      <c r="F271" s="46">
        <v>54450</v>
      </c>
      <c r="G271" s="16">
        <f>F271*K271</f>
        <v>2014650</v>
      </c>
      <c r="H271" s="45">
        <v>110000</v>
      </c>
      <c r="I271" s="16">
        <f>H271*K271</f>
        <v>4070000</v>
      </c>
      <c r="J271" s="16">
        <f>I271-G271</f>
        <v>2055350</v>
      </c>
      <c r="K271" s="15">
        <v>37</v>
      </c>
    </row>
    <row r="272" spans="1:11" ht="20.25" customHeight="1" x14ac:dyDescent="0.25">
      <c r="A272" s="20">
        <v>271</v>
      </c>
      <c r="B272" s="22" t="s">
        <v>62</v>
      </c>
      <c r="C272" s="21" t="s">
        <v>61</v>
      </c>
      <c r="D272" s="48" t="s">
        <v>11</v>
      </c>
      <c r="E272" s="47">
        <v>2</v>
      </c>
      <c r="F272" s="46">
        <v>140250</v>
      </c>
      <c r="G272" s="16">
        <f>F272*K272</f>
        <v>5469750</v>
      </c>
      <c r="H272" s="45">
        <v>325000</v>
      </c>
      <c r="I272" s="16">
        <f>H272*K272</f>
        <v>12675000</v>
      </c>
      <c r="J272" s="16">
        <f>I272-G272</f>
        <v>7205250</v>
      </c>
      <c r="K272" s="15">
        <v>39</v>
      </c>
    </row>
    <row r="273" spans="1:11" ht="20.25" customHeight="1" x14ac:dyDescent="0.25">
      <c r="A273" s="20">
        <v>272</v>
      </c>
      <c r="B273" s="22" t="s">
        <v>60</v>
      </c>
      <c r="C273" s="21" t="s">
        <v>59</v>
      </c>
      <c r="D273" s="48" t="s">
        <v>11</v>
      </c>
      <c r="E273" s="47">
        <v>2</v>
      </c>
      <c r="F273" s="46">
        <v>99000</v>
      </c>
      <c r="G273" s="16">
        <f>F273*K273</f>
        <v>4059000</v>
      </c>
      <c r="H273" s="45">
        <v>210000</v>
      </c>
      <c r="I273" s="16">
        <f>H273*K273</f>
        <v>8610000</v>
      </c>
      <c r="J273" s="16">
        <f>I273-G273</f>
        <v>4551000</v>
      </c>
      <c r="K273" s="15">
        <v>41</v>
      </c>
    </row>
    <row r="274" spans="1:11" ht="20.25" customHeight="1" x14ac:dyDescent="0.25">
      <c r="A274" s="20">
        <v>273</v>
      </c>
      <c r="B274" s="22" t="s">
        <v>58</v>
      </c>
      <c r="C274" s="21" t="s">
        <v>57</v>
      </c>
      <c r="D274" s="48" t="s">
        <v>11</v>
      </c>
      <c r="E274" s="47">
        <v>2</v>
      </c>
      <c r="F274" s="46">
        <v>54450</v>
      </c>
      <c r="G274" s="16">
        <f>F274*K274</f>
        <v>2014650</v>
      </c>
      <c r="H274" s="45">
        <v>330000</v>
      </c>
      <c r="I274" s="16">
        <f>H274*K274</f>
        <v>12210000</v>
      </c>
      <c r="J274" s="16">
        <f>I274-G274</f>
        <v>10195350</v>
      </c>
      <c r="K274" s="15">
        <v>37</v>
      </c>
    </row>
    <row r="275" spans="1:11" ht="20.25" customHeight="1" x14ac:dyDescent="0.25">
      <c r="A275" s="20">
        <v>274</v>
      </c>
      <c r="B275" s="22" t="s">
        <v>56</v>
      </c>
      <c r="C275" s="21" t="s">
        <v>55</v>
      </c>
      <c r="D275" s="48" t="s">
        <v>11</v>
      </c>
      <c r="E275" s="47">
        <v>2</v>
      </c>
      <c r="F275" s="46">
        <v>54900</v>
      </c>
      <c r="G275" s="16">
        <f>F275*K275</f>
        <v>2196000</v>
      </c>
      <c r="H275" s="45">
        <v>175000</v>
      </c>
      <c r="I275" s="16">
        <f>H275*K275</f>
        <v>7000000</v>
      </c>
      <c r="J275" s="16">
        <f>I275-G275</f>
        <v>4804000</v>
      </c>
      <c r="K275" s="15">
        <v>40</v>
      </c>
    </row>
    <row r="276" spans="1:11" ht="20.25" customHeight="1" x14ac:dyDescent="0.25">
      <c r="A276" s="20">
        <v>275</v>
      </c>
      <c r="B276" s="22" t="s">
        <v>54</v>
      </c>
      <c r="C276" s="21" t="s">
        <v>53</v>
      </c>
      <c r="D276" s="48" t="s">
        <v>52</v>
      </c>
      <c r="E276" s="47">
        <v>2</v>
      </c>
      <c r="F276" s="46">
        <v>232500</v>
      </c>
      <c r="G276" s="16">
        <f>F276*K276</f>
        <v>8370000</v>
      </c>
      <c r="H276" s="45">
        <v>479000</v>
      </c>
      <c r="I276" s="16">
        <f>H276*K276</f>
        <v>17244000</v>
      </c>
      <c r="J276" s="16">
        <f>I276-G276</f>
        <v>8874000</v>
      </c>
      <c r="K276" s="15">
        <v>36</v>
      </c>
    </row>
    <row r="277" spans="1:11" ht="20.25" customHeight="1" x14ac:dyDescent="0.25">
      <c r="A277" s="20">
        <v>276</v>
      </c>
      <c r="B277" s="22" t="s">
        <v>51</v>
      </c>
      <c r="C277" s="21" t="s">
        <v>50</v>
      </c>
      <c r="D277" s="48" t="s">
        <v>11</v>
      </c>
      <c r="E277" s="47">
        <v>2</v>
      </c>
      <c r="F277" s="46">
        <v>201000</v>
      </c>
      <c r="G277" s="16">
        <f>F277*K277</f>
        <v>5628000</v>
      </c>
      <c r="H277" s="45">
        <v>420000</v>
      </c>
      <c r="I277" s="16">
        <f>H277*K277</f>
        <v>11760000</v>
      </c>
      <c r="J277" s="16">
        <f>I277-G277</f>
        <v>6132000</v>
      </c>
      <c r="K277" s="15">
        <v>28</v>
      </c>
    </row>
    <row r="278" spans="1:11" ht="20.25" customHeight="1" x14ac:dyDescent="0.25">
      <c r="A278" s="20">
        <v>277</v>
      </c>
      <c r="B278" s="22" t="s">
        <v>49</v>
      </c>
      <c r="C278" s="21" t="s">
        <v>48</v>
      </c>
      <c r="D278" s="48" t="s">
        <v>47</v>
      </c>
      <c r="E278" s="47">
        <v>3</v>
      </c>
      <c r="F278" s="46">
        <v>40200</v>
      </c>
      <c r="G278" s="16">
        <f>F278*K278</f>
        <v>2010000</v>
      </c>
      <c r="H278" s="45">
        <v>160000</v>
      </c>
      <c r="I278" s="16">
        <f>H278*K278</f>
        <v>8000000</v>
      </c>
      <c r="J278" s="16">
        <f>I278-G278</f>
        <v>5990000</v>
      </c>
      <c r="K278" s="15">
        <v>50</v>
      </c>
    </row>
    <row r="279" spans="1:11" ht="20.25" customHeight="1" x14ac:dyDescent="0.25">
      <c r="A279" s="20">
        <v>278</v>
      </c>
      <c r="B279" s="22" t="s">
        <v>46</v>
      </c>
      <c r="C279" s="21" t="s">
        <v>45</v>
      </c>
      <c r="D279" s="48" t="s">
        <v>0</v>
      </c>
      <c r="E279" s="47">
        <v>12</v>
      </c>
      <c r="F279" s="46">
        <v>45375</v>
      </c>
      <c r="G279" s="16">
        <f>F279*K279</f>
        <v>8076750</v>
      </c>
      <c r="H279" s="45">
        <v>200000</v>
      </c>
      <c r="I279" s="16">
        <f>H279*K279</f>
        <v>35600000</v>
      </c>
      <c r="J279" s="16">
        <f>I279-G279</f>
        <v>27523250</v>
      </c>
      <c r="K279" s="15">
        <v>178</v>
      </c>
    </row>
    <row r="280" spans="1:11" ht="20.25" customHeight="1" x14ac:dyDescent="0.25">
      <c r="A280" s="20">
        <v>279</v>
      </c>
      <c r="B280" s="22" t="s">
        <v>44</v>
      </c>
      <c r="C280" s="21" t="s">
        <v>43</v>
      </c>
      <c r="D280" s="48" t="s">
        <v>40</v>
      </c>
      <c r="E280" s="47">
        <v>30</v>
      </c>
      <c r="F280" s="46">
        <v>18750</v>
      </c>
      <c r="G280" s="16">
        <f>F280*K280</f>
        <v>9750000</v>
      </c>
      <c r="H280" s="45">
        <v>45000</v>
      </c>
      <c r="I280" s="16">
        <f>H280*K280</f>
        <v>23400000</v>
      </c>
      <c r="J280" s="16">
        <f>I280-G280</f>
        <v>13650000</v>
      </c>
      <c r="K280" s="15">
        <v>520</v>
      </c>
    </row>
    <row r="281" spans="1:11" ht="20.25" customHeight="1" x14ac:dyDescent="0.25">
      <c r="A281" s="20">
        <v>280</v>
      </c>
      <c r="B281" s="22" t="s">
        <v>42</v>
      </c>
      <c r="C281" s="21" t="s">
        <v>41</v>
      </c>
      <c r="D281" s="48" t="s">
        <v>40</v>
      </c>
      <c r="E281" s="47">
        <v>25</v>
      </c>
      <c r="F281" s="46">
        <v>41250</v>
      </c>
      <c r="G281" s="16">
        <f>F281*K281</f>
        <v>16293750</v>
      </c>
      <c r="H281" s="45">
        <v>105000</v>
      </c>
      <c r="I281" s="16">
        <f>H281*K281</f>
        <v>41475000</v>
      </c>
      <c r="J281" s="16">
        <f>I281-G281</f>
        <v>25181250</v>
      </c>
      <c r="K281" s="15">
        <v>395</v>
      </c>
    </row>
    <row r="282" spans="1:11" ht="20.25" customHeight="1" x14ac:dyDescent="0.25">
      <c r="A282" s="20">
        <v>281</v>
      </c>
      <c r="B282" s="22" t="s">
        <v>39</v>
      </c>
      <c r="C282" s="21" t="s">
        <v>37</v>
      </c>
      <c r="D282" s="48" t="s">
        <v>0</v>
      </c>
      <c r="E282" s="47">
        <v>12</v>
      </c>
      <c r="F282" s="46">
        <v>2700</v>
      </c>
      <c r="G282" s="16">
        <f>F282*K282</f>
        <v>550800</v>
      </c>
      <c r="H282" s="45">
        <v>18000</v>
      </c>
      <c r="I282" s="16">
        <f>H282*K282</f>
        <v>3672000</v>
      </c>
      <c r="J282" s="16">
        <f>I282-G282</f>
        <v>3121200</v>
      </c>
      <c r="K282" s="15">
        <v>204</v>
      </c>
    </row>
    <row r="283" spans="1:11" ht="20.25" customHeight="1" x14ac:dyDescent="0.25">
      <c r="A283" s="20">
        <v>282</v>
      </c>
      <c r="B283" s="22" t="s">
        <v>38</v>
      </c>
      <c r="C283" s="21" t="s">
        <v>37</v>
      </c>
      <c r="D283" s="48" t="s">
        <v>0</v>
      </c>
      <c r="E283" s="47">
        <v>12</v>
      </c>
      <c r="F283" s="46">
        <v>2325</v>
      </c>
      <c r="G283" s="16">
        <f>F283*K283</f>
        <v>478950</v>
      </c>
      <c r="H283" s="45">
        <v>16000</v>
      </c>
      <c r="I283" s="16">
        <f>H283*K283</f>
        <v>3296000</v>
      </c>
      <c r="J283" s="16">
        <f>I283-G283</f>
        <v>2817050</v>
      </c>
      <c r="K283" s="15">
        <v>206</v>
      </c>
    </row>
    <row r="284" spans="1:11" ht="20.25" customHeight="1" x14ac:dyDescent="0.25">
      <c r="A284" s="20">
        <v>283</v>
      </c>
      <c r="B284" s="22" t="s">
        <v>36</v>
      </c>
      <c r="C284" s="21" t="s">
        <v>28</v>
      </c>
      <c r="D284" s="48" t="s">
        <v>0</v>
      </c>
      <c r="E284" s="47">
        <v>1</v>
      </c>
      <c r="F284" s="46">
        <v>32700</v>
      </c>
      <c r="G284" s="16">
        <f>F284*K284</f>
        <v>1438800</v>
      </c>
      <c r="H284" s="45">
        <v>120000</v>
      </c>
      <c r="I284" s="16">
        <f>H284*K284</f>
        <v>5280000</v>
      </c>
      <c r="J284" s="16">
        <f>I284-G284</f>
        <v>3841200</v>
      </c>
      <c r="K284" s="15">
        <v>44</v>
      </c>
    </row>
    <row r="285" spans="1:11" ht="20.25" customHeight="1" x14ac:dyDescent="0.25">
      <c r="A285" s="20">
        <v>284</v>
      </c>
      <c r="B285" s="22" t="s">
        <v>35</v>
      </c>
      <c r="C285" s="21" t="s">
        <v>34</v>
      </c>
      <c r="D285" s="48" t="s">
        <v>32</v>
      </c>
      <c r="E285" s="47">
        <v>50</v>
      </c>
      <c r="F285" s="46">
        <v>450</v>
      </c>
      <c r="G285" s="16">
        <f>F285*K285</f>
        <v>495000</v>
      </c>
      <c r="H285" s="45">
        <v>1300</v>
      </c>
      <c r="I285" s="16">
        <f>H285*K285</f>
        <v>1430000</v>
      </c>
      <c r="J285" s="16">
        <f>I285-G285</f>
        <v>935000</v>
      </c>
      <c r="K285" s="15">
        <v>1100</v>
      </c>
    </row>
    <row r="286" spans="1:11" ht="20.25" customHeight="1" x14ac:dyDescent="0.25">
      <c r="A286" s="20">
        <v>285</v>
      </c>
      <c r="B286" s="22" t="s">
        <v>33</v>
      </c>
      <c r="C286" s="21" t="s">
        <v>28</v>
      </c>
      <c r="D286" s="48" t="s">
        <v>32</v>
      </c>
      <c r="E286" s="47">
        <v>50</v>
      </c>
      <c r="F286" s="46">
        <v>3600</v>
      </c>
      <c r="G286" s="16">
        <f>F286*K286</f>
        <v>2484000</v>
      </c>
      <c r="H286" s="45">
        <v>10000</v>
      </c>
      <c r="I286" s="16">
        <f>H286*K286</f>
        <v>6900000</v>
      </c>
      <c r="J286" s="16">
        <f>I286-G286</f>
        <v>4416000</v>
      </c>
      <c r="K286" s="15">
        <v>690</v>
      </c>
    </row>
    <row r="287" spans="1:11" ht="20.25" customHeight="1" x14ac:dyDescent="0.25">
      <c r="A287" s="20">
        <v>286</v>
      </c>
      <c r="B287" s="22" t="s">
        <v>31</v>
      </c>
      <c r="C287" s="21" t="s">
        <v>30</v>
      </c>
      <c r="D287" s="48" t="s">
        <v>0</v>
      </c>
      <c r="E287" s="47">
        <v>10</v>
      </c>
      <c r="F287" s="46">
        <v>2250</v>
      </c>
      <c r="G287" s="16">
        <f>F287*K287</f>
        <v>393750</v>
      </c>
      <c r="H287" s="45">
        <v>36000</v>
      </c>
      <c r="I287" s="16">
        <f>H287*K287</f>
        <v>6300000</v>
      </c>
      <c r="J287" s="16">
        <f>I287-G287</f>
        <v>5906250</v>
      </c>
      <c r="K287" s="15">
        <v>175</v>
      </c>
    </row>
    <row r="288" spans="1:11" ht="20.25" customHeight="1" x14ac:dyDescent="0.25">
      <c r="A288" s="20">
        <v>287</v>
      </c>
      <c r="B288" s="22" t="s">
        <v>29</v>
      </c>
      <c r="C288" s="21" t="s">
        <v>28</v>
      </c>
      <c r="D288" s="48" t="s">
        <v>0</v>
      </c>
      <c r="E288" s="47">
        <v>1</v>
      </c>
      <c r="F288" s="46">
        <v>54450</v>
      </c>
      <c r="G288" s="16">
        <f>F288*K288</f>
        <v>762300</v>
      </c>
      <c r="H288" s="45">
        <v>180000</v>
      </c>
      <c r="I288" s="16">
        <f>H288*K288</f>
        <v>2520000</v>
      </c>
      <c r="J288" s="16">
        <f>I288-G288</f>
        <v>1757700</v>
      </c>
      <c r="K288" s="15">
        <v>14</v>
      </c>
    </row>
    <row r="289" spans="1:11" ht="20.25" customHeight="1" x14ac:dyDescent="0.25">
      <c r="A289" s="37" t="s">
        <v>27</v>
      </c>
      <c r="B289" s="36"/>
      <c r="C289" s="37"/>
      <c r="D289" s="37"/>
      <c r="E289" s="38"/>
      <c r="F289" s="25"/>
      <c r="G289" s="16">
        <f>F289*K289</f>
        <v>0</v>
      </c>
      <c r="H289" s="44"/>
      <c r="I289" s="16">
        <f>H289*K289</f>
        <v>0</v>
      </c>
      <c r="J289" s="16">
        <f>I289-G289</f>
        <v>0</v>
      </c>
      <c r="K289" s="15">
        <v>0</v>
      </c>
    </row>
    <row r="290" spans="1:11" ht="20.25" customHeight="1" x14ac:dyDescent="0.25">
      <c r="A290" s="37" t="s">
        <v>26</v>
      </c>
      <c r="B290" s="36" t="s">
        <v>25</v>
      </c>
      <c r="C290" s="37"/>
      <c r="D290" s="37"/>
      <c r="E290" s="38"/>
      <c r="F290" s="25"/>
      <c r="G290" s="16">
        <f>F290*K290</f>
        <v>0</v>
      </c>
      <c r="H290" s="44"/>
      <c r="I290" s="16">
        <f>H290*K290</f>
        <v>0</v>
      </c>
      <c r="J290" s="16">
        <f>I290-G290</f>
        <v>0</v>
      </c>
      <c r="K290" s="15">
        <v>0</v>
      </c>
    </row>
    <row r="291" spans="1:11" ht="20.25" customHeight="1" x14ac:dyDescent="0.25">
      <c r="A291" s="23">
        <v>288</v>
      </c>
      <c r="B291" s="23" t="s">
        <v>21</v>
      </c>
      <c r="C291" s="41" t="s">
        <v>20</v>
      </c>
      <c r="D291" s="40" t="s">
        <v>11</v>
      </c>
      <c r="E291" s="38">
        <v>1</v>
      </c>
      <c r="F291" s="25">
        <v>2550000</v>
      </c>
      <c r="G291" s="16">
        <f>F291*K291</f>
        <v>15300000</v>
      </c>
      <c r="H291" s="25">
        <v>5000000</v>
      </c>
      <c r="I291" s="16">
        <f>H291*K291</f>
        <v>30000000</v>
      </c>
      <c r="J291" s="16">
        <f>I291-G291</f>
        <v>14700000</v>
      </c>
      <c r="K291" s="15">
        <v>6</v>
      </c>
    </row>
    <row r="292" spans="1:11" ht="20.25" customHeight="1" x14ac:dyDescent="0.25">
      <c r="A292" s="23">
        <v>289</v>
      </c>
      <c r="B292" s="23" t="s">
        <v>19</v>
      </c>
      <c r="C292" s="43" t="s">
        <v>18</v>
      </c>
      <c r="D292" s="39" t="s">
        <v>0</v>
      </c>
      <c r="E292" s="38">
        <v>3</v>
      </c>
      <c r="F292" s="25">
        <v>2100000</v>
      </c>
      <c r="G292" s="16">
        <f>F292*K292</f>
        <v>6300000</v>
      </c>
      <c r="H292" s="42">
        <v>4580000</v>
      </c>
      <c r="I292" s="16">
        <f>H292*K292</f>
        <v>13740000</v>
      </c>
      <c r="J292" s="16">
        <f>I292-G292</f>
        <v>7440000</v>
      </c>
      <c r="K292" s="15">
        <v>3</v>
      </c>
    </row>
    <row r="293" spans="1:11" ht="20.25" customHeight="1" x14ac:dyDescent="0.25">
      <c r="A293" s="23">
        <v>290</v>
      </c>
      <c r="B293" s="23" t="s">
        <v>15</v>
      </c>
      <c r="C293" s="41" t="s">
        <v>14</v>
      </c>
      <c r="D293" s="40" t="s">
        <v>0</v>
      </c>
      <c r="E293" s="38">
        <v>1</v>
      </c>
      <c r="F293" s="25">
        <v>3100000</v>
      </c>
      <c r="G293" s="16">
        <f>F293*K293</f>
        <v>21700000</v>
      </c>
      <c r="H293" s="42">
        <v>5490000</v>
      </c>
      <c r="I293" s="16">
        <f>H293*K293</f>
        <v>38430000</v>
      </c>
      <c r="J293" s="16">
        <f>I293-G293</f>
        <v>16730000</v>
      </c>
      <c r="K293" s="15">
        <v>7</v>
      </c>
    </row>
    <row r="294" spans="1:11" ht="20.25" customHeight="1" x14ac:dyDescent="0.25">
      <c r="A294" s="23">
        <v>291</v>
      </c>
      <c r="B294" s="23" t="s">
        <v>13</v>
      </c>
      <c r="C294" s="21" t="s">
        <v>12</v>
      </c>
      <c r="D294" s="39" t="s">
        <v>11</v>
      </c>
      <c r="E294" s="38">
        <v>1</v>
      </c>
      <c r="F294" s="25">
        <v>3300000</v>
      </c>
      <c r="G294" s="16">
        <f>F294*K294</f>
        <v>19800000</v>
      </c>
      <c r="H294" s="42">
        <v>7000000</v>
      </c>
      <c r="I294" s="16">
        <f>H294*K294</f>
        <v>42000000</v>
      </c>
      <c r="J294" s="16">
        <f>I294-G294</f>
        <v>22200000</v>
      </c>
      <c r="K294" s="15">
        <v>6</v>
      </c>
    </row>
    <row r="295" spans="1:11" ht="20.25" customHeight="1" x14ac:dyDescent="0.25">
      <c r="A295" s="23">
        <v>292</v>
      </c>
      <c r="B295" s="23" t="s">
        <v>24</v>
      </c>
      <c r="C295" s="21" t="s">
        <v>16</v>
      </c>
      <c r="D295" s="20" t="s">
        <v>0</v>
      </c>
      <c r="E295" s="38">
        <v>1</v>
      </c>
      <c r="F295" s="25">
        <v>9600000</v>
      </c>
      <c r="G295" s="16">
        <f>F295*K295</f>
        <v>57600000</v>
      </c>
      <c r="H295" s="42">
        <v>15000000</v>
      </c>
      <c r="I295" s="16">
        <f>H295*K295</f>
        <v>90000000</v>
      </c>
      <c r="J295" s="16">
        <f>I295-G295</f>
        <v>32400000</v>
      </c>
      <c r="K295" s="15">
        <v>6</v>
      </c>
    </row>
    <row r="296" spans="1:11" ht="20.25" customHeight="1" x14ac:dyDescent="0.25">
      <c r="A296" s="37" t="s">
        <v>23</v>
      </c>
      <c r="B296" s="36" t="s">
        <v>22</v>
      </c>
      <c r="C296" s="37"/>
      <c r="D296" s="37"/>
      <c r="E296" s="38"/>
      <c r="F296" s="25"/>
      <c r="G296" s="16">
        <f>F296*K296</f>
        <v>0</v>
      </c>
      <c r="H296" s="44"/>
      <c r="I296" s="16">
        <f>H296*K296</f>
        <v>0</v>
      </c>
      <c r="J296" s="16">
        <f>I296-G296</f>
        <v>0</v>
      </c>
      <c r="K296" s="15">
        <v>0</v>
      </c>
    </row>
    <row r="297" spans="1:11" ht="20.25" customHeight="1" x14ac:dyDescent="0.25">
      <c r="A297" s="23">
        <v>293</v>
      </c>
      <c r="B297" s="23" t="s">
        <v>21</v>
      </c>
      <c r="C297" s="41" t="s">
        <v>20</v>
      </c>
      <c r="D297" s="40" t="s">
        <v>11</v>
      </c>
      <c r="E297" s="38">
        <v>1</v>
      </c>
      <c r="F297" s="25">
        <v>2550000</v>
      </c>
      <c r="G297" s="16">
        <f>F297*K297</f>
        <v>20400000</v>
      </c>
      <c r="H297" s="25">
        <v>5000000</v>
      </c>
      <c r="I297" s="16">
        <f>H297*K297</f>
        <v>40000000</v>
      </c>
      <c r="J297" s="16">
        <f>I297-G297</f>
        <v>19600000</v>
      </c>
      <c r="K297" s="15">
        <v>8</v>
      </c>
    </row>
    <row r="298" spans="1:11" ht="20.25" customHeight="1" x14ac:dyDescent="0.25">
      <c r="A298" s="23">
        <v>294</v>
      </c>
      <c r="B298" s="23" t="s">
        <v>19</v>
      </c>
      <c r="C298" s="43" t="s">
        <v>18</v>
      </c>
      <c r="D298" s="39" t="s">
        <v>0</v>
      </c>
      <c r="E298" s="38">
        <v>3</v>
      </c>
      <c r="F298" s="25">
        <v>2100000</v>
      </c>
      <c r="G298" s="16">
        <f>F298*K298</f>
        <v>8400000</v>
      </c>
      <c r="H298" s="42">
        <v>4580000</v>
      </c>
      <c r="I298" s="16">
        <f>H298*K298</f>
        <v>18320000</v>
      </c>
      <c r="J298" s="16">
        <f>I298-G298</f>
        <v>9920000</v>
      </c>
      <c r="K298" s="15">
        <v>4</v>
      </c>
    </row>
    <row r="299" spans="1:11" ht="20.25" customHeight="1" x14ac:dyDescent="0.25">
      <c r="A299" s="23">
        <v>295</v>
      </c>
      <c r="B299" s="23" t="s">
        <v>17</v>
      </c>
      <c r="C299" s="21" t="s">
        <v>16</v>
      </c>
      <c r="D299" s="20" t="s">
        <v>11</v>
      </c>
      <c r="E299" s="38">
        <v>1</v>
      </c>
      <c r="F299" s="25">
        <v>9600000</v>
      </c>
      <c r="G299" s="16">
        <f>F299*K299</f>
        <v>38400000</v>
      </c>
      <c r="H299" s="42">
        <v>15000000</v>
      </c>
      <c r="I299" s="16">
        <f>H299*K299</f>
        <v>60000000</v>
      </c>
      <c r="J299" s="16">
        <f>I299-G299</f>
        <v>21600000</v>
      </c>
      <c r="K299" s="15">
        <v>4</v>
      </c>
    </row>
    <row r="300" spans="1:11" ht="20.25" customHeight="1" x14ac:dyDescent="0.25">
      <c r="A300" s="23">
        <v>296</v>
      </c>
      <c r="B300" s="23" t="s">
        <v>15</v>
      </c>
      <c r="C300" s="41" t="s">
        <v>14</v>
      </c>
      <c r="D300" s="40" t="s">
        <v>0</v>
      </c>
      <c r="E300" s="38">
        <v>1</v>
      </c>
      <c r="F300" s="25">
        <v>3100000</v>
      </c>
      <c r="G300" s="16">
        <f>F300*K300</f>
        <v>27900000</v>
      </c>
      <c r="H300" s="25">
        <v>5490000</v>
      </c>
      <c r="I300" s="16">
        <f>H300*K300</f>
        <v>49410000</v>
      </c>
      <c r="J300" s="16">
        <f>I300-G300</f>
        <v>21510000</v>
      </c>
      <c r="K300" s="15">
        <v>9</v>
      </c>
    </row>
    <row r="301" spans="1:11" ht="20.25" customHeight="1" x14ac:dyDescent="0.25">
      <c r="A301" s="23">
        <v>297</v>
      </c>
      <c r="B301" s="23" t="s">
        <v>13</v>
      </c>
      <c r="C301" s="21" t="s">
        <v>12</v>
      </c>
      <c r="D301" s="39" t="s">
        <v>11</v>
      </c>
      <c r="E301" s="38">
        <v>1</v>
      </c>
      <c r="F301" s="25">
        <v>3300000</v>
      </c>
      <c r="G301" s="16">
        <f>F301*K301</f>
        <v>9900000</v>
      </c>
      <c r="H301" s="25">
        <v>7000000</v>
      </c>
      <c r="I301" s="16">
        <f>H301*K301</f>
        <v>21000000</v>
      </c>
      <c r="J301" s="16">
        <f>I301-G301</f>
        <v>11100000</v>
      </c>
      <c r="K301" s="15">
        <v>3</v>
      </c>
    </row>
    <row r="302" spans="1:11" ht="20.25" customHeight="1" x14ac:dyDescent="0.25">
      <c r="A302" s="37" t="s">
        <v>10</v>
      </c>
      <c r="B302" s="36" t="s">
        <v>9</v>
      </c>
      <c r="C302" s="35"/>
      <c r="D302" s="34"/>
      <c r="E302" s="33"/>
      <c r="F302" s="29"/>
      <c r="G302" s="16">
        <f>F302*K302</f>
        <v>0</v>
      </c>
      <c r="H302" s="32"/>
      <c r="I302" s="16">
        <f>H302*K302</f>
        <v>0</v>
      </c>
      <c r="J302" s="16">
        <f>I302-G302</f>
        <v>0</v>
      </c>
      <c r="K302" s="15">
        <v>0</v>
      </c>
    </row>
    <row r="303" spans="1:11" ht="20.25" customHeight="1" x14ac:dyDescent="0.25">
      <c r="A303" s="23">
        <v>298</v>
      </c>
      <c r="B303" s="21" t="s">
        <v>8</v>
      </c>
      <c r="C303" s="31" t="s">
        <v>7</v>
      </c>
      <c r="D303" s="20" t="s">
        <v>0</v>
      </c>
      <c r="E303" s="30">
        <v>4</v>
      </c>
      <c r="F303" s="29">
        <v>700000</v>
      </c>
      <c r="G303" s="16">
        <f>F303*K303</f>
        <v>2100000</v>
      </c>
      <c r="H303" s="17">
        <v>1300000</v>
      </c>
      <c r="I303" s="16">
        <f>H303*K303</f>
        <v>3900000</v>
      </c>
      <c r="J303" s="16">
        <f>I303-G303</f>
        <v>1800000</v>
      </c>
      <c r="K303" s="15">
        <v>3</v>
      </c>
    </row>
    <row r="304" spans="1:11" ht="20.25" customHeight="1" x14ac:dyDescent="0.25">
      <c r="A304" s="23">
        <v>299</v>
      </c>
      <c r="B304" s="21" t="s">
        <v>6</v>
      </c>
      <c r="C304" s="21" t="s">
        <v>5</v>
      </c>
      <c r="D304" s="20" t="s">
        <v>0</v>
      </c>
      <c r="E304" s="19">
        <v>2</v>
      </c>
      <c r="F304" s="28">
        <v>2415600</v>
      </c>
      <c r="G304" s="16">
        <f>F304*K304</f>
        <v>7246800</v>
      </c>
      <c r="H304" s="27">
        <v>8100000</v>
      </c>
      <c r="I304" s="16">
        <f>H304*K304</f>
        <v>24300000</v>
      </c>
      <c r="J304" s="16">
        <f>I304-G304</f>
        <v>17053200</v>
      </c>
      <c r="K304" s="15">
        <v>3</v>
      </c>
    </row>
    <row r="305" spans="1:11" ht="20.25" customHeight="1" x14ac:dyDescent="0.25">
      <c r="A305" s="23">
        <v>300</v>
      </c>
      <c r="B305" s="22" t="s">
        <v>4</v>
      </c>
      <c r="C305" s="21" t="s">
        <v>3</v>
      </c>
      <c r="D305" s="26" t="s">
        <v>0</v>
      </c>
      <c r="E305" s="19">
        <v>1</v>
      </c>
      <c r="F305" s="25">
        <v>3500000</v>
      </c>
      <c r="G305" s="16">
        <f>F305*K305</f>
        <v>17500000</v>
      </c>
      <c r="H305" s="24">
        <v>5860000</v>
      </c>
      <c r="I305" s="16">
        <f>H305*K305</f>
        <v>29300000</v>
      </c>
      <c r="J305" s="16">
        <f>I305-G305</f>
        <v>11800000</v>
      </c>
      <c r="K305" s="15">
        <v>5</v>
      </c>
    </row>
    <row r="306" spans="1:11" ht="20.25" customHeight="1" x14ac:dyDescent="0.25">
      <c r="A306" s="23">
        <v>301</v>
      </c>
      <c r="B306" s="22" t="s">
        <v>2</v>
      </c>
      <c r="C306" s="21" t="s">
        <v>1</v>
      </c>
      <c r="D306" s="20" t="s">
        <v>0</v>
      </c>
      <c r="E306" s="19">
        <v>2</v>
      </c>
      <c r="F306" s="18">
        <v>3350000</v>
      </c>
      <c r="G306" s="16">
        <f>F306*K306</f>
        <v>30150000</v>
      </c>
      <c r="H306" s="17">
        <v>6850000</v>
      </c>
      <c r="I306" s="16">
        <f>H306*K306</f>
        <v>61650000</v>
      </c>
      <c r="J306" s="16">
        <f>I306-G306</f>
        <v>31500000</v>
      </c>
      <c r="K306" s="15">
        <v>9</v>
      </c>
    </row>
    <row r="307" spans="1:11" ht="15.75" customHeight="1" x14ac:dyDescent="0.25">
      <c r="A307" s="9"/>
      <c r="B307" s="14"/>
      <c r="C307" s="13"/>
      <c r="D307" s="12"/>
      <c r="E307" s="11"/>
      <c r="F307" s="10"/>
      <c r="G307" s="9"/>
      <c r="H307" s="10"/>
      <c r="I307" s="9"/>
      <c r="J307" s="9"/>
      <c r="K307" s="8"/>
    </row>
    <row r="308" spans="1:11" ht="15.75" customHeight="1" x14ac:dyDescent="0.25">
      <c r="A308" s="9"/>
      <c r="B308" s="14"/>
      <c r="C308" s="13"/>
      <c r="D308" s="12"/>
      <c r="E308" s="11"/>
      <c r="F308" s="10"/>
      <c r="G308" s="9"/>
      <c r="H308" s="10"/>
      <c r="I308" s="9"/>
      <c r="J308" s="9"/>
      <c r="K308" s="8"/>
    </row>
    <row r="309" spans="1:11" ht="15.75" customHeight="1" x14ac:dyDescent="0.25">
      <c r="A309" s="9"/>
      <c r="B309" s="14"/>
      <c r="C309" s="13"/>
      <c r="D309" s="12"/>
      <c r="E309" s="11"/>
      <c r="F309" s="10"/>
      <c r="G309" s="9"/>
      <c r="H309" s="10"/>
      <c r="I309" s="9"/>
      <c r="J309" s="9"/>
      <c r="K309" s="8"/>
    </row>
    <row r="310" spans="1:11" ht="15.75" customHeight="1" x14ac:dyDescent="0.25">
      <c r="A310" s="9"/>
      <c r="B310" s="14"/>
      <c r="C310" s="13"/>
      <c r="D310" s="12"/>
      <c r="E310" s="11"/>
      <c r="F310" s="10"/>
      <c r="G310" s="9"/>
      <c r="H310" s="10"/>
      <c r="I310" s="9"/>
      <c r="J310" s="9"/>
      <c r="K310" s="8"/>
    </row>
    <row r="311" spans="1:11" ht="15.75" customHeight="1" x14ac:dyDescent="0.25">
      <c r="A311" s="9"/>
      <c r="B311" s="14"/>
      <c r="C311" s="13"/>
      <c r="D311" s="12"/>
      <c r="E311" s="11"/>
      <c r="F311" s="10"/>
      <c r="G311" s="9"/>
      <c r="H311" s="10"/>
      <c r="I311" s="9"/>
      <c r="J311" s="9"/>
      <c r="K311" s="8"/>
    </row>
    <row r="312" spans="1:11" ht="15.75" customHeight="1" x14ac:dyDescent="0.25">
      <c r="A312" s="9"/>
      <c r="B312" s="14"/>
      <c r="C312" s="13"/>
      <c r="D312" s="12"/>
      <c r="E312" s="11"/>
      <c r="F312" s="10"/>
      <c r="G312" s="9"/>
      <c r="H312" s="10"/>
      <c r="I312" s="9"/>
      <c r="J312" s="9"/>
      <c r="K312" s="8"/>
    </row>
    <row r="313" spans="1:11" ht="15.75" customHeight="1" x14ac:dyDescent="0.25">
      <c r="A313" s="9"/>
      <c r="B313" s="14"/>
      <c r="C313" s="13"/>
      <c r="D313" s="12"/>
      <c r="E313" s="11"/>
      <c r="F313" s="10"/>
      <c r="G313" s="9"/>
      <c r="H313" s="10"/>
      <c r="I313" s="9"/>
      <c r="J313" s="9"/>
      <c r="K313" s="8"/>
    </row>
    <row r="314" spans="1:11" ht="15.75" customHeight="1" x14ac:dyDescent="0.25">
      <c r="A314" s="9"/>
      <c r="B314" s="14"/>
      <c r="C314" s="13"/>
      <c r="D314" s="12"/>
      <c r="E314" s="11"/>
      <c r="F314" s="10"/>
      <c r="G314" s="9"/>
      <c r="H314" s="10"/>
      <c r="I314" s="9"/>
      <c r="J314" s="9"/>
      <c r="K314" s="8"/>
    </row>
    <row r="315" spans="1:11" ht="15.75" customHeight="1" x14ac:dyDescent="0.25">
      <c r="A315" s="9"/>
      <c r="B315" s="14"/>
      <c r="C315" s="13"/>
      <c r="D315" s="12"/>
      <c r="E315" s="11"/>
      <c r="F315" s="10"/>
      <c r="G315" s="9"/>
      <c r="H315" s="10"/>
      <c r="I315" s="9"/>
      <c r="J315" s="9"/>
      <c r="K315" s="8"/>
    </row>
    <row r="316" spans="1:11" ht="15.75" customHeight="1" x14ac:dyDescent="0.25">
      <c r="A316" s="9"/>
      <c r="B316" s="14"/>
      <c r="C316" s="13"/>
      <c r="D316" s="12"/>
      <c r="E316" s="11"/>
      <c r="F316" s="10"/>
      <c r="G316" s="9"/>
      <c r="H316" s="10"/>
      <c r="I316" s="9"/>
      <c r="J316" s="9"/>
      <c r="K316" s="8"/>
    </row>
    <row r="317" spans="1:11" ht="15.75" customHeight="1" x14ac:dyDescent="0.25">
      <c r="A317" s="9"/>
      <c r="B317" s="14"/>
      <c r="C317" s="13"/>
      <c r="D317" s="12"/>
      <c r="E317" s="11"/>
      <c r="F317" s="10"/>
      <c r="G317" s="9"/>
      <c r="H317" s="10"/>
      <c r="I317" s="9"/>
      <c r="J317" s="9"/>
      <c r="K317" s="8"/>
    </row>
    <row r="318" spans="1:11" ht="15.75" customHeight="1" x14ac:dyDescent="0.25">
      <c r="A318" s="9"/>
      <c r="B318" s="14"/>
      <c r="C318" s="13"/>
      <c r="D318" s="12"/>
      <c r="E318" s="11"/>
      <c r="F318" s="10"/>
      <c r="G318" s="9"/>
      <c r="H318" s="10"/>
      <c r="I318" s="9"/>
      <c r="J318" s="9"/>
      <c r="K318" s="8"/>
    </row>
    <row r="319" spans="1:11" ht="15.75" customHeight="1" x14ac:dyDescent="0.25">
      <c r="A319" s="9"/>
      <c r="B319" s="14"/>
      <c r="C319" s="13"/>
      <c r="D319" s="12"/>
      <c r="E319" s="11"/>
      <c r="F319" s="10"/>
      <c r="G319" s="9"/>
      <c r="H319" s="10"/>
      <c r="I319" s="9"/>
      <c r="J319" s="9"/>
      <c r="K319" s="8"/>
    </row>
    <row r="320" spans="1:11" ht="15.75" customHeight="1" x14ac:dyDescent="0.25">
      <c r="A320" s="9"/>
      <c r="B320" s="14"/>
      <c r="C320" s="13"/>
      <c r="D320" s="12"/>
      <c r="E320" s="11"/>
      <c r="F320" s="10"/>
      <c r="G320" s="9"/>
      <c r="H320" s="10"/>
      <c r="I320" s="9"/>
      <c r="J320" s="9"/>
      <c r="K320" s="8"/>
    </row>
    <row r="321" spans="1:11" ht="15.75" customHeight="1" x14ac:dyDescent="0.25">
      <c r="A321" s="9"/>
      <c r="B321" s="14"/>
      <c r="C321" s="13"/>
      <c r="D321" s="12"/>
      <c r="E321" s="11"/>
      <c r="F321" s="10"/>
      <c r="G321" s="9"/>
      <c r="H321" s="10"/>
      <c r="I321" s="9"/>
      <c r="J321" s="9"/>
      <c r="K321" s="8"/>
    </row>
    <row r="322" spans="1:11" ht="15.75" customHeight="1" x14ac:dyDescent="0.25">
      <c r="A322" s="9"/>
      <c r="B322" s="14"/>
      <c r="C322" s="13"/>
      <c r="D322" s="12"/>
      <c r="E322" s="11"/>
      <c r="F322" s="10"/>
      <c r="G322" s="9"/>
      <c r="H322" s="10"/>
      <c r="I322" s="9"/>
      <c r="J322" s="9"/>
      <c r="K322" s="8"/>
    </row>
    <row r="323" spans="1:11" ht="15.75" customHeight="1" x14ac:dyDescent="0.25">
      <c r="A323" s="9"/>
      <c r="B323" s="14"/>
      <c r="C323" s="13"/>
      <c r="D323" s="12"/>
      <c r="E323" s="11"/>
      <c r="F323" s="10"/>
      <c r="G323" s="9"/>
      <c r="H323" s="10"/>
      <c r="I323" s="9"/>
      <c r="J323" s="9"/>
      <c r="K323" s="8"/>
    </row>
    <row r="324" spans="1:11" ht="15.75" customHeight="1" x14ac:dyDescent="0.25">
      <c r="A324" s="9"/>
      <c r="B324" s="14"/>
      <c r="C324" s="13"/>
      <c r="D324" s="12"/>
      <c r="E324" s="11"/>
      <c r="F324" s="10"/>
      <c r="G324" s="9"/>
      <c r="H324" s="10"/>
      <c r="I324" s="9"/>
      <c r="J324" s="9"/>
      <c r="K324" s="8"/>
    </row>
    <row r="325" spans="1:11" ht="15.75" customHeight="1" x14ac:dyDescent="0.25">
      <c r="A325" s="9"/>
      <c r="B325" s="14"/>
      <c r="C325" s="13"/>
      <c r="D325" s="12"/>
      <c r="E325" s="11"/>
      <c r="F325" s="10"/>
      <c r="G325" s="9"/>
      <c r="H325" s="10"/>
      <c r="I325" s="9"/>
      <c r="J325" s="9"/>
      <c r="K325" s="8"/>
    </row>
    <row r="326" spans="1:11" ht="15.75" customHeight="1" x14ac:dyDescent="0.25">
      <c r="A326" s="9"/>
      <c r="B326" s="14"/>
      <c r="C326" s="13"/>
      <c r="D326" s="12"/>
      <c r="E326" s="11"/>
      <c r="F326" s="10"/>
      <c r="G326" s="9"/>
      <c r="H326" s="10"/>
      <c r="I326" s="9"/>
      <c r="J326" s="9"/>
      <c r="K326" s="8"/>
    </row>
    <row r="327" spans="1:11" ht="15.75" customHeight="1" x14ac:dyDescent="0.25">
      <c r="A327" s="9"/>
      <c r="B327" s="14"/>
      <c r="C327" s="13"/>
      <c r="D327" s="12"/>
      <c r="E327" s="11"/>
      <c r="F327" s="10"/>
      <c r="G327" s="9"/>
      <c r="H327" s="10"/>
      <c r="I327" s="9"/>
      <c r="J327" s="9"/>
      <c r="K327" s="8"/>
    </row>
    <row r="328" spans="1:11" ht="15.75" customHeight="1" x14ac:dyDescent="0.25">
      <c r="A328" s="9"/>
      <c r="B328" s="14"/>
      <c r="C328" s="13"/>
      <c r="D328" s="12"/>
      <c r="E328" s="11"/>
      <c r="F328" s="10"/>
      <c r="G328" s="9"/>
      <c r="H328" s="10"/>
      <c r="I328" s="9"/>
      <c r="J328" s="9"/>
      <c r="K328" s="8"/>
    </row>
    <row r="329" spans="1:11" ht="15.75" customHeight="1" x14ac:dyDescent="0.25">
      <c r="A329" s="9"/>
      <c r="B329" s="14"/>
      <c r="C329" s="13"/>
      <c r="D329" s="12"/>
      <c r="E329" s="11"/>
      <c r="F329" s="10"/>
      <c r="G329" s="9"/>
      <c r="H329" s="10"/>
      <c r="I329" s="9"/>
      <c r="J329" s="9"/>
      <c r="K329" s="8"/>
    </row>
    <row r="330" spans="1:11" ht="15.75" customHeight="1" x14ac:dyDescent="0.25">
      <c r="A330" s="9"/>
      <c r="B330" s="14"/>
      <c r="C330" s="13"/>
      <c r="D330" s="12"/>
      <c r="E330" s="11"/>
      <c r="F330" s="10"/>
      <c r="G330" s="9"/>
      <c r="H330" s="10"/>
      <c r="I330" s="9"/>
      <c r="J330" s="9"/>
      <c r="K330" s="8"/>
    </row>
    <row r="331" spans="1:11" ht="15.75" customHeight="1" x14ac:dyDescent="0.25">
      <c r="A331" s="9"/>
      <c r="B331" s="14"/>
      <c r="C331" s="13"/>
      <c r="D331" s="12"/>
      <c r="E331" s="11"/>
      <c r="F331" s="10"/>
      <c r="G331" s="9"/>
      <c r="H331" s="10"/>
      <c r="I331" s="9"/>
      <c r="J331" s="9"/>
      <c r="K331" s="8"/>
    </row>
    <row r="332" spans="1:11" ht="15.75" customHeight="1" x14ac:dyDescent="0.25">
      <c r="A332" s="9"/>
      <c r="B332" s="14"/>
      <c r="C332" s="13"/>
      <c r="D332" s="12"/>
      <c r="E332" s="11"/>
      <c r="F332" s="10"/>
      <c r="G332" s="9"/>
      <c r="H332" s="10"/>
      <c r="I332" s="9"/>
      <c r="J332" s="9"/>
      <c r="K332" s="8"/>
    </row>
    <row r="333" spans="1:11" ht="15.75" customHeight="1" x14ac:dyDescent="0.25">
      <c r="A333" s="9"/>
      <c r="B333" s="14"/>
      <c r="C333" s="13"/>
      <c r="D333" s="12"/>
      <c r="E333" s="11"/>
      <c r="F333" s="10"/>
      <c r="G333" s="9"/>
      <c r="H333" s="10"/>
      <c r="I333" s="9"/>
      <c r="J333" s="9"/>
      <c r="K333" s="8"/>
    </row>
    <row r="334" spans="1:11" ht="15.75" customHeight="1" x14ac:dyDescent="0.25">
      <c r="A334" s="9"/>
      <c r="B334" s="14"/>
      <c r="C334" s="13"/>
      <c r="D334" s="12"/>
      <c r="E334" s="11"/>
      <c r="F334" s="10"/>
      <c r="G334" s="9"/>
      <c r="H334" s="10"/>
      <c r="I334" s="9"/>
      <c r="J334" s="9"/>
      <c r="K334" s="8"/>
    </row>
    <row r="335" spans="1:11" ht="15.75" customHeight="1" x14ac:dyDescent="0.25">
      <c r="A335" s="9"/>
      <c r="B335" s="14"/>
      <c r="C335" s="13"/>
      <c r="D335" s="12"/>
      <c r="E335" s="11"/>
      <c r="F335" s="10"/>
      <c r="G335" s="9"/>
      <c r="H335" s="10"/>
      <c r="I335" s="9"/>
      <c r="J335" s="9"/>
      <c r="K335" s="8"/>
    </row>
    <row r="336" spans="1:11" ht="15.75" customHeight="1" x14ac:dyDescent="0.25">
      <c r="A336" s="9"/>
      <c r="B336" s="14"/>
      <c r="C336" s="13"/>
      <c r="D336" s="12"/>
      <c r="E336" s="11"/>
      <c r="F336" s="10"/>
      <c r="G336" s="9"/>
      <c r="H336" s="10"/>
      <c r="I336" s="9"/>
      <c r="J336" s="9"/>
      <c r="K336" s="8"/>
    </row>
    <row r="337" spans="1:11" ht="15.75" customHeight="1" x14ac:dyDescent="0.25">
      <c r="A337" s="9"/>
      <c r="B337" s="14"/>
      <c r="C337" s="13"/>
      <c r="D337" s="12"/>
      <c r="E337" s="11"/>
      <c r="F337" s="10"/>
      <c r="G337" s="9"/>
      <c r="H337" s="10"/>
      <c r="I337" s="9"/>
      <c r="J337" s="9"/>
      <c r="K337" s="8"/>
    </row>
    <row r="338" spans="1:11" ht="15.75" customHeight="1" x14ac:dyDescent="0.25">
      <c r="A338" s="9"/>
      <c r="B338" s="14"/>
      <c r="C338" s="13"/>
      <c r="D338" s="12"/>
      <c r="E338" s="11"/>
      <c r="F338" s="10"/>
      <c r="G338" s="9"/>
      <c r="H338" s="10"/>
      <c r="I338" s="9"/>
      <c r="J338" s="9"/>
      <c r="K338" s="8"/>
    </row>
    <row r="339" spans="1:11" ht="15.75" customHeight="1" x14ac:dyDescent="0.25">
      <c r="A339" s="9"/>
      <c r="B339" s="14"/>
      <c r="C339" s="13"/>
      <c r="D339" s="12"/>
      <c r="E339" s="11"/>
      <c r="F339" s="10"/>
      <c r="G339" s="9"/>
      <c r="H339" s="10"/>
      <c r="I339" s="9"/>
      <c r="J339" s="9"/>
      <c r="K339" s="8"/>
    </row>
    <row r="340" spans="1:11" ht="15.75" customHeight="1" x14ac:dyDescent="0.25">
      <c r="A340" s="9"/>
      <c r="B340" s="14"/>
      <c r="C340" s="13"/>
      <c r="D340" s="12"/>
      <c r="E340" s="11"/>
      <c r="F340" s="10"/>
      <c r="G340" s="9"/>
      <c r="H340" s="10"/>
      <c r="I340" s="9"/>
      <c r="J340" s="9"/>
      <c r="K340" s="8"/>
    </row>
    <row r="341" spans="1:11" ht="15.75" customHeight="1" x14ac:dyDescent="0.25">
      <c r="A341" s="9"/>
      <c r="B341" s="14"/>
      <c r="C341" s="13"/>
      <c r="D341" s="12"/>
      <c r="E341" s="11"/>
      <c r="F341" s="10"/>
      <c r="G341" s="9"/>
      <c r="H341" s="10"/>
      <c r="I341" s="9"/>
      <c r="J341" s="9"/>
      <c r="K341" s="8"/>
    </row>
    <row r="342" spans="1:11" ht="15.75" customHeight="1" x14ac:dyDescent="0.25">
      <c r="A342" s="9"/>
      <c r="B342" s="14"/>
      <c r="C342" s="13"/>
      <c r="D342" s="12"/>
      <c r="E342" s="11"/>
      <c r="F342" s="10"/>
      <c r="G342" s="9"/>
      <c r="H342" s="10"/>
      <c r="I342" s="9"/>
      <c r="J342" s="9"/>
      <c r="K342" s="8"/>
    </row>
    <row r="343" spans="1:11" ht="15.75" customHeight="1" x14ac:dyDescent="0.25">
      <c r="A343" s="9"/>
      <c r="B343" s="14"/>
      <c r="C343" s="13"/>
      <c r="D343" s="12"/>
      <c r="E343" s="11"/>
      <c r="F343" s="10"/>
      <c r="G343" s="9"/>
      <c r="H343" s="10"/>
      <c r="I343" s="9"/>
      <c r="J343" s="9"/>
      <c r="K343" s="8"/>
    </row>
    <row r="344" spans="1:11" ht="15.75" customHeight="1" x14ac:dyDescent="0.25">
      <c r="A344" s="9"/>
      <c r="B344" s="14"/>
      <c r="C344" s="13"/>
      <c r="D344" s="12"/>
      <c r="E344" s="11"/>
      <c r="F344" s="10"/>
      <c r="G344" s="9"/>
      <c r="H344" s="10"/>
      <c r="I344" s="9"/>
      <c r="J344" s="9"/>
      <c r="K344" s="8"/>
    </row>
    <row r="345" spans="1:11" ht="15.75" customHeight="1" x14ac:dyDescent="0.25">
      <c r="A345" s="9"/>
      <c r="B345" s="14"/>
      <c r="C345" s="13"/>
      <c r="D345" s="12"/>
      <c r="E345" s="11"/>
      <c r="F345" s="10"/>
      <c r="G345" s="9"/>
      <c r="H345" s="10"/>
      <c r="I345" s="9"/>
      <c r="J345" s="9"/>
      <c r="K345" s="8"/>
    </row>
    <row r="346" spans="1:11" ht="15.75" customHeight="1" x14ac:dyDescent="0.25">
      <c r="A346" s="9"/>
      <c r="B346" s="14"/>
      <c r="C346" s="13"/>
      <c r="D346" s="12"/>
      <c r="E346" s="11"/>
      <c r="F346" s="10"/>
      <c r="G346" s="9"/>
      <c r="H346" s="10"/>
      <c r="I346" s="9"/>
      <c r="J346" s="9"/>
      <c r="K346" s="8"/>
    </row>
    <row r="347" spans="1:11" ht="15.75" customHeight="1" x14ac:dyDescent="0.25">
      <c r="A347" s="9"/>
      <c r="B347" s="14"/>
      <c r="C347" s="13"/>
      <c r="D347" s="12"/>
      <c r="E347" s="11"/>
      <c r="F347" s="10"/>
      <c r="G347" s="9"/>
      <c r="H347" s="10"/>
      <c r="I347" s="9"/>
      <c r="J347" s="9"/>
      <c r="K347" s="8"/>
    </row>
    <row r="348" spans="1:11" ht="15.75" customHeight="1" x14ac:dyDescent="0.25">
      <c r="A348" s="9"/>
      <c r="B348" s="14"/>
      <c r="C348" s="13"/>
      <c r="D348" s="12"/>
      <c r="E348" s="11"/>
      <c r="F348" s="10"/>
      <c r="G348" s="9"/>
      <c r="H348" s="10"/>
      <c r="I348" s="9"/>
      <c r="J348" s="9"/>
      <c r="K348" s="8"/>
    </row>
    <row r="349" spans="1:11" ht="15.75" customHeight="1" x14ac:dyDescent="0.25">
      <c r="A349" s="9"/>
      <c r="B349" s="14"/>
      <c r="C349" s="13"/>
      <c r="D349" s="12"/>
      <c r="E349" s="11"/>
      <c r="F349" s="10"/>
      <c r="G349" s="9"/>
      <c r="H349" s="10"/>
      <c r="I349" s="9"/>
      <c r="J349" s="9"/>
      <c r="K349" s="8"/>
    </row>
    <row r="350" spans="1:11" ht="15.75" customHeight="1" x14ac:dyDescent="0.25">
      <c r="A350" s="9"/>
      <c r="B350" s="14"/>
      <c r="C350" s="13"/>
      <c r="D350" s="12"/>
      <c r="E350" s="11"/>
      <c r="F350" s="10"/>
      <c r="G350" s="9"/>
      <c r="H350" s="10"/>
      <c r="I350" s="9"/>
      <c r="J350" s="9"/>
      <c r="K350" s="8"/>
    </row>
    <row r="351" spans="1:11" ht="15.75" customHeight="1" x14ac:dyDescent="0.25">
      <c r="A351" s="9"/>
      <c r="B351" s="14"/>
      <c r="C351" s="13"/>
      <c r="D351" s="12"/>
      <c r="E351" s="11"/>
      <c r="F351" s="10"/>
      <c r="G351" s="9"/>
      <c r="H351" s="10"/>
      <c r="I351" s="9"/>
      <c r="J351" s="9"/>
      <c r="K351" s="8"/>
    </row>
    <row r="352" spans="1:11" ht="15.75" customHeight="1" x14ac:dyDescent="0.25">
      <c r="A352" s="9"/>
      <c r="B352" s="14"/>
      <c r="C352" s="13"/>
      <c r="D352" s="12"/>
      <c r="E352" s="11"/>
      <c r="F352" s="10"/>
      <c r="G352" s="9"/>
      <c r="H352" s="10"/>
      <c r="I352" s="9"/>
      <c r="J352" s="9"/>
      <c r="K352" s="8"/>
    </row>
    <row r="353" spans="1:11" ht="15.75" customHeight="1" x14ac:dyDescent="0.25">
      <c r="A353" s="9"/>
      <c r="B353" s="14"/>
      <c r="C353" s="13"/>
      <c r="D353" s="12"/>
      <c r="E353" s="11"/>
      <c r="F353" s="10"/>
      <c r="G353" s="9"/>
      <c r="H353" s="10"/>
      <c r="I353" s="9"/>
      <c r="J353" s="9"/>
      <c r="K353" s="8"/>
    </row>
    <row r="354" spans="1:11" ht="15.75" customHeight="1" x14ac:dyDescent="0.25">
      <c r="A354" s="9"/>
      <c r="B354" s="14"/>
      <c r="C354" s="13"/>
      <c r="D354" s="12"/>
      <c r="E354" s="11"/>
      <c r="F354" s="10"/>
      <c r="G354" s="9"/>
      <c r="H354" s="10"/>
      <c r="I354" s="9"/>
      <c r="J354" s="9"/>
      <c r="K354" s="8"/>
    </row>
    <row r="355" spans="1:11" ht="15.75" customHeight="1" x14ac:dyDescent="0.25">
      <c r="A355" s="9"/>
      <c r="B355" s="14"/>
      <c r="C355" s="13"/>
      <c r="D355" s="12"/>
      <c r="E355" s="11"/>
      <c r="F355" s="10"/>
      <c r="G355" s="9"/>
      <c r="H355" s="10"/>
      <c r="I355" s="9"/>
      <c r="J355" s="9"/>
      <c r="K355" s="8"/>
    </row>
    <row r="356" spans="1:11" ht="15.75" customHeight="1" x14ac:dyDescent="0.25">
      <c r="A356" s="9"/>
      <c r="B356" s="14"/>
      <c r="C356" s="13"/>
      <c r="D356" s="12"/>
      <c r="E356" s="11"/>
      <c r="F356" s="10"/>
      <c r="G356" s="9"/>
      <c r="H356" s="10"/>
      <c r="I356" s="9"/>
      <c r="J356" s="9"/>
      <c r="K356" s="8"/>
    </row>
    <row r="357" spans="1:11" ht="15.75" customHeight="1" x14ac:dyDescent="0.25">
      <c r="A357" s="9"/>
      <c r="B357" s="14"/>
      <c r="C357" s="13"/>
      <c r="D357" s="12"/>
      <c r="E357" s="11"/>
      <c r="F357" s="10"/>
      <c r="G357" s="9"/>
      <c r="H357" s="10"/>
      <c r="I357" s="9"/>
      <c r="J357" s="9"/>
      <c r="K357" s="8"/>
    </row>
    <row r="358" spans="1:11" ht="15.75" customHeight="1" x14ac:dyDescent="0.25">
      <c r="A358" s="9"/>
      <c r="B358" s="14"/>
      <c r="C358" s="13"/>
      <c r="D358" s="12"/>
      <c r="E358" s="11"/>
      <c r="F358" s="10"/>
      <c r="G358" s="9"/>
      <c r="H358" s="10"/>
      <c r="I358" s="9"/>
      <c r="J358" s="9"/>
      <c r="K358" s="8"/>
    </row>
    <row r="359" spans="1:11" ht="15.75" customHeight="1" x14ac:dyDescent="0.25">
      <c r="A359" s="9"/>
      <c r="B359" s="14"/>
      <c r="C359" s="13"/>
      <c r="D359" s="12"/>
      <c r="E359" s="11"/>
      <c r="F359" s="10"/>
      <c r="G359" s="9"/>
      <c r="H359" s="10"/>
      <c r="I359" s="9"/>
      <c r="J359" s="9"/>
      <c r="K359" s="8"/>
    </row>
    <row r="360" spans="1:11" ht="15.75" customHeight="1" x14ac:dyDescent="0.25">
      <c r="A360" s="9"/>
      <c r="B360" s="14"/>
      <c r="C360" s="13"/>
      <c r="D360" s="12"/>
      <c r="E360" s="11"/>
      <c r="F360" s="10"/>
      <c r="G360" s="9"/>
      <c r="H360" s="10"/>
      <c r="I360" s="9"/>
      <c r="J360" s="9"/>
      <c r="K360" s="8"/>
    </row>
    <row r="361" spans="1:11" ht="15.75" customHeight="1" x14ac:dyDescent="0.25">
      <c r="A361" s="9"/>
      <c r="B361" s="14"/>
      <c r="C361" s="13"/>
      <c r="D361" s="12"/>
      <c r="E361" s="11"/>
      <c r="F361" s="10"/>
      <c r="G361" s="9"/>
      <c r="H361" s="10"/>
      <c r="I361" s="9"/>
      <c r="J361" s="9"/>
      <c r="K361" s="8"/>
    </row>
    <row r="362" spans="1:11" ht="15.75" customHeight="1" x14ac:dyDescent="0.25">
      <c r="A362" s="9"/>
      <c r="B362" s="14"/>
      <c r="C362" s="13"/>
      <c r="D362" s="12"/>
      <c r="E362" s="11"/>
      <c r="F362" s="10"/>
      <c r="G362" s="9"/>
      <c r="H362" s="10"/>
      <c r="I362" s="9"/>
      <c r="J362" s="9"/>
      <c r="K362" s="8"/>
    </row>
    <row r="363" spans="1:11" ht="15.75" customHeight="1" x14ac:dyDescent="0.25">
      <c r="A363" s="9"/>
      <c r="B363" s="14"/>
      <c r="C363" s="13"/>
      <c r="D363" s="12"/>
      <c r="E363" s="11"/>
      <c r="F363" s="10"/>
      <c r="G363" s="9"/>
      <c r="H363" s="10"/>
      <c r="I363" s="9"/>
      <c r="J363" s="9"/>
      <c r="K363" s="8"/>
    </row>
    <row r="364" spans="1:11" ht="15.75" customHeight="1" x14ac:dyDescent="0.25">
      <c r="A364" s="9"/>
      <c r="B364" s="14"/>
      <c r="C364" s="13"/>
      <c r="D364" s="12"/>
      <c r="E364" s="11"/>
      <c r="F364" s="10"/>
      <c r="G364" s="9"/>
      <c r="H364" s="10"/>
      <c r="I364" s="9"/>
      <c r="J364" s="9"/>
      <c r="K364" s="8"/>
    </row>
    <row r="365" spans="1:11" ht="15.75" customHeight="1" x14ac:dyDescent="0.25">
      <c r="A365" s="9"/>
      <c r="B365" s="14"/>
      <c r="C365" s="13"/>
      <c r="D365" s="12"/>
      <c r="E365" s="11"/>
      <c r="F365" s="10"/>
      <c r="G365" s="9"/>
      <c r="H365" s="10"/>
      <c r="I365" s="9"/>
      <c r="J365" s="9"/>
      <c r="K365" s="8"/>
    </row>
    <row r="366" spans="1:11" ht="15.75" customHeight="1" x14ac:dyDescent="0.25">
      <c r="A366" s="9"/>
      <c r="B366" s="14"/>
      <c r="C366" s="13"/>
      <c r="D366" s="12"/>
      <c r="E366" s="11"/>
      <c r="F366" s="10"/>
      <c r="G366" s="9"/>
      <c r="H366" s="10"/>
      <c r="I366" s="9"/>
      <c r="J366" s="9"/>
      <c r="K366" s="8"/>
    </row>
    <row r="367" spans="1:11" ht="15.75" customHeight="1" x14ac:dyDescent="0.25">
      <c r="A367" s="9"/>
      <c r="B367" s="14"/>
      <c r="C367" s="13"/>
      <c r="D367" s="12"/>
      <c r="E367" s="11"/>
      <c r="F367" s="10"/>
      <c r="G367" s="9"/>
      <c r="H367" s="10"/>
      <c r="I367" s="9"/>
      <c r="J367" s="9"/>
      <c r="K367" s="8"/>
    </row>
    <row r="368" spans="1:11" ht="15.75" customHeight="1" x14ac:dyDescent="0.25">
      <c r="A368" s="9"/>
      <c r="B368" s="14"/>
      <c r="C368" s="13"/>
      <c r="D368" s="12"/>
      <c r="E368" s="11"/>
      <c r="F368" s="10"/>
      <c r="G368" s="9"/>
      <c r="H368" s="10"/>
      <c r="I368" s="9"/>
      <c r="J368" s="9"/>
      <c r="K368" s="8"/>
    </row>
    <row r="369" spans="1:11" ht="15.75" customHeight="1" x14ac:dyDescent="0.25">
      <c r="A369" s="9"/>
      <c r="B369" s="14"/>
      <c r="C369" s="13"/>
      <c r="D369" s="12"/>
      <c r="E369" s="11"/>
      <c r="F369" s="10"/>
      <c r="G369" s="9"/>
      <c r="H369" s="10"/>
      <c r="I369" s="9"/>
      <c r="J369" s="9"/>
      <c r="K369" s="8"/>
    </row>
    <row r="370" spans="1:11" ht="15.75" customHeight="1" x14ac:dyDescent="0.25">
      <c r="A370" s="9"/>
      <c r="B370" s="14"/>
      <c r="C370" s="13"/>
      <c r="D370" s="12"/>
      <c r="E370" s="11"/>
      <c r="F370" s="10"/>
      <c r="G370" s="9"/>
      <c r="H370" s="10"/>
      <c r="I370" s="9"/>
      <c r="J370" s="9"/>
      <c r="K370" s="8"/>
    </row>
    <row r="371" spans="1:11" ht="15.75" customHeight="1" x14ac:dyDescent="0.25">
      <c r="A371" s="9"/>
      <c r="B371" s="14"/>
      <c r="C371" s="13"/>
      <c r="D371" s="12"/>
      <c r="E371" s="11"/>
      <c r="F371" s="10"/>
      <c r="G371" s="9"/>
      <c r="H371" s="10"/>
      <c r="I371" s="9"/>
      <c r="J371" s="9"/>
      <c r="K371" s="8"/>
    </row>
    <row r="372" spans="1:11" ht="15.75" customHeight="1" x14ac:dyDescent="0.25">
      <c r="A372" s="9"/>
      <c r="B372" s="14"/>
      <c r="C372" s="13"/>
      <c r="D372" s="12"/>
      <c r="E372" s="11"/>
      <c r="F372" s="10"/>
      <c r="G372" s="9"/>
      <c r="H372" s="10"/>
      <c r="I372" s="9"/>
      <c r="J372" s="9"/>
      <c r="K372" s="8"/>
    </row>
    <row r="373" spans="1:11" ht="15.75" customHeight="1" x14ac:dyDescent="0.25">
      <c r="A373" s="9"/>
      <c r="B373" s="14"/>
      <c r="C373" s="13"/>
      <c r="D373" s="12"/>
      <c r="E373" s="11"/>
      <c r="F373" s="10"/>
      <c r="G373" s="9"/>
      <c r="H373" s="10"/>
      <c r="I373" s="9"/>
      <c r="J373" s="9"/>
      <c r="K373" s="8"/>
    </row>
    <row r="374" spans="1:11" ht="15.75" customHeight="1" x14ac:dyDescent="0.25">
      <c r="A374" s="9"/>
      <c r="B374" s="14"/>
      <c r="C374" s="13"/>
      <c r="D374" s="12"/>
      <c r="E374" s="11"/>
      <c r="F374" s="10"/>
      <c r="G374" s="9"/>
      <c r="H374" s="10"/>
      <c r="I374" s="9"/>
      <c r="J374" s="9"/>
      <c r="K374" s="8"/>
    </row>
    <row r="375" spans="1:11" ht="15.75" customHeight="1" x14ac:dyDescent="0.25">
      <c r="A375" s="9"/>
      <c r="B375" s="14"/>
      <c r="C375" s="13"/>
      <c r="D375" s="12"/>
      <c r="E375" s="11"/>
      <c r="F375" s="10"/>
      <c r="G375" s="9"/>
      <c r="H375" s="10"/>
      <c r="I375" s="9"/>
      <c r="J375" s="9"/>
      <c r="K375" s="8"/>
    </row>
    <row r="376" spans="1:11" ht="15.75" customHeight="1" x14ac:dyDescent="0.25">
      <c r="A376" s="9"/>
      <c r="B376" s="14"/>
      <c r="C376" s="13"/>
      <c r="D376" s="12"/>
      <c r="E376" s="11"/>
      <c r="F376" s="10"/>
      <c r="G376" s="9"/>
      <c r="H376" s="10"/>
      <c r="I376" s="9"/>
      <c r="J376" s="9"/>
      <c r="K376" s="8"/>
    </row>
    <row r="377" spans="1:11" ht="15.75" customHeight="1" x14ac:dyDescent="0.25">
      <c r="A377" s="9"/>
      <c r="B377" s="14"/>
      <c r="C377" s="13"/>
      <c r="D377" s="12"/>
      <c r="E377" s="11"/>
      <c r="F377" s="10"/>
      <c r="G377" s="9"/>
      <c r="H377" s="10"/>
      <c r="I377" s="9"/>
      <c r="J377" s="9"/>
      <c r="K377" s="8"/>
    </row>
    <row r="378" spans="1:11" ht="15.75" customHeight="1" x14ac:dyDescent="0.25">
      <c r="A378" s="9"/>
      <c r="B378" s="14"/>
      <c r="C378" s="13"/>
      <c r="D378" s="12"/>
      <c r="E378" s="11"/>
      <c r="F378" s="10"/>
      <c r="G378" s="9"/>
      <c r="H378" s="10"/>
      <c r="I378" s="9"/>
      <c r="J378" s="9"/>
      <c r="K378" s="8"/>
    </row>
    <row r="379" spans="1:11" ht="15.75" customHeight="1" x14ac:dyDescent="0.25">
      <c r="A379" s="9"/>
      <c r="B379" s="14"/>
      <c r="C379" s="13"/>
      <c r="D379" s="12"/>
      <c r="E379" s="11"/>
      <c r="F379" s="10"/>
      <c r="G379" s="9"/>
      <c r="H379" s="10"/>
      <c r="I379" s="9"/>
      <c r="J379" s="9"/>
      <c r="K379" s="8"/>
    </row>
    <row r="380" spans="1:11" ht="15.75" customHeight="1" x14ac:dyDescent="0.25">
      <c r="A380" s="9"/>
      <c r="B380" s="14"/>
      <c r="C380" s="13"/>
      <c r="D380" s="12"/>
      <c r="E380" s="11"/>
      <c r="F380" s="10"/>
      <c r="G380" s="9"/>
      <c r="H380" s="10"/>
      <c r="I380" s="9"/>
      <c r="J380" s="9"/>
      <c r="K380" s="8"/>
    </row>
    <row r="381" spans="1:11" ht="15.75" customHeight="1" x14ac:dyDescent="0.25">
      <c r="A381" s="9"/>
      <c r="B381" s="14"/>
      <c r="C381" s="13"/>
      <c r="D381" s="12"/>
      <c r="E381" s="11"/>
      <c r="F381" s="10"/>
      <c r="G381" s="9"/>
      <c r="H381" s="10"/>
      <c r="I381" s="9"/>
      <c r="J381" s="9"/>
      <c r="K381" s="8"/>
    </row>
    <row r="382" spans="1:11" ht="15.75" customHeight="1" x14ac:dyDescent="0.25">
      <c r="A382" s="9"/>
      <c r="B382" s="14"/>
      <c r="C382" s="13"/>
      <c r="D382" s="12"/>
      <c r="E382" s="11"/>
      <c r="F382" s="10"/>
      <c r="G382" s="9"/>
      <c r="H382" s="10"/>
      <c r="I382" s="9"/>
      <c r="J382" s="9"/>
      <c r="K382" s="8"/>
    </row>
    <row r="383" spans="1:11" ht="15.75" customHeight="1" x14ac:dyDescent="0.25">
      <c r="A383" s="9"/>
      <c r="B383" s="14"/>
      <c r="C383" s="13"/>
      <c r="D383" s="12"/>
      <c r="E383" s="11"/>
      <c r="F383" s="10"/>
      <c r="G383" s="9"/>
      <c r="H383" s="10"/>
      <c r="I383" s="9"/>
      <c r="J383" s="9"/>
      <c r="K383" s="8"/>
    </row>
    <row r="384" spans="1:11" ht="15.75" customHeight="1" x14ac:dyDescent="0.25">
      <c r="A384" s="9"/>
      <c r="B384" s="14"/>
      <c r="C384" s="13"/>
      <c r="D384" s="12"/>
      <c r="E384" s="11"/>
      <c r="F384" s="10"/>
      <c r="G384" s="9"/>
      <c r="H384" s="10"/>
      <c r="I384" s="9"/>
      <c r="J384" s="9"/>
      <c r="K384" s="8"/>
    </row>
    <row r="385" spans="1:11" ht="15.75" customHeight="1" x14ac:dyDescent="0.25">
      <c r="A385" s="9"/>
      <c r="B385" s="14"/>
      <c r="C385" s="13"/>
      <c r="D385" s="12"/>
      <c r="E385" s="11"/>
      <c r="F385" s="10"/>
      <c r="G385" s="9"/>
      <c r="H385" s="10"/>
      <c r="I385" s="9"/>
      <c r="J385" s="9"/>
      <c r="K385" s="8"/>
    </row>
    <row r="386" spans="1:11" ht="15.75" customHeight="1" x14ac:dyDescent="0.25">
      <c r="A386" s="9"/>
      <c r="B386" s="14"/>
      <c r="C386" s="13"/>
      <c r="D386" s="12"/>
      <c r="E386" s="11"/>
      <c r="F386" s="10"/>
      <c r="G386" s="9"/>
      <c r="H386" s="10"/>
      <c r="I386" s="9"/>
      <c r="J386" s="9"/>
      <c r="K386" s="8"/>
    </row>
    <row r="387" spans="1:11" ht="15.75" customHeight="1" x14ac:dyDescent="0.25">
      <c r="A387" s="9"/>
      <c r="B387" s="14"/>
      <c r="C387" s="13"/>
      <c r="D387" s="12"/>
      <c r="E387" s="11"/>
      <c r="F387" s="10"/>
      <c r="G387" s="9"/>
      <c r="H387" s="10"/>
      <c r="I387" s="9"/>
      <c r="J387" s="9"/>
      <c r="K387" s="8"/>
    </row>
    <row r="388" spans="1:11" ht="15.75" customHeight="1" x14ac:dyDescent="0.25">
      <c r="A388" s="9"/>
      <c r="B388" s="14"/>
      <c r="C388" s="13"/>
      <c r="D388" s="12"/>
      <c r="E388" s="11"/>
      <c r="F388" s="10"/>
      <c r="G388" s="9"/>
      <c r="H388" s="10"/>
      <c r="I388" s="9"/>
      <c r="J388" s="9"/>
      <c r="K388" s="8"/>
    </row>
    <row r="389" spans="1:11" ht="15.75" customHeight="1" x14ac:dyDescent="0.25">
      <c r="A389" s="9"/>
      <c r="B389" s="14"/>
      <c r="C389" s="13"/>
      <c r="D389" s="12"/>
      <c r="E389" s="11"/>
      <c r="F389" s="10"/>
      <c r="G389" s="9"/>
      <c r="H389" s="10"/>
      <c r="I389" s="9"/>
      <c r="J389" s="9"/>
      <c r="K389" s="8"/>
    </row>
    <row r="390" spans="1:11" ht="15.75" customHeight="1" x14ac:dyDescent="0.25">
      <c r="A390" s="9"/>
      <c r="B390" s="14"/>
      <c r="C390" s="13"/>
      <c r="D390" s="12"/>
      <c r="E390" s="11"/>
      <c r="F390" s="10"/>
      <c r="G390" s="9"/>
      <c r="H390" s="10"/>
      <c r="I390" s="9"/>
      <c r="J390" s="9"/>
      <c r="K390" s="8"/>
    </row>
    <row r="391" spans="1:11" ht="15.75" customHeight="1" x14ac:dyDescent="0.25">
      <c r="A391" s="9"/>
      <c r="B391" s="14"/>
      <c r="C391" s="13"/>
      <c r="D391" s="12"/>
      <c r="E391" s="11"/>
      <c r="F391" s="10"/>
      <c r="G391" s="9"/>
      <c r="H391" s="10"/>
      <c r="I391" s="9"/>
      <c r="J391" s="9"/>
      <c r="K391" s="8"/>
    </row>
    <row r="392" spans="1:11" ht="15.75" customHeight="1" x14ac:dyDescent="0.25">
      <c r="A392" s="9"/>
      <c r="B392" s="14"/>
      <c r="C392" s="13"/>
      <c r="D392" s="12"/>
      <c r="E392" s="11"/>
      <c r="F392" s="10"/>
      <c r="G392" s="9"/>
      <c r="H392" s="10"/>
      <c r="I392" s="9"/>
      <c r="J392" s="9"/>
      <c r="K392" s="8"/>
    </row>
    <row r="393" spans="1:11" ht="15.75" customHeight="1" x14ac:dyDescent="0.25">
      <c r="A393" s="9"/>
      <c r="B393" s="14"/>
      <c r="C393" s="13"/>
      <c r="D393" s="12"/>
      <c r="E393" s="11"/>
      <c r="F393" s="10"/>
      <c r="G393" s="9"/>
      <c r="H393" s="10"/>
      <c r="I393" s="9"/>
      <c r="J393" s="9"/>
      <c r="K393" s="8"/>
    </row>
    <row r="394" spans="1:11" ht="15.75" customHeight="1" x14ac:dyDescent="0.25">
      <c r="A394" s="9"/>
      <c r="B394" s="14"/>
      <c r="C394" s="13"/>
      <c r="D394" s="12"/>
      <c r="E394" s="11"/>
      <c r="F394" s="10"/>
      <c r="G394" s="9"/>
      <c r="H394" s="10"/>
      <c r="I394" s="9"/>
      <c r="J394" s="9"/>
      <c r="K394" s="8"/>
    </row>
    <row r="395" spans="1:11" ht="15.75" customHeight="1" x14ac:dyDescent="0.25">
      <c r="A395" s="9"/>
      <c r="B395" s="14"/>
      <c r="C395" s="13"/>
      <c r="D395" s="12"/>
      <c r="E395" s="11"/>
      <c r="F395" s="10"/>
      <c r="G395" s="9"/>
      <c r="H395" s="10"/>
      <c r="I395" s="9"/>
      <c r="J395" s="9"/>
      <c r="K395" s="8"/>
    </row>
    <row r="396" spans="1:11" ht="15.75" customHeight="1" x14ac:dyDescent="0.25">
      <c r="A396" s="9"/>
      <c r="B396" s="14"/>
      <c r="C396" s="13"/>
      <c r="D396" s="12"/>
      <c r="E396" s="11"/>
      <c r="F396" s="10"/>
      <c r="G396" s="9"/>
      <c r="H396" s="10"/>
      <c r="I396" s="9"/>
      <c r="J396" s="9"/>
      <c r="K396" s="8"/>
    </row>
    <row r="397" spans="1:11" ht="15.75" customHeight="1" x14ac:dyDescent="0.25">
      <c r="A397" s="9"/>
      <c r="B397" s="14"/>
      <c r="C397" s="13"/>
      <c r="D397" s="12"/>
      <c r="E397" s="11"/>
      <c r="F397" s="10"/>
      <c r="G397" s="9"/>
      <c r="H397" s="10"/>
      <c r="I397" s="9"/>
      <c r="J397" s="9"/>
      <c r="K397" s="8"/>
    </row>
    <row r="398" spans="1:11" ht="15.75" customHeight="1" x14ac:dyDescent="0.25">
      <c r="A398" s="9"/>
      <c r="B398" s="14"/>
      <c r="C398" s="13"/>
      <c r="D398" s="12"/>
      <c r="E398" s="11"/>
      <c r="F398" s="10"/>
      <c r="G398" s="9"/>
      <c r="H398" s="10"/>
      <c r="I398" s="9"/>
      <c r="J398" s="9"/>
      <c r="K398" s="8"/>
    </row>
    <row r="399" spans="1:11" ht="15.75" customHeight="1" x14ac:dyDescent="0.25">
      <c r="A399" s="9"/>
      <c r="B399" s="14"/>
      <c r="C399" s="13"/>
      <c r="D399" s="12"/>
      <c r="E399" s="11"/>
      <c r="F399" s="10"/>
      <c r="G399" s="9"/>
      <c r="H399" s="10"/>
      <c r="I399" s="9"/>
      <c r="J399" s="9"/>
      <c r="K399" s="8"/>
    </row>
    <row r="400" spans="1:11" ht="15.75" customHeight="1" x14ac:dyDescent="0.25">
      <c r="A400" s="9"/>
      <c r="B400" s="14"/>
      <c r="C400" s="13"/>
      <c r="D400" s="12"/>
      <c r="E400" s="11"/>
      <c r="F400" s="10"/>
      <c r="G400" s="9"/>
      <c r="H400" s="10"/>
      <c r="I400" s="9"/>
      <c r="J400" s="9"/>
      <c r="K400" s="8"/>
    </row>
    <row r="401" spans="1:11" ht="15.75" customHeight="1" x14ac:dyDescent="0.25">
      <c r="A401" s="9"/>
      <c r="B401" s="14"/>
      <c r="C401" s="13"/>
      <c r="D401" s="12"/>
      <c r="E401" s="11"/>
      <c r="F401" s="10"/>
      <c r="G401" s="9"/>
      <c r="H401" s="10"/>
      <c r="I401" s="9"/>
      <c r="J401" s="9"/>
      <c r="K401" s="8"/>
    </row>
    <row r="402" spans="1:11" ht="15.75" customHeight="1" x14ac:dyDescent="0.25">
      <c r="A402" s="9"/>
      <c r="B402" s="14"/>
      <c r="C402" s="13"/>
      <c r="D402" s="12"/>
      <c r="E402" s="11"/>
      <c r="F402" s="10"/>
      <c r="G402" s="9"/>
      <c r="H402" s="10"/>
      <c r="I402" s="9"/>
      <c r="J402" s="9"/>
      <c r="K402" s="8"/>
    </row>
    <row r="403" spans="1:11" ht="15.75" customHeight="1" x14ac:dyDescent="0.25">
      <c r="A403" s="9"/>
      <c r="B403" s="14"/>
      <c r="C403" s="13"/>
      <c r="D403" s="12"/>
      <c r="E403" s="11"/>
      <c r="F403" s="10"/>
      <c r="G403" s="9"/>
      <c r="H403" s="10"/>
      <c r="I403" s="9"/>
      <c r="J403" s="9"/>
      <c r="K403" s="8"/>
    </row>
    <row r="404" spans="1:11" ht="15.75" customHeight="1" x14ac:dyDescent="0.25">
      <c r="A404" s="9"/>
      <c r="B404" s="14"/>
      <c r="C404" s="13"/>
      <c r="D404" s="12"/>
      <c r="E404" s="11"/>
      <c r="F404" s="10"/>
      <c r="G404" s="9"/>
      <c r="H404" s="10"/>
      <c r="I404" s="9"/>
      <c r="J404" s="9"/>
      <c r="K404" s="8"/>
    </row>
    <row r="405" spans="1:11" ht="15.75" customHeight="1" x14ac:dyDescent="0.25">
      <c r="A405" s="9"/>
      <c r="B405" s="14"/>
      <c r="C405" s="13"/>
      <c r="D405" s="12"/>
      <c r="E405" s="11"/>
      <c r="F405" s="10"/>
      <c r="G405" s="9"/>
      <c r="H405" s="10"/>
      <c r="I405" s="9"/>
      <c r="J405" s="9"/>
      <c r="K405" s="8"/>
    </row>
    <row r="406" spans="1:11" ht="15.75" customHeight="1" x14ac:dyDescent="0.25">
      <c r="A406" s="9"/>
      <c r="B406" s="14"/>
      <c r="C406" s="13"/>
      <c r="D406" s="12"/>
      <c r="E406" s="11"/>
      <c r="F406" s="10"/>
      <c r="G406" s="9"/>
      <c r="H406" s="10"/>
      <c r="I406" s="9"/>
      <c r="J406" s="9"/>
      <c r="K406" s="8"/>
    </row>
    <row r="407" spans="1:11" ht="15.75" customHeight="1" x14ac:dyDescent="0.25">
      <c r="A407" s="9"/>
      <c r="B407" s="14"/>
      <c r="C407" s="13"/>
      <c r="D407" s="12"/>
      <c r="E407" s="11"/>
      <c r="F407" s="10"/>
      <c r="G407" s="9"/>
      <c r="H407" s="10"/>
      <c r="I407" s="9"/>
      <c r="J407" s="9"/>
      <c r="K407" s="8"/>
    </row>
    <row r="408" spans="1:11" ht="15.75" customHeight="1" x14ac:dyDescent="0.25">
      <c r="A408" s="9"/>
      <c r="B408" s="14"/>
      <c r="C408" s="13"/>
      <c r="D408" s="12"/>
      <c r="E408" s="11"/>
      <c r="F408" s="10"/>
      <c r="G408" s="9"/>
      <c r="H408" s="10"/>
      <c r="I408" s="9"/>
      <c r="J408" s="9"/>
      <c r="K408" s="8"/>
    </row>
    <row r="409" spans="1:11" ht="15.75" customHeight="1" x14ac:dyDescent="0.25">
      <c r="A409" s="9"/>
      <c r="B409" s="14"/>
      <c r="C409" s="13"/>
      <c r="D409" s="12"/>
      <c r="E409" s="11"/>
      <c r="F409" s="10"/>
      <c r="G409" s="9"/>
      <c r="H409" s="10"/>
      <c r="I409" s="9"/>
      <c r="J409" s="9"/>
      <c r="K409" s="8"/>
    </row>
    <row r="410" spans="1:11" ht="15.75" customHeight="1" x14ac:dyDescent="0.25">
      <c r="A410" s="9"/>
      <c r="B410" s="14"/>
      <c r="C410" s="13"/>
      <c r="D410" s="12"/>
      <c r="E410" s="11"/>
      <c r="F410" s="10"/>
      <c r="G410" s="9"/>
      <c r="H410" s="10"/>
      <c r="I410" s="9"/>
      <c r="J410" s="9"/>
      <c r="K410" s="8"/>
    </row>
    <row r="411" spans="1:11" ht="15.75" customHeight="1" x14ac:dyDescent="0.25">
      <c r="A411" s="9"/>
      <c r="B411" s="14"/>
      <c r="C411" s="13"/>
      <c r="D411" s="12"/>
      <c r="E411" s="11"/>
      <c r="F411" s="10"/>
      <c r="G411" s="9"/>
      <c r="H411" s="10"/>
      <c r="I411" s="9"/>
      <c r="J411" s="9"/>
      <c r="K411" s="8"/>
    </row>
    <row r="412" spans="1:11" ht="15.75" customHeight="1" x14ac:dyDescent="0.25">
      <c r="A412" s="9"/>
      <c r="B412" s="14"/>
      <c r="C412" s="13"/>
      <c r="D412" s="12"/>
      <c r="E412" s="11"/>
      <c r="F412" s="10"/>
      <c r="G412" s="9"/>
      <c r="H412" s="10"/>
      <c r="I412" s="9"/>
      <c r="J412" s="9"/>
      <c r="K412" s="8"/>
    </row>
    <row r="413" spans="1:11" ht="15.75" customHeight="1" x14ac:dyDescent="0.25">
      <c r="A413" s="9"/>
      <c r="B413" s="14"/>
      <c r="C413" s="13"/>
      <c r="D413" s="12"/>
      <c r="E413" s="11"/>
      <c r="F413" s="10"/>
      <c r="G413" s="9"/>
      <c r="H413" s="10"/>
      <c r="I413" s="9"/>
      <c r="J413" s="9"/>
      <c r="K413" s="8"/>
    </row>
    <row r="414" spans="1:11" ht="15.75" customHeight="1" x14ac:dyDescent="0.25">
      <c r="A414" s="9"/>
      <c r="B414" s="14"/>
      <c r="C414" s="13"/>
      <c r="D414" s="12"/>
      <c r="E414" s="11"/>
      <c r="F414" s="10"/>
      <c r="G414" s="9"/>
      <c r="H414" s="10"/>
      <c r="I414" s="9"/>
      <c r="J414" s="9"/>
      <c r="K414" s="8"/>
    </row>
    <row r="415" spans="1:11" ht="15.75" customHeight="1" x14ac:dyDescent="0.25">
      <c r="A415" s="9"/>
      <c r="B415" s="14"/>
      <c r="C415" s="13"/>
      <c r="D415" s="12"/>
      <c r="E415" s="11"/>
      <c r="F415" s="10"/>
      <c r="G415" s="9"/>
      <c r="H415" s="10"/>
      <c r="I415" s="9"/>
      <c r="J415" s="9"/>
      <c r="K415" s="8"/>
    </row>
    <row r="416" spans="1:11" ht="15.75" customHeight="1" x14ac:dyDescent="0.25">
      <c r="A416" s="9"/>
      <c r="B416" s="14"/>
      <c r="C416" s="13"/>
      <c r="D416" s="12"/>
      <c r="E416" s="11"/>
      <c r="F416" s="10"/>
      <c r="G416" s="9"/>
      <c r="H416" s="10"/>
      <c r="I416" s="9"/>
      <c r="J416" s="9"/>
      <c r="K416" s="8"/>
    </row>
    <row r="417" spans="1:11" ht="15.75" customHeight="1" x14ac:dyDescent="0.25">
      <c r="A417" s="9"/>
      <c r="B417" s="14"/>
      <c r="C417" s="13"/>
      <c r="D417" s="12"/>
      <c r="E417" s="11"/>
      <c r="F417" s="10"/>
      <c r="G417" s="9"/>
      <c r="H417" s="10"/>
      <c r="I417" s="9"/>
      <c r="J417" s="9"/>
      <c r="K417" s="8"/>
    </row>
    <row r="418" spans="1:11" ht="15.75" customHeight="1" x14ac:dyDescent="0.25">
      <c r="A418" s="9"/>
      <c r="B418" s="14"/>
      <c r="C418" s="13"/>
      <c r="D418" s="12"/>
      <c r="E418" s="11"/>
      <c r="F418" s="10"/>
      <c r="G418" s="9"/>
      <c r="H418" s="10"/>
      <c r="I418" s="9"/>
      <c r="J418" s="9"/>
      <c r="K418" s="8"/>
    </row>
    <row r="419" spans="1:11" ht="15.75" customHeight="1" x14ac:dyDescent="0.25">
      <c r="A419" s="9"/>
      <c r="B419" s="14"/>
      <c r="C419" s="13"/>
      <c r="D419" s="12"/>
      <c r="E419" s="11"/>
      <c r="F419" s="10"/>
      <c r="G419" s="9"/>
      <c r="H419" s="10"/>
      <c r="I419" s="9"/>
      <c r="J419" s="9"/>
      <c r="K419" s="8"/>
    </row>
    <row r="420" spans="1:11" ht="15.75" customHeight="1" x14ac:dyDescent="0.25">
      <c r="A420" s="9"/>
      <c r="B420" s="14"/>
      <c r="C420" s="13"/>
      <c r="D420" s="12"/>
      <c r="E420" s="11"/>
      <c r="F420" s="10"/>
      <c r="G420" s="9"/>
      <c r="H420" s="10"/>
      <c r="I420" s="9"/>
      <c r="J420" s="9"/>
      <c r="K420" s="8"/>
    </row>
    <row r="421" spans="1:11" ht="15.75" customHeight="1" x14ac:dyDescent="0.25">
      <c r="A421" s="9"/>
      <c r="B421" s="14"/>
      <c r="C421" s="13"/>
      <c r="D421" s="12"/>
      <c r="E421" s="11"/>
      <c r="F421" s="10"/>
      <c r="G421" s="9"/>
      <c r="H421" s="10"/>
      <c r="I421" s="9"/>
      <c r="J421" s="9"/>
      <c r="K421" s="8"/>
    </row>
    <row r="422" spans="1:11" ht="15.75" customHeight="1" x14ac:dyDescent="0.25">
      <c r="A422" s="9"/>
      <c r="B422" s="14"/>
      <c r="C422" s="13"/>
      <c r="D422" s="12"/>
      <c r="E422" s="11"/>
      <c r="F422" s="10"/>
      <c r="G422" s="9"/>
      <c r="H422" s="10"/>
      <c r="I422" s="9"/>
      <c r="J422" s="9"/>
      <c r="K422" s="8"/>
    </row>
    <row r="423" spans="1:11" ht="15.75" customHeight="1" x14ac:dyDescent="0.25">
      <c r="A423" s="9"/>
      <c r="B423" s="14"/>
      <c r="C423" s="13"/>
      <c r="D423" s="12"/>
      <c r="E423" s="11"/>
      <c r="F423" s="10"/>
      <c r="G423" s="9"/>
      <c r="H423" s="10"/>
      <c r="I423" s="9"/>
      <c r="J423" s="9"/>
      <c r="K423" s="8"/>
    </row>
    <row r="424" spans="1:11" ht="15.75" customHeight="1" x14ac:dyDescent="0.25">
      <c r="A424" s="9"/>
      <c r="B424" s="14"/>
      <c r="C424" s="13"/>
      <c r="D424" s="12"/>
      <c r="E424" s="11"/>
      <c r="F424" s="10"/>
      <c r="G424" s="9"/>
      <c r="H424" s="10"/>
      <c r="I424" s="9"/>
      <c r="J424" s="9"/>
      <c r="K424" s="8"/>
    </row>
    <row r="425" spans="1:11" ht="15.75" customHeight="1" x14ac:dyDescent="0.25">
      <c r="A425" s="9"/>
      <c r="B425" s="14"/>
      <c r="C425" s="13"/>
      <c r="D425" s="12"/>
      <c r="E425" s="11"/>
      <c r="F425" s="10"/>
      <c r="G425" s="9"/>
      <c r="H425" s="10"/>
      <c r="I425" s="9"/>
      <c r="J425" s="9"/>
      <c r="K425" s="8"/>
    </row>
    <row r="426" spans="1:11" ht="15.75" customHeight="1" x14ac:dyDescent="0.25">
      <c r="A426" s="9"/>
      <c r="B426" s="14"/>
      <c r="C426" s="13"/>
      <c r="D426" s="12"/>
      <c r="E426" s="11"/>
      <c r="F426" s="10"/>
      <c r="G426" s="9"/>
      <c r="H426" s="10"/>
      <c r="I426" s="9"/>
      <c r="J426" s="9"/>
      <c r="K426" s="8"/>
    </row>
    <row r="427" spans="1:11" ht="15.75" customHeight="1" x14ac:dyDescent="0.25">
      <c r="A427" s="9"/>
      <c r="B427" s="14"/>
      <c r="C427" s="13"/>
      <c r="D427" s="12"/>
      <c r="E427" s="11"/>
      <c r="F427" s="10"/>
      <c r="G427" s="9"/>
      <c r="H427" s="10"/>
      <c r="I427" s="9"/>
      <c r="J427" s="9"/>
      <c r="K427" s="8"/>
    </row>
    <row r="428" spans="1:11" ht="15.75" customHeight="1" x14ac:dyDescent="0.25">
      <c r="A428" s="9"/>
      <c r="B428" s="14"/>
      <c r="C428" s="13"/>
      <c r="D428" s="12"/>
      <c r="E428" s="11"/>
      <c r="F428" s="10"/>
      <c r="G428" s="9"/>
      <c r="H428" s="10"/>
      <c r="I428" s="9"/>
      <c r="J428" s="9"/>
      <c r="K428" s="8"/>
    </row>
    <row r="429" spans="1:11" ht="15.75" customHeight="1" x14ac:dyDescent="0.25">
      <c r="A429" s="9"/>
      <c r="B429" s="14"/>
      <c r="C429" s="13"/>
      <c r="D429" s="12"/>
      <c r="E429" s="11"/>
      <c r="F429" s="10"/>
      <c r="G429" s="9"/>
      <c r="H429" s="10"/>
      <c r="I429" s="9"/>
      <c r="J429" s="9"/>
      <c r="K429" s="8"/>
    </row>
    <row r="430" spans="1:11" ht="15.75" customHeight="1" x14ac:dyDescent="0.25">
      <c r="A430" s="9"/>
      <c r="B430" s="14"/>
      <c r="C430" s="13"/>
      <c r="D430" s="12"/>
      <c r="E430" s="11"/>
      <c r="F430" s="10"/>
      <c r="G430" s="9"/>
      <c r="H430" s="10"/>
      <c r="I430" s="9"/>
      <c r="J430" s="9"/>
      <c r="K430" s="8"/>
    </row>
    <row r="431" spans="1:11" ht="15.75" customHeight="1" x14ac:dyDescent="0.25">
      <c r="A431" s="9"/>
      <c r="B431" s="14"/>
      <c r="C431" s="13"/>
      <c r="D431" s="12"/>
      <c r="E431" s="11"/>
      <c r="F431" s="10"/>
      <c r="G431" s="9"/>
      <c r="H431" s="10"/>
      <c r="I431" s="9"/>
      <c r="J431" s="9"/>
      <c r="K431" s="8"/>
    </row>
    <row r="432" spans="1:11" ht="15.75" customHeight="1" x14ac:dyDescent="0.25">
      <c r="A432" s="9"/>
      <c r="B432" s="14"/>
      <c r="C432" s="13"/>
      <c r="D432" s="12"/>
      <c r="E432" s="11"/>
      <c r="F432" s="10"/>
      <c r="G432" s="9"/>
      <c r="H432" s="10"/>
      <c r="I432" s="9"/>
      <c r="J432" s="9"/>
      <c r="K432" s="8"/>
    </row>
    <row r="433" spans="1:11" ht="15.75" customHeight="1" x14ac:dyDescent="0.25">
      <c r="A433" s="9"/>
      <c r="B433" s="14"/>
      <c r="C433" s="13"/>
      <c r="D433" s="12"/>
      <c r="E433" s="11"/>
      <c r="F433" s="10"/>
      <c r="G433" s="9"/>
      <c r="H433" s="10"/>
      <c r="I433" s="9"/>
      <c r="J433" s="9"/>
      <c r="K433" s="8"/>
    </row>
    <row r="434" spans="1:11" ht="15.75" customHeight="1" x14ac:dyDescent="0.25">
      <c r="A434" s="9"/>
      <c r="B434" s="14"/>
      <c r="C434" s="13"/>
      <c r="D434" s="12"/>
      <c r="E434" s="11"/>
      <c r="F434" s="10"/>
      <c r="G434" s="9"/>
      <c r="H434" s="10"/>
      <c r="I434" s="9"/>
      <c r="J434" s="9"/>
      <c r="K434" s="8"/>
    </row>
    <row r="435" spans="1:11" ht="15.75" customHeight="1" x14ac:dyDescent="0.25">
      <c r="A435" s="9"/>
      <c r="B435" s="14"/>
      <c r="C435" s="13"/>
      <c r="D435" s="12"/>
      <c r="E435" s="11"/>
      <c r="F435" s="10"/>
      <c r="G435" s="9"/>
      <c r="H435" s="10"/>
      <c r="I435" s="9"/>
      <c r="J435" s="9"/>
      <c r="K435" s="8"/>
    </row>
    <row r="436" spans="1:11" ht="15.75" customHeight="1" x14ac:dyDescent="0.25">
      <c r="A436" s="9"/>
      <c r="B436" s="14"/>
      <c r="C436" s="13"/>
      <c r="D436" s="12"/>
      <c r="E436" s="11"/>
      <c r="F436" s="10"/>
      <c r="G436" s="9"/>
      <c r="H436" s="10"/>
      <c r="I436" s="9"/>
      <c r="J436" s="9"/>
      <c r="K436" s="8"/>
    </row>
    <row r="437" spans="1:11" ht="15.75" customHeight="1" x14ac:dyDescent="0.25">
      <c r="A437" s="9"/>
      <c r="B437" s="14"/>
      <c r="C437" s="13"/>
      <c r="D437" s="12"/>
      <c r="E437" s="11"/>
      <c r="F437" s="10"/>
      <c r="G437" s="9"/>
      <c r="H437" s="10"/>
      <c r="I437" s="9"/>
      <c r="J437" s="9"/>
      <c r="K437" s="8"/>
    </row>
    <row r="438" spans="1:11" ht="15.75" customHeight="1" x14ac:dyDescent="0.25">
      <c r="A438" s="9"/>
      <c r="B438" s="14"/>
      <c r="C438" s="13"/>
      <c r="D438" s="12"/>
      <c r="E438" s="11"/>
      <c r="F438" s="10"/>
      <c r="G438" s="9"/>
      <c r="H438" s="10"/>
      <c r="I438" s="9"/>
      <c r="J438" s="9"/>
      <c r="K438" s="8"/>
    </row>
    <row r="439" spans="1:11" ht="15.75" customHeight="1" x14ac:dyDescent="0.25">
      <c r="A439" s="9"/>
      <c r="B439" s="14"/>
      <c r="C439" s="13"/>
      <c r="D439" s="12"/>
      <c r="E439" s="11"/>
      <c r="F439" s="10"/>
      <c r="G439" s="9"/>
      <c r="H439" s="10"/>
      <c r="I439" s="9"/>
      <c r="J439" s="9"/>
      <c r="K439" s="8"/>
    </row>
    <row r="440" spans="1:11" ht="15.75" customHeight="1" x14ac:dyDescent="0.25">
      <c r="A440" s="9"/>
      <c r="B440" s="14"/>
      <c r="C440" s="13"/>
      <c r="D440" s="12"/>
      <c r="E440" s="11"/>
      <c r="F440" s="10"/>
      <c r="G440" s="9"/>
      <c r="H440" s="10"/>
      <c r="I440" s="9"/>
      <c r="J440" s="9"/>
      <c r="K440" s="8"/>
    </row>
    <row r="441" spans="1:11" ht="15.75" customHeight="1" x14ac:dyDescent="0.25">
      <c r="A441" s="9"/>
      <c r="B441" s="14"/>
      <c r="C441" s="13"/>
      <c r="D441" s="12"/>
      <c r="E441" s="11"/>
      <c r="F441" s="10"/>
      <c r="G441" s="9"/>
      <c r="H441" s="10"/>
      <c r="I441" s="9"/>
      <c r="J441" s="9"/>
      <c r="K441" s="8"/>
    </row>
    <row r="442" spans="1:11" ht="15.75" customHeight="1" x14ac:dyDescent="0.25">
      <c r="A442" s="9"/>
      <c r="B442" s="14"/>
      <c r="C442" s="13"/>
      <c r="D442" s="12"/>
      <c r="E442" s="11"/>
      <c r="F442" s="10"/>
      <c r="G442" s="9"/>
      <c r="H442" s="10"/>
      <c r="I442" s="9"/>
      <c r="J442" s="9"/>
      <c r="K442" s="8"/>
    </row>
    <row r="443" spans="1:11" ht="15.75" customHeight="1" x14ac:dyDescent="0.25">
      <c r="A443" s="9"/>
      <c r="B443" s="14"/>
      <c r="C443" s="13"/>
      <c r="D443" s="12"/>
      <c r="E443" s="11"/>
      <c r="F443" s="10"/>
      <c r="G443" s="9"/>
      <c r="H443" s="10"/>
      <c r="I443" s="9"/>
      <c r="J443" s="9"/>
      <c r="K443" s="8"/>
    </row>
    <row r="444" spans="1:11" ht="15.75" customHeight="1" x14ac:dyDescent="0.25">
      <c r="A444" s="9"/>
      <c r="B444" s="14"/>
      <c r="C444" s="13"/>
      <c r="D444" s="12"/>
      <c r="E444" s="11"/>
      <c r="F444" s="10"/>
      <c r="G444" s="9"/>
      <c r="H444" s="10"/>
      <c r="I444" s="9"/>
      <c r="J444" s="9"/>
      <c r="K444" s="8"/>
    </row>
    <row r="445" spans="1:11" ht="15.75" customHeight="1" x14ac:dyDescent="0.25">
      <c r="A445" s="9"/>
      <c r="B445" s="14"/>
      <c r="C445" s="13"/>
      <c r="D445" s="12"/>
      <c r="E445" s="11"/>
      <c r="F445" s="10"/>
      <c r="G445" s="9"/>
      <c r="H445" s="10"/>
      <c r="I445" s="9"/>
      <c r="J445" s="9"/>
      <c r="K445" s="8"/>
    </row>
    <row r="446" spans="1:11" ht="15.75" customHeight="1" x14ac:dyDescent="0.25">
      <c r="A446" s="9"/>
      <c r="B446" s="14"/>
      <c r="C446" s="13"/>
      <c r="D446" s="12"/>
      <c r="E446" s="11"/>
      <c r="F446" s="10"/>
      <c r="G446" s="9"/>
      <c r="H446" s="10"/>
      <c r="I446" s="9"/>
      <c r="J446" s="9"/>
      <c r="K446" s="8"/>
    </row>
    <row r="447" spans="1:11" ht="15.75" customHeight="1" x14ac:dyDescent="0.25">
      <c r="A447" s="9"/>
      <c r="B447" s="14"/>
      <c r="C447" s="13"/>
      <c r="D447" s="12"/>
      <c r="E447" s="11"/>
      <c r="F447" s="10"/>
      <c r="G447" s="9"/>
      <c r="H447" s="10"/>
      <c r="I447" s="9"/>
      <c r="J447" s="9"/>
      <c r="K447" s="8"/>
    </row>
    <row r="448" spans="1:11" ht="15.75" customHeight="1" x14ac:dyDescent="0.25">
      <c r="A448" s="9"/>
      <c r="B448" s="14"/>
      <c r="C448" s="13"/>
      <c r="D448" s="12"/>
      <c r="E448" s="11"/>
      <c r="F448" s="10"/>
      <c r="G448" s="9"/>
      <c r="H448" s="10"/>
      <c r="I448" s="9"/>
      <c r="J448" s="9"/>
      <c r="K448" s="8"/>
    </row>
    <row r="449" spans="1:11" ht="15.75" customHeight="1" x14ac:dyDescent="0.25">
      <c r="A449" s="9"/>
      <c r="B449" s="14"/>
      <c r="C449" s="13"/>
      <c r="D449" s="12"/>
      <c r="E449" s="11"/>
      <c r="F449" s="10"/>
      <c r="G449" s="9"/>
      <c r="H449" s="10"/>
      <c r="I449" s="9"/>
      <c r="J449" s="9"/>
      <c r="K449" s="8"/>
    </row>
    <row r="450" spans="1:11" ht="15.75" customHeight="1" x14ac:dyDescent="0.25">
      <c r="A450" s="9"/>
      <c r="B450" s="14"/>
      <c r="C450" s="13"/>
      <c r="D450" s="12"/>
      <c r="E450" s="11"/>
      <c r="F450" s="10"/>
      <c r="G450" s="9"/>
      <c r="H450" s="10"/>
      <c r="I450" s="9"/>
      <c r="J450" s="9"/>
      <c r="K450" s="8"/>
    </row>
    <row r="451" spans="1:11" ht="15.75" customHeight="1" x14ac:dyDescent="0.25">
      <c r="A451" s="9"/>
      <c r="B451" s="14"/>
      <c r="C451" s="13"/>
      <c r="D451" s="12"/>
      <c r="E451" s="11"/>
      <c r="F451" s="10"/>
      <c r="G451" s="9"/>
      <c r="H451" s="10"/>
      <c r="I451" s="9"/>
      <c r="J451" s="9"/>
      <c r="K451" s="8"/>
    </row>
    <row r="452" spans="1:11" ht="15.75" customHeight="1" x14ac:dyDescent="0.25">
      <c r="A452" s="9"/>
      <c r="B452" s="14"/>
      <c r="C452" s="13"/>
      <c r="D452" s="12"/>
      <c r="E452" s="11"/>
      <c r="F452" s="10"/>
      <c r="G452" s="9"/>
      <c r="H452" s="10"/>
      <c r="I452" s="9"/>
      <c r="J452" s="9"/>
      <c r="K452" s="8"/>
    </row>
    <row r="453" spans="1:11" ht="15.75" customHeight="1" x14ac:dyDescent="0.25">
      <c r="A453" s="9"/>
      <c r="B453" s="14"/>
      <c r="C453" s="13"/>
      <c r="D453" s="12"/>
      <c r="E453" s="11"/>
      <c r="F453" s="10"/>
      <c r="G453" s="9"/>
      <c r="H453" s="10"/>
      <c r="I453" s="9"/>
      <c r="J453" s="9"/>
      <c r="K453" s="8"/>
    </row>
    <row r="454" spans="1:11" ht="15.75" customHeight="1" x14ac:dyDescent="0.25">
      <c r="A454" s="9"/>
      <c r="B454" s="14"/>
      <c r="C454" s="13"/>
      <c r="D454" s="12"/>
      <c r="E454" s="11"/>
      <c r="F454" s="10"/>
      <c r="G454" s="9"/>
      <c r="H454" s="10"/>
      <c r="I454" s="9"/>
      <c r="J454" s="9"/>
      <c r="K454" s="8"/>
    </row>
    <row r="455" spans="1:11" ht="15.75" customHeight="1" x14ac:dyDescent="0.25">
      <c r="A455" s="9"/>
      <c r="B455" s="14"/>
      <c r="C455" s="13"/>
      <c r="D455" s="12"/>
      <c r="E455" s="11"/>
      <c r="F455" s="10"/>
      <c r="G455" s="9"/>
      <c r="H455" s="10"/>
      <c r="I455" s="9"/>
      <c r="J455" s="9"/>
      <c r="K455" s="8"/>
    </row>
    <row r="456" spans="1:11" ht="15.75" customHeight="1" x14ac:dyDescent="0.25">
      <c r="A456" s="9"/>
      <c r="B456" s="14"/>
      <c r="C456" s="13"/>
      <c r="D456" s="12"/>
      <c r="E456" s="11"/>
      <c r="F456" s="10"/>
      <c r="G456" s="9"/>
      <c r="H456" s="10"/>
      <c r="I456" s="9"/>
      <c r="J456" s="9"/>
      <c r="K456" s="8"/>
    </row>
    <row r="457" spans="1:11" ht="15.75" customHeight="1" x14ac:dyDescent="0.25">
      <c r="A457" s="9"/>
      <c r="B457" s="14"/>
      <c r="C457" s="13"/>
      <c r="D457" s="12"/>
      <c r="E457" s="11"/>
      <c r="F457" s="10"/>
      <c r="G457" s="9"/>
      <c r="H457" s="10"/>
      <c r="I457" s="9"/>
      <c r="J457" s="9"/>
      <c r="K457" s="8"/>
    </row>
    <row r="458" spans="1:11" ht="15.75" customHeight="1" x14ac:dyDescent="0.25">
      <c r="A458" s="9"/>
      <c r="B458" s="14"/>
      <c r="C458" s="13"/>
      <c r="D458" s="12"/>
      <c r="E458" s="11"/>
      <c r="F458" s="10"/>
      <c r="G458" s="9"/>
      <c r="H458" s="10"/>
      <c r="I458" s="9"/>
      <c r="J458" s="9"/>
      <c r="K458" s="8"/>
    </row>
    <row r="459" spans="1:11" ht="15.75" customHeight="1" x14ac:dyDescent="0.25">
      <c r="A459" s="9"/>
      <c r="B459" s="14"/>
      <c r="C459" s="13"/>
      <c r="D459" s="12"/>
      <c r="E459" s="11"/>
      <c r="F459" s="10"/>
      <c r="G459" s="9"/>
      <c r="H459" s="10"/>
      <c r="I459" s="9"/>
      <c r="J459" s="9"/>
      <c r="K459" s="8"/>
    </row>
    <row r="460" spans="1:11" ht="15.75" customHeight="1" x14ac:dyDescent="0.25">
      <c r="A460" s="9"/>
      <c r="B460" s="14"/>
      <c r="C460" s="13"/>
      <c r="D460" s="12"/>
      <c r="E460" s="11"/>
      <c r="F460" s="10"/>
      <c r="G460" s="9"/>
      <c r="H460" s="10"/>
      <c r="I460" s="9"/>
      <c r="J460" s="9"/>
      <c r="K460" s="8"/>
    </row>
    <row r="461" spans="1:11" ht="15.75" customHeight="1" x14ac:dyDescent="0.25">
      <c r="A461" s="9"/>
      <c r="B461" s="14"/>
      <c r="C461" s="13"/>
      <c r="D461" s="12"/>
      <c r="E461" s="11"/>
      <c r="F461" s="10"/>
      <c r="G461" s="9"/>
      <c r="H461" s="10"/>
      <c r="I461" s="9"/>
      <c r="J461" s="9"/>
      <c r="K461" s="8"/>
    </row>
    <row r="462" spans="1:11" ht="15.75" customHeight="1" x14ac:dyDescent="0.25">
      <c r="A462" s="9"/>
      <c r="B462" s="14"/>
      <c r="C462" s="13"/>
      <c r="D462" s="12"/>
      <c r="E462" s="11"/>
      <c r="F462" s="10"/>
      <c r="G462" s="9"/>
      <c r="H462" s="10"/>
      <c r="I462" s="9"/>
      <c r="J462" s="9"/>
      <c r="K462" s="8"/>
    </row>
    <row r="463" spans="1:11" ht="15.75" customHeight="1" x14ac:dyDescent="0.25">
      <c r="A463" s="9"/>
      <c r="B463" s="14"/>
      <c r="C463" s="13"/>
      <c r="D463" s="12"/>
      <c r="E463" s="11"/>
      <c r="F463" s="10"/>
      <c r="G463" s="9"/>
      <c r="H463" s="10"/>
      <c r="I463" s="9"/>
      <c r="J463" s="9"/>
      <c r="K463" s="8"/>
    </row>
    <row r="464" spans="1:11" ht="15.75" customHeight="1" x14ac:dyDescent="0.25">
      <c r="A464" s="9"/>
      <c r="B464" s="14"/>
      <c r="C464" s="13"/>
      <c r="D464" s="12"/>
      <c r="E464" s="11"/>
      <c r="F464" s="10"/>
      <c r="G464" s="9"/>
      <c r="H464" s="10"/>
      <c r="I464" s="9"/>
      <c r="J464" s="9"/>
      <c r="K464" s="8"/>
    </row>
    <row r="465" spans="1:11" ht="15.75" customHeight="1" x14ac:dyDescent="0.25">
      <c r="A465" s="9"/>
      <c r="B465" s="14"/>
      <c r="C465" s="13"/>
      <c r="D465" s="12"/>
      <c r="E465" s="11"/>
      <c r="F465" s="10"/>
      <c r="G465" s="9"/>
      <c r="H465" s="10"/>
      <c r="I465" s="9"/>
      <c r="J465" s="9"/>
      <c r="K465" s="8"/>
    </row>
    <row r="466" spans="1:11" ht="15.75" customHeight="1" x14ac:dyDescent="0.25">
      <c r="A466" s="9"/>
      <c r="B466" s="14"/>
      <c r="C466" s="13"/>
      <c r="D466" s="12"/>
      <c r="E466" s="11"/>
      <c r="F466" s="10"/>
      <c r="G466" s="9"/>
      <c r="H466" s="10"/>
      <c r="I466" s="9"/>
      <c r="J466" s="9"/>
      <c r="K466" s="8"/>
    </row>
    <row r="467" spans="1:11" ht="15.75" customHeight="1" x14ac:dyDescent="0.25">
      <c r="A467" s="9"/>
      <c r="B467" s="14"/>
      <c r="C467" s="13"/>
      <c r="D467" s="12"/>
      <c r="E467" s="11"/>
      <c r="F467" s="10"/>
      <c r="G467" s="9"/>
      <c r="H467" s="10"/>
      <c r="I467" s="9"/>
      <c r="J467" s="9"/>
      <c r="K467" s="8"/>
    </row>
    <row r="468" spans="1:11" ht="15.75" customHeight="1" x14ac:dyDescent="0.25">
      <c r="A468" s="9"/>
      <c r="B468" s="14"/>
      <c r="C468" s="13"/>
      <c r="D468" s="12"/>
      <c r="E468" s="11"/>
      <c r="F468" s="10"/>
      <c r="G468" s="9"/>
      <c r="H468" s="10"/>
      <c r="I468" s="9"/>
      <c r="J468" s="9"/>
      <c r="K468" s="8"/>
    </row>
    <row r="469" spans="1:11" ht="15.75" customHeight="1" x14ac:dyDescent="0.25">
      <c r="A469" s="9"/>
      <c r="B469" s="14"/>
      <c r="C469" s="13"/>
      <c r="D469" s="12"/>
      <c r="E469" s="11"/>
      <c r="F469" s="10"/>
      <c r="G469" s="9"/>
      <c r="H469" s="10"/>
      <c r="I469" s="9"/>
      <c r="J469" s="9"/>
      <c r="K469" s="8"/>
    </row>
    <row r="470" spans="1:11" ht="15.75" customHeight="1" x14ac:dyDescent="0.25">
      <c r="A470" s="9"/>
      <c r="B470" s="14"/>
      <c r="C470" s="13"/>
      <c r="D470" s="12"/>
      <c r="E470" s="11"/>
      <c r="F470" s="10"/>
      <c r="G470" s="9"/>
      <c r="H470" s="10"/>
      <c r="I470" s="9"/>
      <c r="J470" s="9"/>
      <c r="K470" s="8"/>
    </row>
    <row r="471" spans="1:11" ht="15.75" customHeight="1" x14ac:dyDescent="0.25">
      <c r="A471" s="9"/>
      <c r="B471" s="14"/>
      <c r="C471" s="13"/>
      <c r="D471" s="12"/>
      <c r="E471" s="11"/>
      <c r="F471" s="10"/>
      <c r="G471" s="9"/>
      <c r="H471" s="10"/>
      <c r="I471" s="9"/>
      <c r="J471" s="9"/>
      <c r="K471" s="8"/>
    </row>
    <row r="472" spans="1:11" ht="15.75" customHeight="1" x14ac:dyDescent="0.25">
      <c r="A472" s="9"/>
      <c r="B472" s="14"/>
      <c r="C472" s="13"/>
      <c r="D472" s="12"/>
      <c r="E472" s="11"/>
      <c r="F472" s="10"/>
      <c r="G472" s="9"/>
      <c r="H472" s="10"/>
      <c r="I472" s="9"/>
      <c r="J472" s="9"/>
      <c r="K472" s="8"/>
    </row>
    <row r="473" spans="1:11" ht="15.75" customHeight="1" x14ac:dyDescent="0.25">
      <c r="A473" s="9"/>
      <c r="B473" s="14"/>
      <c r="C473" s="13"/>
      <c r="D473" s="12"/>
      <c r="E473" s="11"/>
      <c r="F473" s="10"/>
      <c r="G473" s="9"/>
      <c r="H473" s="10"/>
      <c r="I473" s="9"/>
      <c r="J473" s="9"/>
      <c r="K473" s="8"/>
    </row>
    <row r="474" spans="1:11" ht="15.75" customHeight="1" x14ac:dyDescent="0.25">
      <c r="A474" s="9"/>
      <c r="B474" s="14"/>
      <c r="C474" s="13"/>
      <c r="D474" s="12"/>
      <c r="E474" s="11"/>
      <c r="F474" s="10"/>
      <c r="G474" s="9"/>
      <c r="H474" s="10"/>
      <c r="I474" s="9"/>
      <c r="J474" s="9"/>
      <c r="K474" s="8"/>
    </row>
    <row r="475" spans="1:11" ht="15.75" customHeight="1" x14ac:dyDescent="0.25">
      <c r="A475" s="9"/>
      <c r="B475" s="14"/>
      <c r="C475" s="13"/>
      <c r="D475" s="12"/>
      <c r="E475" s="11"/>
      <c r="F475" s="10"/>
      <c r="G475" s="9"/>
      <c r="H475" s="10"/>
      <c r="I475" s="9"/>
      <c r="J475" s="9"/>
      <c r="K475" s="8"/>
    </row>
    <row r="476" spans="1:11" ht="15.75" customHeight="1" x14ac:dyDescent="0.25">
      <c r="A476" s="9"/>
      <c r="B476" s="14"/>
      <c r="C476" s="13"/>
      <c r="D476" s="12"/>
      <c r="E476" s="11"/>
      <c r="F476" s="10"/>
      <c r="G476" s="9"/>
      <c r="H476" s="10"/>
      <c r="I476" s="9"/>
      <c r="J476" s="9"/>
      <c r="K476" s="8"/>
    </row>
    <row r="477" spans="1:11" ht="15.75" customHeight="1" x14ac:dyDescent="0.25">
      <c r="A477" s="9"/>
      <c r="B477" s="14"/>
      <c r="C477" s="13"/>
      <c r="D477" s="12"/>
      <c r="E477" s="11"/>
      <c r="F477" s="10"/>
      <c r="G477" s="9"/>
      <c r="H477" s="10"/>
      <c r="I477" s="9"/>
      <c r="J477" s="9"/>
      <c r="K477" s="8"/>
    </row>
    <row r="478" spans="1:11" ht="15.75" customHeight="1" x14ac:dyDescent="0.25">
      <c r="A478" s="9"/>
      <c r="B478" s="14"/>
      <c r="C478" s="13"/>
      <c r="D478" s="12"/>
      <c r="E478" s="11"/>
      <c r="F478" s="10"/>
      <c r="G478" s="9"/>
      <c r="H478" s="10"/>
      <c r="I478" s="9"/>
      <c r="J478" s="9"/>
      <c r="K478" s="8"/>
    </row>
    <row r="479" spans="1:11" ht="15.75" customHeight="1" x14ac:dyDescent="0.25">
      <c r="A479" s="9"/>
      <c r="B479" s="14"/>
      <c r="C479" s="13"/>
      <c r="D479" s="12"/>
      <c r="E479" s="11"/>
      <c r="F479" s="10"/>
      <c r="G479" s="9"/>
      <c r="H479" s="10"/>
      <c r="I479" s="9"/>
      <c r="J479" s="9"/>
      <c r="K479" s="8"/>
    </row>
    <row r="480" spans="1:11" ht="15.75" customHeight="1" x14ac:dyDescent="0.25">
      <c r="A480" s="9"/>
      <c r="B480" s="14"/>
      <c r="C480" s="13"/>
      <c r="D480" s="12"/>
      <c r="E480" s="11"/>
      <c r="F480" s="10"/>
      <c r="G480" s="9"/>
      <c r="H480" s="10"/>
      <c r="I480" s="9"/>
      <c r="J480" s="9"/>
      <c r="K480" s="8"/>
    </row>
    <row r="481" spans="1:11" ht="15.75" customHeight="1" x14ac:dyDescent="0.25">
      <c r="A481" s="9"/>
      <c r="B481" s="14"/>
      <c r="C481" s="13"/>
      <c r="D481" s="12"/>
      <c r="E481" s="11"/>
      <c r="F481" s="10"/>
      <c r="G481" s="9"/>
      <c r="H481" s="10"/>
      <c r="I481" s="9"/>
      <c r="J481" s="9"/>
      <c r="K481" s="8"/>
    </row>
    <row r="482" spans="1:11" ht="15.75" customHeight="1" x14ac:dyDescent="0.25">
      <c r="A482" s="9"/>
      <c r="B482" s="14"/>
      <c r="C482" s="13"/>
      <c r="D482" s="12"/>
      <c r="E482" s="11"/>
      <c r="F482" s="10"/>
      <c r="G482" s="9"/>
      <c r="H482" s="10"/>
      <c r="I482" s="9"/>
      <c r="J482" s="9"/>
      <c r="K482" s="8"/>
    </row>
    <row r="483" spans="1:11" ht="15.75" customHeight="1" x14ac:dyDescent="0.25">
      <c r="A483" s="9"/>
      <c r="B483" s="14"/>
      <c r="C483" s="13"/>
      <c r="D483" s="12"/>
      <c r="E483" s="11"/>
      <c r="F483" s="10"/>
      <c r="G483" s="9"/>
      <c r="H483" s="10"/>
      <c r="I483" s="9"/>
      <c r="J483" s="9"/>
      <c r="K483" s="8"/>
    </row>
    <row r="484" spans="1:11" ht="15.75" customHeight="1" x14ac:dyDescent="0.25">
      <c r="A484" s="9"/>
      <c r="B484" s="14"/>
      <c r="C484" s="13"/>
      <c r="D484" s="12"/>
      <c r="E484" s="11"/>
      <c r="F484" s="10"/>
      <c r="G484" s="9"/>
      <c r="H484" s="10"/>
      <c r="I484" s="9"/>
      <c r="J484" s="9"/>
      <c r="K484" s="8"/>
    </row>
    <row r="485" spans="1:11" ht="15.75" customHeight="1" x14ac:dyDescent="0.25">
      <c r="A485" s="9"/>
      <c r="B485" s="14"/>
      <c r="C485" s="13"/>
      <c r="D485" s="12"/>
      <c r="E485" s="11"/>
      <c r="F485" s="10"/>
      <c r="G485" s="9"/>
      <c r="H485" s="10"/>
      <c r="I485" s="9"/>
      <c r="J485" s="9"/>
      <c r="K485" s="8"/>
    </row>
    <row r="486" spans="1:11" ht="15.75" customHeight="1" x14ac:dyDescent="0.25">
      <c r="A486" s="9"/>
      <c r="B486" s="14"/>
      <c r="C486" s="13"/>
      <c r="D486" s="12"/>
      <c r="E486" s="11"/>
      <c r="F486" s="10"/>
      <c r="G486" s="9"/>
      <c r="H486" s="10"/>
      <c r="I486" s="9"/>
      <c r="J486" s="9"/>
      <c r="K486" s="8"/>
    </row>
    <row r="487" spans="1:11" ht="15.75" customHeight="1" x14ac:dyDescent="0.25">
      <c r="A487" s="9"/>
      <c r="B487" s="14"/>
      <c r="C487" s="13"/>
      <c r="D487" s="12"/>
      <c r="E487" s="11"/>
      <c r="F487" s="10"/>
      <c r="G487" s="9"/>
      <c r="H487" s="10"/>
      <c r="I487" s="9"/>
      <c r="J487" s="9"/>
      <c r="K487" s="8"/>
    </row>
    <row r="488" spans="1:11" ht="15.75" customHeight="1" x14ac:dyDescent="0.25">
      <c r="A488" s="9"/>
      <c r="B488" s="14"/>
      <c r="C488" s="13"/>
      <c r="D488" s="12"/>
      <c r="E488" s="11"/>
      <c r="F488" s="10"/>
      <c r="G488" s="9"/>
      <c r="H488" s="10"/>
      <c r="I488" s="9"/>
      <c r="J488" s="9"/>
      <c r="K488" s="8"/>
    </row>
    <row r="489" spans="1:11" ht="15.75" customHeight="1" x14ac:dyDescent="0.25">
      <c r="A489" s="9"/>
      <c r="B489" s="14"/>
      <c r="C489" s="13"/>
      <c r="D489" s="12"/>
      <c r="E489" s="11"/>
      <c r="F489" s="10"/>
      <c r="G489" s="9"/>
      <c r="H489" s="10"/>
      <c r="I489" s="9"/>
      <c r="J489" s="9"/>
      <c r="K489" s="8"/>
    </row>
    <row r="490" spans="1:11" ht="15.75" customHeight="1" x14ac:dyDescent="0.25">
      <c r="A490" s="9"/>
      <c r="B490" s="14"/>
      <c r="C490" s="13"/>
      <c r="D490" s="12"/>
      <c r="E490" s="11"/>
      <c r="F490" s="10"/>
      <c r="G490" s="9"/>
      <c r="H490" s="10"/>
      <c r="I490" s="9"/>
      <c r="J490" s="9"/>
      <c r="K490" s="8"/>
    </row>
    <row r="491" spans="1:11" ht="15.75" customHeight="1" x14ac:dyDescent="0.25">
      <c r="A491" s="9"/>
      <c r="B491" s="14"/>
      <c r="C491" s="13"/>
      <c r="D491" s="12"/>
      <c r="E491" s="11"/>
      <c r="F491" s="10"/>
      <c r="G491" s="9"/>
      <c r="H491" s="10"/>
      <c r="I491" s="9"/>
      <c r="J491" s="9"/>
      <c r="K491" s="8"/>
    </row>
    <row r="492" spans="1:11" ht="15.75" customHeight="1" x14ac:dyDescent="0.25">
      <c r="A492" s="9"/>
      <c r="B492" s="14"/>
      <c r="C492" s="13"/>
      <c r="D492" s="12"/>
      <c r="E492" s="11"/>
      <c r="F492" s="10"/>
      <c r="G492" s="9"/>
      <c r="H492" s="10"/>
      <c r="I492" s="9"/>
      <c r="J492" s="9"/>
      <c r="K492" s="8"/>
    </row>
    <row r="493" spans="1:11" ht="15.75" customHeight="1" x14ac:dyDescent="0.25">
      <c r="A493" s="9"/>
      <c r="B493" s="14"/>
      <c r="C493" s="13"/>
      <c r="D493" s="12"/>
      <c r="E493" s="11"/>
      <c r="F493" s="10"/>
      <c r="G493" s="9"/>
      <c r="H493" s="10"/>
      <c r="I493" s="9"/>
      <c r="J493" s="9"/>
      <c r="K493" s="8"/>
    </row>
    <row r="494" spans="1:11" ht="15.75" customHeight="1" x14ac:dyDescent="0.25">
      <c r="A494" s="9"/>
      <c r="B494" s="14"/>
      <c r="C494" s="13"/>
      <c r="D494" s="12"/>
      <c r="E494" s="11"/>
      <c r="F494" s="10"/>
      <c r="G494" s="9"/>
      <c r="H494" s="10"/>
      <c r="I494" s="9"/>
      <c r="J494" s="9"/>
      <c r="K494" s="8"/>
    </row>
    <row r="495" spans="1:11" ht="15.75" customHeight="1" x14ac:dyDescent="0.25">
      <c r="A495" s="9"/>
      <c r="B495" s="14"/>
      <c r="C495" s="13"/>
      <c r="D495" s="12"/>
      <c r="E495" s="11"/>
      <c r="F495" s="10"/>
      <c r="G495" s="9"/>
      <c r="H495" s="10"/>
      <c r="I495" s="9"/>
      <c r="J495" s="9"/>
      <c r="K495" s="8"/>
    </row>
    <row r="496" spans="1:11" ht="15.75" customHeight="1" x14ac:dyDescent="0.25">
      <c r="A496" s="9"/>
      <c r="B496" s="14"/>
      <c r="C496" s="13"/>
      <c r="D496" s="12"/>
      <c r="E496" s="11"/>
      <c r="F496" s="10"/>
      <c r="G496" s="9"/>
      <c r="H496" s="10"/>
      <c r="I496" s="9"/>
      <c r="J496" s="9"/>
      <c r="K496" s="8"/>
    </row>
    <row r="497" spans="1:11" ht="15.75" customHeight="1" x14ac:dyDescent="0.25">
      <c r="A497" s="9"/>
      <c r="B497" s="14"/>
      <c r="C497" s="13"/>
      <c r="D497" s="12"/>
      <c r="E497" s="11"/>
      <c r="F497" s="10"/>
      <c r="G497" s="9"/>
      <c r="H497" s="10"/>
      <c r="I497" s="9"/>
      <c r="J497" s="9"/>
      <c r="K497" s="8"/>
    </row>
    <row r="498" spans="1:11" ht="15.75" customHeight="1" x14ac:dyDescent="0.25">
      <c r="A498" s="9"/>
      <c r="B498" s="14"/>
      <c r="C498" s="13"/>
      <c r="D498" s="12"/>
      <c r="E498" s="11"/>
      <c r="F498" s="10"/>
      <c r="G498" s="9"/>
      <c r="H498" s="10"/>
      <c r="I498" s="9"/>
      <c r="J498" s="9"/>
      <c r="K498" s="8"/>
    </row>
    <row r="499" spans="1:11" ht="15.75" customHeight="1" x14ac:dyDescent="0.25">
      <c r="A499" s="9"/>
      <c r="B499" s="14"/>
      <c r="C499" s="13"/>
      <c r="D499" s="12"/>
      <c r="E499" s="11"/>
      <c r="F499" s="10"/>
      <c r="G499" s="9"/>
      <c r="H499" s="10"/>
      <c r="I499" s="9"/>
      <c r="J499" s="9"/>
      <c r="K499" s="8"/>
    </row>
    <row r="500" spans="1:11" ht="15.75" customHeight="1" x14ac:dyDescent="0.25">
      <c r="A500" s="9"/>
      <c r="B500" s="14"/>
      <c r="C500" s="13"/>
      <c r="D500" s="12"/>
      <c r="E500" s="11"/>
      <c r="F500" s="10"/>
      <c r="G500" s="9"/>
      <c r="H500" s="10"/>
      <c r="I500" s="9"/>
      <c r="J500" s="9"/>
      <c r="K500" s="8"/>
    </row>
    <row r="501" spans="1:11" ht="15.75" customHeight="1" x14ac:dyDescent="0.25">
      <c r="A501" s="9"/>
      <c r="B501" s="14"/>
      <c r="C501" s="13"/>
      <c r="D501" s="12"/>
      <c r="E501" s="11"/>
      <c r="F501" s="10"/>
      <c r="G501" s="9"/>
      <c r="H501" s="10"/>
      <c r="I501" s="9"/>
      <c r="J501" s="9"/>
      <c r="K501" s="8"/>
    </row>
    <row r="502" spans="1:11" ht="15.75" customHeight="1" x14ac:dyDescent="0.25">
      <c r="A502" s="9"/>
      <c r="B502" s="14"/>
      <c r="C502" s="13"/>
      <c r="D502" s="12"/>
      <c r="E502" s="11"/>
      <c r="F502" s="10"/>
      <c r="G502" s="9"/>
      <c r="H502" s="10"/>
      <c r="I502" s="9"/>
      <c r="J502" s="9"/>
      <c r="K502" s="8"/>
    </row>
    <row r="503" spans="1:11" ht="15.75" customHeight="1" x14ac:dyDescent="0.25">
      <c r="A503" s="9"/>
      <c r="B503" s="14"/>
      <c r="C503" s="13"/>
      <c r="D503" s="12"/>
      <c r="E503" s="11"/>
      <c r="F503" s="10"/>
      <c r="G503" s="9"/>
      <c r="H503" s="10"/>
      <c r="I503" s="9"/>
      <c r="J503" s="9"/>
      <c r="K503" s="8"/>
    </row>
    <row r="504" spans="1:11" ht="15.75" customHeight="1" x14ac:dyDescent="0.25">
      <c r="A504" s="9"/>
      <c r="B504" s="14"/>
      <c r="C504" s="13"/>
      <c r="D504" s="12"/>
      <c r="E504" s="11"/>
      <c r="F504" s="10"/>
      <c r="G504" s="9"/>
      <c r="H504" s="10"/>
      <c r="I504" s="9"/>
      <c r="J504" s="9"/>
      <c r="K504" s="8"/>
    </row>
    <row r="505" spans="1:11" ht="15.75" customHeight="1" x14ac:dyDescent="0.25">
      <c r="A505" s="9"/>
      <c r="B505" s="14"/>
      <c r="C505" s="13"/>
      <c r="D505" s="12"/>
      <c r="E505" s="11"/>
      <c r="F505" s="10"/>
      <c r="G505" s="9"/>
      <c r="H505" s="10"/>
      <c r="I505" s="9"/>
      <c r="J505" s="9"/>
      <c r="K505" s="8"/>
    </row>
    <row r="506" spans="1:11" ht="15.75" customHeight="1" x14ac:dyDescent="0.25">
      <c r="A506" s="9"/>
      <c r="B506" s="14"/>
      <c r="C506" s="13"/>
      <c r="D506" s="12"/>
      <c r="E506" s="11"/>
      <c r="F506" s="10"/>
      <c r="G506" s="9"/>
      <c r="H506" s="10"/>
      <c r="I506" s="9"/>
      <c r="J506" s="9"/>
      <c r="K506" s="8"/>
    </row>
    <row r="507" spans="1:11" ht="15.75" customHeight="1" x14ac:dyDescent="0.25">
      <c r="A507" s="9"/>
      <c r="B507" s="14"/>
      <c r="C507" s="13"/>
      <c r="D507" s="12"/>
      <c r="E507" s="11"/>
      <c r="F507" s="10"/>
      <c r="G507" s="9"/>
      <c r="H507" s="10"/>
      <c r="I507" s="9"/>
      <c r="J507" s="9"/>
      <c r="K507" s="8"/>
    </row>
    <row r="508" spans="1:11" ht="15.75" customHeight="1" x14ac:dyDescent="0.25">
      <c r="A508" s="9"/>
      <c r="B508" s="14"/>
      <c r="C508" s="13"/>
      <c r="D508" s="12"/>
      <c r="E508" s="11"/>
      <c r="F508" s="10"/>
      <c r="G508" s="9"/>
      <c r="H508" s="10"/>
      <c r="I508" s="9"/>
      <c r="J508" s="9"/>
      <c r="K508" s="8"/>
    </row>
    <row r="509" spans="1:11" ht="15.75" customHeight="1" x14ac:dyDescent="0.25">
      <c r="A509" s="9"/>
      <c r="B509" s="14"/>
      <c r="C509" s="13"/>
      <c r="D509" s="12"/>
      <c r="E509" s="11"/>
      <c r="F509" s="10"/>
      <c r="G509" s="9"/>
      <c r="H509" s="10"/>
      <c r="I509" s="9"/>
      <c r="J509" s="9"/>
      <c r="K509" s="8"/>
    </row>
    <row r="510" spans="1:11" ht="15.75" customHeight="1" x14ac:dyDescent="0.25">
      <c r="A510" s="9"/>
      <c r="B510" s="14"/>
      <c r="C510" s="13"/>
      <c r="D510" s="12"/>
      <c r="E510" s="11"/>
      <c r="F510" s="10"/>
      <c r="G510" s="9"/>
      <c r="H510" s="10"/>
      <c r="I510" s="9"/>
      <c r="J510" s="9"/>
      <c r="K510" s="8"/>
    </row>
    <row r="511" spans="1:11" ht="15.75" customHeight="1" x14ac:dyDescent="0.25">
      <c r="A511" s="9"/>
      <c r="B511" s="14"/>
      <c r="C511" s="13"/>
      <c r="D511" s="12"/>
      <c r="E511" s="11"/>
      <c r="F511" s="10"/>
      <c r="G511" s="9"/>
      <c r="H511" s="10"/>
      <c r="I511" s="9"/>
      <c r="J511" s="9"/>
      <c r="K511" s="8"/>
    </row>
    <row r="512" spans="1:11" ht="15.75" customHeight="1" x14ac:dyDescent="0.25">
      <c r="A512" s="9"/>
      <c r="B512" s="14"/>
      <c r="C512" s="13"/>
      <c r="D512" s="12"/>
      <c r="E512" s="11"/>
      <c r="F512" s="10"/>
      <c r="G512" s="9"/>
      <c r="H512" s="10"/>
      <c r="I512" s="9"/>
      <c r="J512" s="9"/>
      <c r="K512" s="8"/>
    </row>
    <row r="513" spans="1:11" ht="15.75" customHeight="1" x14ac:dyDescent="0.25">
      <c r="A513" s="9"/>
      <c r="B513" s="14"/>
      <c r="C513" s="13"/>
      <c r="D513" s="12"/>
      <c r="E513" s="11"/>
      <c r="F513" s="10"/>
      <c r="G513" s="9"/>
      <c r="H513" s="10"/>
      <c r="I513" s="9"/>
      <c r="J513" s="9"/>
      <c r="K513" s="8"/>
    </row>
    <row r="514" spans="1:11" ht="15.75" customHeight="1" x14ac:dyDescent="0.25">
      <c r="A514" s="9"/>
      <c r="B514" s="14"/>
      <c r="C514" s="13"/>
      <c r="D514" s="12"/>
      <c r="E514" s="11"/>
      <c r="F514" s="10"/>
      <c r="G514" s="9"/>
      <c r="H514" s="10"/>
      <c r="I514" s="9"/>
      <c r="J514" s="9"/>
      <c r="K514" s="8"/>
    </row>
    <row r="515" spans="1:11" ht="15.75" customHeight="1" x14ac:dyDescent="0.25">
      <c r="A515" s="9"/>
      <c r="B515" s="14"/>
      <c r="C515" s="13"/>
      <c r="D515" s="12"/>
      <c r="E515" s="11"/>
      <c r="F515" s="10"/>
      <c r="G515" s="9"/>
      <c r="H515" s="10"/>
      <c r="I515" s="9"/>
      <c r="J515" s="9"/>
      <c r="K515" s="8"/>
    </row>
    <row r="516" spans="1:11" ht="15.75" customHeight="1" x14ac:dyDescent="0.25">
      <c r="A516" s="9"/>
      <c r="B516" s="14"/>
      <c r="C516" s="13"/>
      <c r="D516" s="12"/>
      <c r="E516" s="11"/>
      <c r="F516" s="10"/>
      <c r="G516" s="9"/>
      <c r="H516" s="10"/>
      <c r="I516" s="9"/>
      <c r="J516" s="9"/>
      <c r="K516" s="8"/>
    </row>
    <row r="517" spans="1:11" ht="15.75" customHeight="1" x14ac:dyDescent="0.25">
      <c r="A517" s="9"/>
      <c r="B517" s="14"/>
      <c r="C517" s="13"/>
      <c r="D517" s="12"/>
      <c r="E517" s="11"/>
      <c r="F517" s="10"/>
      <c r="G517" s="9"/>
      <c r="H517" s="10"/>
      <c r="I517" s="9"/>
      <c r="J517" s="9"/>
      <c r="K517" s="8"/>
    </row>
    <row r="518" spans="1:11" ht="15.75" customHeight="1" x14ac:dyDescent="0.25">
      <c r="A518" s="9"/>
      <c r="B518" s="14"/>
      <c r="C518" s="13"/>
      <c r="D518" s="12"/>
      <c r="E518" s="11"/>
      <c r="F518" s="10"/>
      <c r="G518" s="9"/>
      <c r="H518" s="10"/>
      <c r="I518" s="9"/>
      <c r="J518" s="9"/>
      <c r="K518" s="8"/>
    </row>
    <row r="519" spans="1:11" ht="15.75" customHeight="1" x14ac:dyDescent="0.25">
      <c r="A519" s="9"/>
      <c r="B519" s="14"/>
      <c r="C519" s="13"/>
      <c r="D519" s="12"/>
      <c r="E519" s="11"/>
      <c r="F519" s="10"/>
      <c r="G519" s="9"/>
      <c r="H519" s="10"/>
      <c r="I519" s="9"/>
      <c r="J519" s="9"/>
      <c r="K519" s="8"/>
    </row>
    <row r="520" spans="1:11" ht="15.75" customHeight="1" x14ac:dyDescent="0.25">
      <c r="A520" s="9"/>
      <c r="B520" s="14"/>
      <c r="C520" s="13"/>
      <c r="D520" s="12"/>
      <c r="E520" s="11"/>
      <c r="F520" s="10"/>
      <c r="G520" s="9"/>
      <c r="H520" s="10"/>
      <c r="I520" s="9"/>
      <c r="J520" s="9"/>
      <c r="K520" s="8"/>
    </row>
    <row r="521" spans="1:11" ht="15.75" customHeight="1" x14ac:dyDescent="0.25">
      <c r="A521" s="9"/>
      <c r="B521" s="14"/>
      <c r="C521" s="13"/>
      <c r="D521" s="12"/>
      <c r="E521" s="11"/>
      <c r="F521" s="10"/>
      <c r="G521" s="9"/>
      <c r="H521" s="10"/>
      <c r="I521" s="9"/>
      <c r="J521" s="9"/>
      <c r="K521" s="8"/>
    </row>
    <row r="522" spans="1:11" ht="15.75" customHeight="1" x14ac:dyDescent="0.25">
      <c r="A522" s="9"/>
      <c r="B522" s="14"/>
      <c r="C522" s="13"/>
      <c r="D522" s="12"/>
      <c r="E522" s="11"/>
      <c r="F522" s="10"/>
      <c r="G522" s="9"/>
      <c r="H522" s="10"/>
      <c r="I522" s="9"/>
      <c r="J522" s="9"/>
      <c r="K522" s="8"/>
    </row>
    <row r="523" spans="1:11" ht="15.75" customHeight="1" x14ac:dyDescent="0.25">
      <c r="A523" s="9"/>
      <c r="B523" s="14"/>
      <c r="C523" s="13"/>
      <c r="D523" s="12"/>
      <c r="E523" s="11"/>
      <c r="F523" s="10"/>
      <c r="G523" s="9"/>
      <c r="H523" s="10"/>
      <c r="I523" s="9"/>
      <c r="J523" s="9"/>
      <c r="K523" s="8"/>
    </row>
    <row r="524" spans="1:11" ht="15.75" customHeight="1" x14ac:dyDescent="0.25">
      <c r="A524" s="9"/>
      <c r="B524" s="14"/>
      <c r="C524" s="13"/>
      <c r="D524" s="12"/>
      <c r="E524" s="11"/>
      <c r="F524" s="10"/>
      <c r="G524" s="9"/>
      <c r="H524" s="10"/>
      <c r="I524" s="9"/>
      <c r="J524" s="9"/>
      <c r="K524" s="8"/>
    </row>
    <row r="525" spans="1:11" ht="15.75" customHeight="1" x14ac:dyDescent="0.25">
      <c r="A525" s="9"/>
      <c r="B525" s="14"/>
      <c r="C525" s="13"/>
      <c r="D525" s="12"/>
      <c r="E525" s="11"/>
      <c r="F525" s="10"/>
      <c r="G525" s="9"/>
      <c r="H525" s="10"/>
      <c r="I525" s="9"/>
      <c r="J525" s="9"/>
      <c r="K525" s="8"/>
    </row>
    <row r="526" spans="1:11" ht="15.75" customHeight="1" x14ac:dyDescent="0.25">
      <c r="A526" s="9"/>
      <c r="B526" s="14"/>
      <c r="C526" s="13"/>
      <c r="D526" s="12"/>
      <c r="E526" s="11"/>
      <c r="F526" s="10"/>
      <c r="G526" s="9"/>
      <c r="H526" s="10"/>
      <c r="I526" s="9"/>
      <c r="J526" s="9"/>
      <c r="K526" s="8"/>
    </row>
    <row r="527" spans="1:11" ht="15.75" customHeight="1" x14ac:dyDescent="0.25">
      <c r="A527" s="9"/>
      <c r="B527" s="14"/>
      <c r="C527" s="13"/>
      <c r="D527" s="12"/>
      <c r="E527" s="11"/>
      <c r="F527" s="10"/>
      <c r="G527" s="9"/>
      <c r="H527" s="10"/>
      <c r="I527" s="9"/>
      <c r="J527" s="9"/>
      <c r="K527" s="8"/>
    </row>
    <row r="528" spans="1:11" ht="15.75" customHeight="1" x14ac:dyDescent="0.25">
      <c r="A528" s="9"/>
      <c r="B528" s="14"/>
      <c r="C528" s="13"/>
      <c r="D528" s="12"/>
      <c r="E528" s="11"/>
      <c r="F528" s="10"/>
      <c r="G528" s="9"/>
      <c r="H528" s="10"/>
      <c r="I528" s="9"/>
      <c r="J528" s="9"/>
      <c r="K528" s="8"/>
    </row>
    <row r="529" spans="1:11" ht="15.75" customHeight="1" x14ac:dyDescent="0.25">
      <c r="A529" s="9"/>
      <c r="B529" s="14"/>
      <c r="C529" s="13"/>
      <c r="D529" s="12"/>
      <c r="E529" s="11"/>
      <c r="F529" s="10"/>
      <c r="G529" s="9"/>
      <c r="H529" s="10"/>
      <c r="I529" s="9"/>
      <c r="J529" s="9"/>
      <c r="K529" s="8"/>
    </row>
  </sheetData>
  <mergeCells count="4">
    <mergeCell ref="A5:C5"/>
    <mergeCell ref="A1:K1"/>
    <mergeCell ref="E21:E22"/>
    <mergeCell ref="E199:E202"/>
  </mergeCells>
  <pageMargins left="0.31496062992125984" right="0.23622047244094491" top="0.39370078740157483" bottom="0.39370078740157483" header="0.31496062992125984" footer="0.31496062992125984"/>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Nhập xuất</vt:lpstr>
      <vt:lpstr>'Nhập xuất'!Print_Titles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2022-12-19T06:11:03Z</dcterms:created>
  <dcterms:modified xsi:type="dcterms:W3CDTF">2022-12-19T06:11:20Z</dcterms:modified>
</cp:coreProperties>
</file>