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n\Desktop\"/>
    </mc:Choice>
  </mc:AlternateContent>
  <bookViews>
    <workbookView xWindow="0" yWindow="0" windowWidth="24000" windowHeight="9735" firstSheet="2" activeTab="5"/>
  </bookViews>
  <sheets>
    <sheet name="Data" sheetId="1" r:id="rId1"/>
    <sheet name="Execution Time Chart" sheetId="2" r:id="rId2"/>
    <sheet name="Bad Parallelization" sheetId="3" r:id="rId3"/>
    <sheet name="Iterations to Scheduling" sheetId="4" r:id="rId4"/>
    <sheet name="Few Particle Scheduling" sheetId="5" r:id="rId5"/>
    <sheet name="Moderate Particle, Iteration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0" i="1" l="1"/>
  <c r="P50" i="1"/>
  <c r="O50" i="1"/>
  <c r="N50" i="1"/>
  <c r="Q49" i="1"/>
  <c r="P49" i="1"/>
  <c r="O49" i="1"/>
  <c r="N49" i="1"/>
  <c r="Q48" i="1"/>
  <c r="P48" i="1"/>
  <c r="O48" i="1"/>
  <c r="N48" i="1"/>
  <c r="Q47" i="1"/>
  <c r="P47" i="1"/>
  <c r="O47" i="1"/>
  <c r="N47" i="1"/>
  <c r="I47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G48" i="1"/>
  <c r="G49" i="1"/>
  <c r="G50" i="1"/>
  <c r="G47" i="1"/>
  <c r="F48" i="1"/>
  <c r="F49" i="1"/>
  <c r="F50" i="1"/>
  <c r="F47" i="1"/>
  <c r="E48" i="1"/>
  <c r="E49" i="1"/>
  <c r="E50" i="1"/>
  <c r="E47" i="1"/>
  <c r="D48" i="1"/>
  <c r="D49" i="1"/>
  <c r="D50" i="1"/>
  <c r="D47" i="1"/>
  <c r="N43" i="1"/>
  <c r="O43" i="1"/>
  <c r="P43" i="1"/>
  <c r="Q43" i="1"/>
  <c r="N44" i="1"/>
  <c r="O44" i="1"/>
  <c r="P44" i="1"/>
  <c r="Q44" i="1"/>
  <c r="N45" i="1"/>
  <c r="O45" i="1"/>
  <c r="P45" i="1"/>
  <c r="Q45" i="1"/>
  <c r="O42" i="1"/>
  <c r="P42" i="1"/>
  <c r="Q42" i="1"/>
  <c r="N42" i="1"/>
  <c r="I43" i="1"/>
  <c r="J43" i="1"/>
  <c r="K43" i="1"/>
  <c r="L43" i="1"/>
  <c r="I44" i="1"/>
  <c r="J44" i="1"/>
  <c r="K44" i="1"/>
  <c r="L44" i="1"/>
  <c r="I45" i="1"/>
  <c r="J45" i="1"/>
  <c r="K45" i="1"/>
  <c r="L45" i="1"/>
  <c r="J42" i="1"/>
  <c r="K42" i="1"/>
  <c r="L42" i="1"/>
  <c r="I42" i="1"/>
  <c r="D43" i="1"/>
  <c r="E43" i="1"/>
  <c r="F43" i="1"/>
  <c r="G43" i="1"/>
  <c r="D44" i="1"/>
  <c r="E44" i="1"/>
  <c r="F44" i="1"/>
  <c r="G44" i="1"/>
  <c r="D45" i="1"/>
  <c r="E45" i="1"/>
  <c r="F45" i="1"/>
  <c r="G45" i="1"/>
  <c r="E42" i="1"/>
  <c r="F42" i="1"/>
  <c r="G42" i="1"/>
  <c r="D42" i="1"/>
</calcChain>
</file>

<file path=xl/sharedStrings.xml><?xml version="1.0" encoding="utf-8"?>
<sst xmlns="http://schemas.openxmlformats.org/spreadsheetml/2006/main" count="65" uniqueCount="26">
  <si>
    <t>Particle Swarm Analysis</t>
  </si>
  <si>
    <t>./swarmS 0.5 0.5 0.1 &lt;particles&gt; &lt;cycles&gt; 0</t>
  </si>
  <si>
    <t>Time\Particles</t>
  </si>
  <si>
    <t>./swarmS 0.5 0.5 0.1 16 &lt;cycles&gt; &lt;cores&gt; 0</t>
  </si>
  <si>
    <t>Schedule \ Cores</t>
  </si>
  <si>
    <t>Static</t>
  </si>
  <si>
    <t>Dynamic</t>
  </si>
  <si>
    <t>Dynamic, 2 Chunk</t>
  </si>
  <si>
    <t>Guided</t>
  </si>
  <si>
    <t>100S</t>
  </si>
  <si>
    <t>1000S</t>
  </si>
  <si>
    <t>10000S</t>
  </si>
  <si>
    <t>Speedup</t>
  </si>
  <si>
    <t>Parallel Efficiency</t>
  </si>
  <si>
    <t>./swarm 0.5 0.5 0.1 &lt;particles&gt; 10000 &lt;cores&gt; 0</t>
  </si>
  <si>
    <t>5-S</t>
  </si>
  <si>
    <t>6-S</t>
  </si>
  <si>
    <t>7-S</t>
  </si>
  <si>
    <t>./swarm 0.5 0.5 0.1 &lt;parts&gt; &lt;iters&gt; &lt;cores&gt; 0</t>
  </si>
  <si>
    <t>4 Particles</t>
  </si>
  <si>
    <t>8 Particles</t>
  </si>
  <si>
    <t>12 Particles</t>
  </si>
  <si>
    <t>16 Particles</t>
  </si>
  <si>
    <t>1000-S</t>
  </si>
  <si>
    <t>3000-S</t>
  </si>
  <si>
    <t>5000-S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</si>
</sst>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0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5" tint="-0.249977111117893"/>
      <name val="Times New Roman"/>
      <family val="1"/>
    </font>
    <font>
      <sz val="11"/>
      <color rgb="FF00B050"/>
      <name val="Times New Roman"/>
      <family val="1"/>
    </font>
    <font>
      <sz val="11"/>
      <color rgb="FF0000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66FFFF"/>
        <bgColor rgb="FF66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125">
    <xf numFmtId="0" fontId="0" fillId="0" borderId="0" xfId="0"/>
    <xf numFmtId="0" fontId="4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3" xfId="1" applyFont="1" applyBorder="1" applyAlignment="1">
      <alignment horizontal="left" vertical="top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left" vertical="top"/>
    </xf>
    <xf numFmtId="0" fontId="5" fillId="0" borderId="5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5" fillId="0" borderId="0" xfId="0" applyFont="1"/>
    <xf numFmtId="0" fontId="5" fillId="0" borderId="6" xfId="1" applyFont="1" applyBorder="1" applyAlignment="1">
      <alignment horizontal="center"/>
    </xf>
    <xf numFmtId="0" fontId="5" fillId="0" borderId="14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4" fillId="0" borderId="22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/>
    </xf>
    <xf numFmtId="0" fontId="5" fillId="0" borderId="24" xfId="1" applyFont="1" applyBorder="1" applyAlignment="1">
      <alignment horizontal="center"/>
    </xf>
    <xf numFmtId="0" fontId="5" fillId="0" borderId="25" xfId="1" applyFont="1" applyBorder="1" applyAlignment="1">
      <alignment horizontal="center"/>
    </xf>
    <xf numFmtId="0" fontId="5" fillId="0" borderId="21" xfId="0" applyFont="1" applyBorder="1"/>
    <xf numFmtId="0" fontId="5" fillId="0" borderId="31" xfId="0" applyFont="1" applyBorder="1"/>
    <xf numFmtId="0" fontId="5" fillId="0" borderId="32" xfId="0" applyFont="1" applyBorder="1"/>
    <xf numFmtId="0" fontId="5" fillId="0" borderId="33" xfId="0" applyFont="1" applyBorder="1"/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/>
    <xf numFmtId="0" fontId="4" fillId="0" borderId="3" xfId="1" applyFont="1" applyFill="1" applyBorder="1" applyAlignment="1">
      <alignment horizontal="center" vertical="center"/>
    </xf>
    <xf numFmtId="0" fontId="4" fillId="0" borderId="41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/>
    </xf>
    <xf numFmtId="0" fontId="5" fillId="0" borderId="43" xfId="1" applyFont="1" applyBorder="1" applyAlignment="1">
      <alignment horizontal="center"/>
    </xf>
    <xf numFmtId="0" fontId="5" fillId="0" borderId="45" xfId="0" applyFont="1" applyBorder="1"/>
    <xf numFmtId="0" fontId="4" fillId="0" borderId="46" xfId="1" applyFont="1" applyBorder="1" applyAlignment="1">
      <alignment horizontal="center" vertical="center"/>
    </xf>
    <xf numFmtId="0" fontId="5" fillId="0" borderId="47" xfId="0" applyFont="1" applyBorder="1"/>
    <xf numFmtId="0" fontId="6" fillId="0" borderId="32" xfId="0" applyFont="1" applyBorder="1"/>
    <xf numFmtId="0" fontId="6" fillId="0" borderId="21" xfId="0" applyFont="1" applyBorder="1"/>
    <xf numFmtId="0" fontId="6" fillId="0" borderId="37" xfId="0" applyFont="1" applyBorder="1"/>
    <xf numFmtId="0" fontId="7" fillId="0" borderId="21" xfId="0" applyFont="1" applyBorder="1"/>
    <xf numFmtId="0" fontId="7" fillId="0" borderId="37" xfId="0" applyFont="1" applyBorder="1"/>
    <xf numFmtId="0" fontId="7" fillId="0" borderId="44" xfId="0" applyFont="1" applyBorder="1"/>
    <xf numFmtId="0" fontId="7" fillId="0" borderId="26" xfId="0" applyFont="1" applyBorder="1"/>
    <xf numFmtId="0" fontId="7" fillId="0" borderId="45" xfId="0" applyFont="1" applyBorder="1"/>
    <xf numFmtId="0" fontId="4" fillId="0" borderId="48" xfId="1" applyFont="1" applyBorder="1" applyAlignment="1">
      <alignment horizontal="center" vertical="center"/>
    </xf>
    <xf numFmtId="0" fontId="4" fillId="0" borderId="49" xfId="1" applyFont="1" applyBorder="1" applyAlignment="1">
      <alignment horizontal="center" vertical="center"/>
    </xf>
    <xf numFmtId="0" fontId="4" fillId="0" borderId="50" xfId="1" applyFont="1" applyBorder="1" applyAlignment="1">
      <alignment horizontal="center" vertical="center"/>
    </xf>
    <xf numFmtId="0" fontId="8" fillId="0" borderId="44" xfId="0" applyFont="1" applyBorder="1"/>
    <xf numFmtId="0" fontId="8" fillId="0" borderId="32" xfId="0" applyFont="1" applyBorder="1"/>
    <xf numFmtId="0" fontId="4" fillId="0" borderId="51" xfId="1" applyFont="1" applyBorder="1" applyAlignment="1">
      <alignment horizontal="center" vertical="center"/>
    </xf>
    <xf numFmtId="0" fontId="8" fillId="0" borderId="21" xfId="0" applyFont="1" applyBorder="1"/>
    <xf numFmtId="0" fontId="8" fillId="0" borderId="26" xfId="0" applyFont="1" applyBorder="1"/>
    <xf numFmtId="0" fontId="8" fillId="0" borderId="35" xfId="0" applyFont="1" applyBorder="1"/>
    <xf numFmtId="0" fontId="8" fillId="0" borderId="33" xfId="0" applyFont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5" fillId="0" borderId="5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42" xfId="1" applyFont="1" applyBorder="1" applyAlignment="1">
      <alignment horizontal="center"/>
    </xf>
    <xf numFmtId="0" fontId="8" fillId="0" borderId="10" xfId="1" applyFont="1" applyBorder="1" applyAlignment="1">
      <alignment horizontal="center"/>
    </xf>
    <xf numFmtId="0" fontId="8" fillId="0" borderId="15" xfId="1" applyFont="1" applyBorder="1" applyAlignment="1">
      <alignment horizontal="center"/>
    </xf>
    <xf numFmtId="0" fontId="8" fillId="0" borderId="14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21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5" fillId="0" borderId="0" xfId="1" applyFont="1"/>
    <xf numFmtId="0" fontId="4" fillId="0" borderId="0" xfId="1" applyFont="1" applyAlignment="1">
      <alignment horizontal="center"/>
    </xf>
    <xf numFmtId="0" fontId="5" fillId="0" borderId="21" xfId="1" applyFont="1" applyBorder="1" applyAlignment="1">
      <alignment horizontal="center"/>
    </xf>
    <xf numFmtId="0" fontId="6" fillId="0" borderId="21" xfId="1" applyFont="1" applyBorder="1" applyAlignment="1">
      <alignment horizontal="center"/>
    </xf>
    <xf numFmtId="0" fontId="5" fillId="0" borderId="27" xfId="1" applyFont="1" applyBorder="1" applyAlignment="1">
      <alignment horizontal="center"/>
    </xf>
    <xf numFmtId="0" fontId="5" fillId="0" borderId="35" xfId="1" applyFont="1" applyBorder="1" applyAlignment="1">
      <alignment horizontal="center"/>
    </xf>
    <xf numFmtId="0" fontId="5" fillId="0" borderId="37" xfId="1" applyFont="1" applyBorder="1" applyAlignment="1">
      <alignment horizontal="center"/>
    </xf>
    <xf numFmtId="0" fontId="6" fillId="0" borderId="37" xfId="1" applyFont="1" applyBorder="1" applyAlignment="1">
      <alignment horizontal="center"/>
    </xf>
    <xf numFmtId="0" fontId="6" fillId="0" borderId="38" xfId="1" applyFont="1" applyBorder="1" applyAlignment="1">
      <alignment horizontal="center"/>
    </xf>
    <xf numFmtId="0" fontId="4" fillId="0" borderId="28" xfId="1" applyFont="1" applyBorder="1" applyAlignment="1">
      <alignment horizontal="center"/>
    </xf>
    <xf numFmtId="0" fontId="4" fillId="0" borderId="29" xfId="1" applyFont="1" applyBorder="1" applyAlignment="1">
      <alignment horizontal="center"/>
    </xf>
    <xf numFmtId="0" fontId="4" fillId="0" borderId="30" xfId="1" applyFont="1" applyBorder="1" applyAlignment="1">
      <alignment horizontal="center"/>
    </xf>
    <xf numFmtId="0" fontId="4" fillId="0" borderId="39" xfId="1" applyFont="1" applyBorder="1" applyAlignment="1">
      <alignment horizontal="center"/>
    </xf>
    <xf numFmtId="0" fontId="4" fillId="0" borderId="40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8" xfId="1" applyFont="1" applyBorder="1" applyAlignment="1">
      <alignment horizontal="left"/>
    </xf>
    <xf numFmtId="0" fontId="5" fillId="0" borderId="29" xfId="1" applyFont="1" applyBorder="1" applyAlignment="1">
      <alignment horizontal="center"/>
    </xf>
    <xf numFmtId="0" fontId="5" fillId="0" borderId="34" xfId="1" applyFont="1" applyBorder="1" applyAlignment="1">
      <alignment horizontal="center"/>
    </xf>
    <xf numFmtId="0" fontId="5" fillId="0" borderId="36" xfId="1" applyFont="1" applyBorder="1" applyAlignment="1">
      <alignment horizontal="center"/>
    </xf>
    <xf numFmtId="0" fontId="5" fillId="0" borderId="38" xfId="1" applyFont="1" applyBorder="1" applyAlignment="1">
      <alignment horizontal="center"/>
    </xf>
    <xf numFmtId="0" fontId="9" fillId="2" borderId="35" xfId="1" applyFont="1" applyFill="1" applyBorder="1" applyAlignment="1">
      <alignment horizontal="center"/>
    </xf>
    <xf numFmtId="0" fontId="4" fillId="0" borderId="52" xfId="1" applyFont="1" applyBorder="1" applyAlignment="1">
      <alignment horizontal="center"/>
    </xf>
    <xf numFmtId="0" fontId="5" fillId="0" borderId="53" xfId="1" applyFont="1" applyBorder="1" applyAlignment="1">
      <alignment horizontal="center"/>
    </xf>
    <xf numFmtId="0" fontId="5" fillId="0" borderId="54" xfId="1" applyFont="1" applyBorder="1" applyAlignment="1">
      <alignment horizontal="center"/>
    </xf>
  </cellXfs>
  <cellStyles count="6">
    <cellStyle name="Heading" xfId="2"/>
    <cellStyle name="Heading1" xfId="3"/>
    <cellStyle name="Normal" xfId="0" builtinId="0"/>
    <cellStyle name="Normal 2" xfId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Particle Swarm</a:t>
            </a:r>
            <a:r>
              <a:rPr lang="en-US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Optimization Execution Times</a:t>
            </a:r>
            <a:endParaRPr 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1992625922466583"/>
          <c:y val="8.2801308028498791E-2"/>
        </c:manualLayout>
      </c:layout>
      <c:overlay val="0"/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Data!$C$5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Data!$B$6:$B$26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</c:v>
                </c:pt>
              </c:numCache>
            </c:numRef>
          </c:cat>
          <c:val>
            <c:numRef>
              <c:f>Data!$C$6:$C$26</c:f>
              <c:numCache>
                <c:formatCode>General</c:formatCode>
                <c:ptCount val="21"/>
                <c:pt idx="0">
                  <c:v>1.525092E-3</c:v>
                </c:pt>
                <c:pt idx="1">
                  <c:v>3.181227E-3</c:v>
                </c:pt>
                <c:pt idx="2">
                  <c:v>3.335429E-3</c:v>
                </c:pt>
                <c:pt idx="3">
                  <c:v>4.3154819999999998E-3</c:v>
                </c:pt>
                <c:pt idx="4">
                  <c:v>5.2690000000000002E-3</c:v>
                </c:pt>
                <c:pt idx="5">
                  <c:v>6.6042829999999999E-3</c:v>
                </c:pt>
                <c:pt idx="6">
                  <c:v>7.4560609999999999E-3</c:v>
                </c:pt>
                <c:pt idx="7">
                  <c:v>8.0862969999999992E-3</c:v>
                </c:pt>
                <c:pt idx="8">
                  <c:v>8.6776909999999995E-3</c:v>
                </c:pt>
                <c:pt idx="9">
                  <c:v>1.1246124E-2</c:v>
                </c:pt>
                <c:pt idx="10">
                  <c:v>1.1853321999999999E-2</c:v>
                </c:pt>
                <c:pt idx="11">
                  <c:v>1.2891224999999999E-2</c:v>
                </c:pt>
                <c:pt idx="12">
                  <c:v>1.3348182E-2</c:v>
                </c:pt>
                <c:pt idx="13">
                  <c:v>1.6587349000000001E-2</c:v>
                </c:pt>
                <c:pt idx="14">
                  <c:v>2.4164407999999998E-2</c:v>
                </c:pt>
                <c:pt idx="15">
                  <c:v>3.0267183999999999E-2</c:v>
                </c:pt>
                <c:pt idx="16">
                  <c:v>3.7059597999999999E-2</c:v>
                </c:pt>
                <c:pt idx="17">
                  <c:v>4.0350288999999998E-2</c:v>
                </c:pt>
                <c:pt idx="18">
                  <c:v>5.1442390999999997E-2</c:v>
                </c:pt>
                <c:pt idx="19">
                  <c:v>5.8168557000000003E-2</c:v>
                </c:pt>
                <c:pt idx="20">
                  <c:v>6.5536928999999994E-2</c:v>
                </c:pt>
              </c:numCache>
            </c:numRef>
          </c:val>
        </c:ser>
        <c:ser>
          <c:idx val="1"/>
          <c:order val="1"/>
          <c:tx>
            <c:strRef>
              <c:f>Data!$D$5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Data!$B$6:$B$26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</c:v>
                </c:pt>
              </c:numCache>
            </c:numRef>
          </c:cat>
          <c:val>
            <c:numRef>
              <c:f>Data!$D$6:$D$26</c:f>
              <c:numCache>
                <c:formatCode>General</c:formatCode>
                <c:ptCount val="21"/>
                <c:pt idx="0">
                  <c:v>2.0920349999999999E-3</c:v>
                </c:pt>
                <c:pt idx="1">
                  <c:v>3.9290210000000004E-3</c:v>
                </c:pt>
                <c:pt idx="2">
                  <c:v>7.9596479999999997E-3</c:v>
                </c:pt>
                <c:pt idx="3">
                  <c:v>9.4051299999999994E-3</c:v>
                </c:pt>
                <c:pt idx="4">
                  <c:v>1.1266931000000001E-2</c:v>
                </c:pt>
                <c:pt idx="5">
                  <c:v>9.8925509999999994E-3</c:v>
                </c:pt>
                <c:pt idx="6">
                  <c:v>1.0847709000000001E-2</c:v>
                </c:pt>
                <c:pt idx="7">
                  <c:v>1.1662067E-2</c:v>
                </c:pt>
                <c:pt idx="8">
                  <c:v>1.3700189E-2</c:v>
                </c:pt>
                <c:pt idx="9">
                  <c:v>1.4525734E-2</c:v>
                </c:pt>
                <c:pt idx="10">
                  <c:v>2.1647280000000001E-2</c:v>
                </c:pt>
                <c:pt idx="11">
                  <c:v>2.1476955999999998E-2</c:v>
                </c:pt>
                <c:pt idx="12">
                  <c:v>2.7332800000000001E-2</c:v>
                </c:pt>
                <c:pt idx="13">
                  <c:v>3.4555531E-2</c:v>
                </c:pt>
                <c:pt idx="14">
                  <c:v>4.7692209999999999E-2</c:v>
                </c:pt>
                <c:pt idx="15">
                  <c:v>6.1350413999999999E-2</c:v>
                </c:pt>
                <c:pt idx="16">
                  <c:v>7.3743721999999998E-2</c:v>
                </c:pt>
                <c:pt idx="17">
                  <c:v>9.0626271999999994E-2</c:v>
                </c:pt>
                <c:pt idx="18">
                  <c:v>0.107466099</c:v>
                </c:pt>
                <c:pt idx="19">
                  <c:v>0.12486981900000001</c:v>
                </c:pt>
                <c:pt idx="20">
                  <c:v>0.13862465900000001</c:v>
                </c:pt>
              </c:numCache>
            </c:numRef>
          </c:val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Data!$B$6:$B$26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</c:v>
                </c:pt>
              </c:numCache>
            </c:numRef>
          </c:cat>
          <c:val>
            <c:numRef>
              <c:f>Data!$E$6:$E$26</c:f>
              <c:numCache>
                <c:formatCode>General</c:formatCode>
                <c:ptCount val="21"/>
                <c:pt idx="0">
                  <c:v>4.8960410000000003E-3</c:v>
                </c:pt>
                <c:pt idx="1">
                  <c:v>7.6797899999999997E-3</c:v>
                </c:pt>
                <c:pt idx="2">
                  <c:v>1.0121552000000001E-2</c:v>
                </c:pt>
                <c:pt idx="3">
                  <c:v>1.3986149E-2</c:v>
                </c:pt>
                <c:pt idx="4">
                  <c:v>1.3498542000000001E-2</c:v>
                </c:pt>
                <c:pt idx="5">
                  <c:v>1.2767559E-2</c:v>
                </c:pt>
                <c:pt idx="6">
                  <c:v>1.4970766999999999E-2</c:v>
                </c:pt>
                <c:pt idx="7">
                  <c:v>1.6909666E-2</c:v>
                </c:pt>
                <c:pt idx="8">
                  <c:v>1.9526531E-2</c:v>
                </c:pt>
                <c:pt idx="9">
                  <c:v>2.0790453E-2</c:v>
                </c:pt>
                <c:pt idx="10">
                  <c:v>3.5113085000000002E-2</c:v>
                </c:pt>
                <c:pt idx="11">
                  <c:v>4.3892608999999999E-2</c:v>
                </c:pt>
                <c:pt idx="12">
                  <c:v>5.5935473999999999E-2</c:v>
                </c:pt>
                <c:pt idx="13">
                  <c:v>6.8970888999999994E-2</c:v>
                </c:pt>
                <c:pt idx="14">
                  <c:v>0.100181673</c:v>
                </c:pt>
                <c:pt idx="15">
                  <c:v>0.12461641900000001</c:v>
                </c:pt>
                <c:pt idx="16">
                  <c:v>0.15344849699999999</c:v>
                </c:pt>
                <c:pt idx="17">
                  <c:v>0.17899880100000001</c:v>
                </c:pt>
                <c:pt idx="18">
                  <c:v>0.215350868</c:v>
                </c:pt>
                <c:pt idx="19">
                  <c:v>0.24759092599999999</c:v>
                </c:pt>
                <c:pt idx="20">
                  <c:v>0.27521760000000001</c:v>
                </c:pt>
              </c:numCache>
            </c:numRef>
          </c:val>
        </c:ser>
        <c:ser>
          <c:idx val="3"/>
          <c:order val="3"/>
          <c:tx>
            <c:strRef>
              <c:f>Data!$F$5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Data!$B$6:$B$26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</c:v>
                </c:pt>
              </c:numCache>
            </c:numRef>
          </c:cat>
          <c:val>
            <c:numRef>
              <c:f>Data!$F$6:$F$26</c:f>
              <c:numCache>
                <c:formatCode>General</c:formatCode>
                <c:ptCount val="21"/>
                <c:pt idx="0">
                  <c:v>3.600818E-3</c:v>
                </c:pt>
                <c:pt idx="1">
                  <c:v>1.1089439E-2</c:v>
                </c:pt>
                <c:pt idx="2">
                  <c:v>1.2863807999999999E-2</c:v>
                </c:pt>
                <c:pt idx="3">
                  <c:v>1.9301199000000002E-2</c:v>
                </c:pt>
                <c:pt idx="4">
                  <c:v>2.4201484999999998E-2</c:v>
                </c:pt>
                <c:pt idx="5">
                  <c:v>2.5447962000000001E-2</c:v>
                </c:pt>
                <c:pt idx="6">
                  <c:v>3.0382982999999999E-2</c:v>
                </c:pt>
                <c:pt idx="7">
                  <c:v>3.4678905000000003E-2</c:v>
                </c:pt>
                <c:pt idx="8">
                  <c:v>3.9545608000000003E-2</c:v>
                </c:pt>
                <c:pt idx="9">
                  <c:v>4.3787725999999999E-2</c:v>
                </c:pt>
                <c:pt idx="10">
                  <c:v>7.0069230999999996E-2</c:v>
                </c:pt>
                <c:pt idx="11">
                  <c:v>9.0489479999999997E-2</c:v>
                </c:pt>
                <c:pt idx="12">
                  <c:v>0.115726892</c:v>
                </c:pt>
                <c:pt idx="13">
                  <c:v>0.139162541</c:v>
                </c:pt>
                <c:pt idx="14">
                  <c:v>0.194147508</c:v>
                </c:pt>
                <c:pt idx="15">
                  <c:v>0.248687834</c:v>
                </c:pt>
                <c:pt idx="16">
                  <c:v>0.31284838399999998</c:v>
                </c:pt>
                <c:pt idx="17">
                  <c:v>0.375778106</c:v>
                </c:pt>
                <c:pt idx="18">
                  <c:v>0.43125414400000001</c:v>
                </c:pt>
                <c:pt idx="19">
                  <c:v>0.486820535</c:v>
                </c:pt>
                <c:pt idx="20">
                  <c:v>0.55764730600000001</c:v>
                </c:pt>
              </c:numCache>
            </c:numRef>
          </c:val>
        </c:ser>
        <c:ser>
          <c:idx val="4"/>
          <c:order val="4"/>
          <c:tx>
            <c:strRef>
              <c:f>Data!$G$5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Data!$B$6:$B$26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</c:v>
                </c:pt>
              </c:numCache>
            </c:numRef>
          </c:cat>
          <c:val>
            <c:numRef>
              <c:f>Data!$G$6:$G$26</c:f>
              <c:numCache>
                <c:formatCode>General</c:formatCode>
                <c:ptCount val="21"/>
                <c:pt idx="0">
                  <c:v>7.8164510000000003E-3</c:v>
                </c:pt>
                <c:pt idx="1">
                  <c:v>1.6985376999999999E-2</c:v>
                </c:pt>
                <c:pt idx="2">
                  <c:v>2.5985655E-2</c:v>
                </c:pt>
                <c:pt idx="3">
                  <c:v>3.3705125000000002E-2</c:v>
                </c:pt>
                <c:pt idx="4">
                  <c:v>4.4052402999999997E-2</c:v>
                </c:pt>
                <c:pt idx="5">
                  <c:v>5.2208572000000002E-2</c:v>
                </c:pt>
                <c:pt idx="6">
                  <c:v>6.0191006999999998E-2</c:v>
                </c:pt>
                <c:pt idx="7">
                  <c:v>7.0922916000000003E-2</c:v>
                </c:pt>
                <c:pt idx="8">
                  <c:v>8.0234893000000002E-2</c:v>
                </c:pt>
                <c:pt idx="9">
                  <c:v>8.8448367E-2</c:v>
                </c:pt>
                <c:pt idx="10">
                  <c:v>0.13417575600000001</c:v>
                </c:pt>
                <c:pt idx="11">
                  <c:v>0.18010753600000001</c:v>
                </c:pt>
                <c:pt idx="12">
                  <c:v>0.22909426099999999</c:v>
                </c:pt>
                <c:pt idx="13">
                  <c:v>0.28460461300000001</c:v>
                </c:pt>
                <c:pt idx="14">
                  <c:v>0.38798481800000001</c:v>
                </c:pt>
                <c:pt idx="15">
                  <c:v>0.49654190100000001</c:v>
                </c:pt>
                <c:pt idx="16">
                  <c:v>0.62809577000000005</c:v>
                </c:pt>
                <c:pt idx="17">
                  <c:v>0.74080619000000003</c:v>
                </c:pt>
                <c:pt idx="18">
                  <c:v>0.85048090099999996</c:v>
                </c:pt>
                <c:pt idx="19">
                  <c:v>0.99803693800000004</c:v>
                </c:pt>
                <c:pt idx="20">
                  <c:v>1.115567837</c:v>
                </c:pt>
              </c:numCache>
            </c:numRef>
          </c:val>
        </c:ser>
        <c:ser>
          <c:idx val="5"/>
          <c:order val="5"/>
          <c:tx>
            <c:strRef>
              <c:f>Data!$H$5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Data!$B$6:$B$26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</c:v>
                </c:pt>
              </c:numCache>
            </c:numRef>
          </c:cat>
          <c:val>
            <c:numRef>
              <c:f>Data!$H$6:$H$26</c:f>
              <c:numCache>
                <c:formatCode>General</c:formatCode>
                <c:ptCount val="21"/>
                <c:pt idx="0">
                  <c:v>1.5475325999999999E-2</c:v>
                </c:pt>
                <c:pt idx="1">
                  <c:v>3.5058213999999997E-2</c:v>
                </c:pt>
                <c:pt idx="2">
                  <c:v>5.2672958999999998E-2</c:v>
                </c:pt>
                <c:pt idx="3">
                  <c:v>6.9635584E-2</c:v>
                </c:pt>
                <c:pt idx="4">
                  <c:v>8.6499181999999994E-2</c:v>
                </c:pt>
                <c:pt idx="5">
                  <c:v>0.106855518</c:v>
                </c:pt>
                <c:pt idx="6">
                  <c:v>0.12178414</c:v>
                </c:pt>
                <c:pt idx="7">
                  <c:v>0.138659909</c:v>
                </c:pt>
                <c:pt idx="8">
                  <c:v>0.162171339</c:v>
                </c:pt>
                <c:pt idx="9">
                  <c:v>0.17854874600000001</c:v>
                </c:pt>
                <c:pt idx="10">
                  <c:v>0.27342892600000002</c:v>
                </c:pt>
                <c:pt idx="11">
                  <c:v>0.364247404</c:v>
                </c:pt>
                <c:pt idx="12">
                  <c:v>0.470405393</c:v>
                </c:pt>
                <c:pt idx="13">
                  <c:v>0.59441389099999997</c:v>
                </c:pt>
                <c:pt idx="14">
                  <c:v>0.78929531799999997</c:v>
                </c:pt>
                <c:pt idx="15">
                  <c:v>1.0120140580000001</c:v>
                </c:pt>
                <c:pt idx="16">
                  <c:v>1.254110024</c:v>
                </c:pt>
                <c:pt idx="17">
                  <c:v>1.532354531</c:v>
                </c:pt>
                <c:pt idx="18">
                  <c:v>1.7404629410000001</c:v>
                </c:pt>
                <c:pt idx="19">
                  <c:v>1.985336671</c:v>
                </c:pt>
                <c:pt idx="20">
                  <c:v>2.4038287459999998</c:v>
                </c:pt>
              </c:numCache>
            </c:numRef>
          </c:val>
        </c:ser>
        <c:ser>
          <c:idx val="6"/>
          <c:order val="6"/>
          <c:tx>
            <c:strRef>
              <c:f>Data!$I$5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Data!$B$6:$B$26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</c:v>
                </c:pt>
              </c:numCache>
            </c:numRef>
          </c:cat>
          <c:val>
            <c:numRef>
              <c:f>Data!$I$6:$I$26</c:f>
              <c:numCache>
                <c:formatCode>General</c:formatCode>
                <c:ptCount val="21"/>
                <c:pt idx="0">
                  <c:v>3.1482079000000003E-2</c:v>
                </c:pt>
                <c:pt idx="1">
                  <c:v>7.2275682999999993E-2</c:v>
                </c:pt>
                <c:pt idx="2">
                  <c:v>0.10684732299999999</c:v>
                </c:pt>
                <c:pt idx="3">
                  <c:v>0.137983259</c:v>
                </c:pt>
                <c:pt idx="4">
                  <c:v>0.175688275</c:v>
                </c:pt>
                <c:pt idx="5">
                  <c:v>0.21181075699999999</c:v>
                </c:pt>
                <c:pt idx="6">
                  <c:v>0.25603932699999998</c:v>
                </c:pt>
                <c:pt idx="7">
                  <c:v>0.28267337799999998</c:v>
                </c:pt>
                <c:pt idx="8">
                  <c:v>0.327335508</c:v>
                </c:pt>
                <c:pt idx="9">
                  <c:v>0.36231054699999998</c:v>
                </c:pt>
                <c:pt idx="10">
                  <c:v>0.53980575799999997</c:v>
                </c:pt>
                <c:pt idx="11">
                  <c:v>0.74347248899999996</c:v>
                </c:pt>
                <c:pt idx="12">
                  <c:v>0.93644193099999995</c:v>
                </c:pt>
                <c:pt idx="13">
                  <c:v>1.1702825210000001</c:v>
                </c:pt>
                <c:pt idx="14">
                  <c:v>1.6246117689999999</c:v>
                </c:pt>
                <c:pt idx="15">
                  <c:v>2.0672325470000001</c:v>
                </c:pt>
                <c:pt idx="16">
                  <c:v>2.542149121</c:v>
                </c:pt>
                <c:pt idx="17">
                  <c:v>2.9984419880000002</c:v>
                </c:pt>
                <c:pt idx="18">
                  <c:v>3.4935525799999998</c:v>
                </c:pt>
                <c:pt idx="19">
                  <c:v>4.081820124</c:v>
                </c:pt>
                <c:pt idx="20">
                  <c:v>5.074573988</c:v>
                </c:pt>
              </c:numCache>
            </c:numRef>
          </c:val>
        </c:ser>
        <c:bandFmts>
          <c:bandFmt>
            <c:idx val="0"/>
            <c:spPr>
              <a:solidFill>
                <a:srgbClr val="92D050"/>
              </a:solidFill>
              <a:ln/>
              <a:effectLst/>
              <a:sp3d/>
            </c:spPr>
          </c:bandFmt>
          <c:bandFmt>
            <c:idx val="1"/>
            <c:spPr>
              <a:solidFill>
                <a:srgbClr val="FFFF00"/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FFC000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bg2">
                  <a:lumMod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73419080"/>
        <c:axId val="373419464"/>
        <c:axId val="372975536"/>
      </c:surface3DChart>
      <c:catAx>
        <c:axId val="37341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sz="16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Iterations</a:t>
                </a:r>
                <a:endParaRPr 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419464"/>
        <c:crossesAt val="1.0000000000000002E-3"/>
        <c:auto val="1"/>
        <c:lblAlgn val="ctr"/>
        <c:lblOffset val="100"/>
        <c:noMultiLvlLbl val="0"/>
      </c:catAx>
      <c:valAx>
        <c:axId val="373419464"/>
        <c:scaling>
          <c:logBase val="2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419080"/>
        <c:crosses val="autoZero"/>
        <c:crossBetween val="midCat"/>
        <c:majorUnit val="4"/>
      </c:valAx>
      <c:serAx>
        <c:axId val="372975536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</a:t>
                </a:r>
                <a:r>
                  <a:rPr lang="en-US" sz="1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Particles</a:t>
                </a:r>
                <a:endParaRPr lang="en-US" sz="1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42072416548246"/>
              <c:y val="0.55035804767650665"/>
            </c:manualLayout>
          </c:layout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419464"/>
        <c:crossesAt val="1.0000000000000002E-3"/>
        <c:tickLblSkip val="2"/>
      </c:serAx>
    </c:plotArea>
    <c:plotVisOnly val="1"/>
    <c:dispBlanksAs val="zero"/>
    <c:showDLblsOverMax val="0"/>
  </c:chart>
  <c:spPr>
    <a:noFill/>
    <a:ln>
      <a:solidFill>
        <a:schemeClr val="tx1"/>
      </a:solidFill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Poorly Parallelized</a:t>
            </a:r>
            <a:r>
              <a:rPr lang="en-US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Variant Times</a:t>
            </a:r>
            <a:endParaRPr 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6796033201886399"/>
          <c:y val="0.10501506326475817"/>
        </c:manualLayout>
      </c:layout>
      <c:overlay val="0"/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Data!$B$30</c:f>
              <c:strCache>
                <c:ptCount val="1"/>
                <c:pt idx="0">
                  <c:v>Static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strRef>
              <c:f>Data!$C$29:$Q$29</c:f>
              <c:strCache>
                <c:ptCount val="15"/>
                <c:pt idx="0">
                  <c:v>100S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1000S</c:v>
                </c:pt>
                <c:pt idx="6">
                  <c:v>10001</c:v>
                </c:pt>
                <c:pt idx="7">
                  <c:v>10002</c:v>
                </c:pt>
                <c:pt idx="8">
                  <c:v>10003</c:v>
                </c:pt>
                <c:pt idx="9">
                  <c:v>10004</c:v>
                </c:pt>
                <c:pt idx="10">
                  <c:v>10000S</c:v>
                </c:pt>
                <c:pt idx="11">
                  <c:v>100001</c:v>
                </c:pt>
                <c:pt idx="12">
                  <c:v>100002</c:v>
                </c:pt>
                <c:pt idx="13">
                  <c:v>100003</c:v>
                </c:pt>
                <c:pt idx="14">
                  <c:v>100004</c:v>
                </c:pt>
              </c:strCache>
            </c:strRef>
          </c:cat>
          <c:val>
            <c:numRef>
              <c:f>Data!$C$30:$Q$30</c:f>
              <c:numCache>
                <c:formatCode>General</c:formatCode>
                <c:ptCount val="15"/>
                <c:pt idx="0">
                  <c:v>3.7194699999999999E-3</c:v>
                </c:pt>
                <c:pt idx="1">
                  <c:v>3.199276E-3</c:v>
                </c:pt>
                <c:pt idx="2">
                  <c:v>3.813407E-3</c:v>
                </c:pt>
                <c:pt idx="3">
                  <c:v>3.3124159999999999E-3</c:v>
                </c:pt>
                <c:pt idx="4">
                  <c:v>8.8975835000000003E-2</c:v>
                </c:pt>
                <c:pt idx="5">
                  <c:v>2.6389062000000001E-2</c:v>
                </c:pt>
                <c:pt idx="6">
                  <c:v>3.0736991000000002E-2</c:v>
                </c:pt>
                <c:pt idx="7">
                  <c:v>2.8001248999999999E-2</c:v>
                </c:pt>
                <c:pt idx="8">
                  <c:v>5.0080402000000003E-2</c:v>
                </c:pt>
                <c:pt idx="9">
                  <c:v>0.53836968600000001</c:v>
                </c:pt>
                <c:pt idx="10">
                  <c:v>0.30871922099999999</c:v>
                </c:pt>
                <c:pt idx="11">
                  <c:v>0.36216028700000003</c:v>
                </c:pt>
                <c:pt idx="12">
                  <c:v>0.288989844</c:v>
                </c:pt>
                <c:pt idx="13">
                  <c:v>0.72087699000000005</c:v>
                </c:pt>
                <c:pt idx="14">
                  <c:v>5.1502427869999998</c:v>
                </c:pt>
              </c:numCache>
            </c:numRef>
          </c:val>
        </c:ser>
        <c:ser>
          <c:idx val="1"/>
          <c:order val="1"/>
          <c:tx>
            <c:strRef>
              <c:f>Data!$B$31</c:f>
              <c:strCache>
                <c:ptCount val="1"/>
                <c:pt idx="0">
                  <c:v>Dynamic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strRef>
              <c:f>Data!$C$29:$Q$29</c:f>
              <c:strCache>
                <c:ptCount val="15"/>
                <c:pt idx="0">
                  <c:v>100S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1000S</c:v>
                </c:pt>
                <c:pt idx="6">
                  <c:v>10001</c:v>
                </c:pt>
                <c:pt idx="7">
                  <c:v>10002</c:v>
                </c:pt>
                <c:pt idx="8">
                  <c:v>10003</c:v>
                </c:pt>
                <c:pt idx="9">
                  <c:v>10004</c:v>
                </c:pt>
                <c:pt idx="10">
                  <c:v>10000S</c:v>
                </c:pt>
                <c:pt idx="11">
                  <c:v>100001</c:v>
                </c:pt>
                <c:pt idx="12">
                  <c:v>100002</c:v>
                </c:pt>
                <c:pt idx="13">
                  <c:v>100003</c:v>
                </c:pt>
                <c:pt idx="14">
                  <c:v>100004</c:v>
                </c:pt>
              </c:strCache>
            </c:strRef>
          </c:cat>
          <c:val>
            <c:numRef>
              <c:f>Data!$C$31:$Q$31</c:f>
              <c:numCache>
                <c:formatCode>General</c:formatCode>
                <c:ptCount val="15"/>
                <c:pt idx="0">
                  <c:v>3.7194699999999999E-3</c:v>
                </c:pt>
                <c:pt idx="1">
                  <c:v>3.4026490000000002E-3</c:v>
                </c:pt>
                <c:pt idx="2">
                  <c:v>3.5585719999999999E-3</c:v>
                </c:pt>
                <c:pt idx="3">
                  <c:v>4.3532024000000002E-2</c:v>
                </c:pt>
                <c:pt idx="4">
                  <c:v>0.11625692</c:v>
                </c:pt>
                <c:pt idx="5">
                  <c:v>2.6389062000000001E-2</c:v>
                </c:pt>
                <c:pt idx="6">
                  <c:v>3.6300075000000001E-2</c:v>
                </c:pt>
                <c:pt idx="7">
                  <c:v>2.9757295999999999E-2</c:v>
                </c:pt>
                <c:pt idx="8">
                  <c:v>7.033905E-2</c:v>
                </c:pt>
                <c:pt idx="9">
                  <c:v>0.62157801800000001</c:v>
                </c:pt>
                <c:pt idx="10">
                  <c:v>0.30871922099999999</c:v>
                </c:pt>
                <c:pt idx="11">
                  <c:v>0.34408340199999998</c:v>
                </c:pt>
                <c:pt idx="12">
                  <c:v>0.31603513799999999</c:v>
                </c:pt>
                <c:pt idx="13">
                  <c:v>0.77758553200000002</c:v>
                </c:pt>
                <c:pt idx="14">
                  <c:v>5.4391180700000001</c:v>
                </c:pt>
              </c:numCache>
            </c:numRef>
          </c:val>
        </c:ser>
        <c:ser>
          <c:idx val="2"/>
          <c:order val="2"/>
          <c:tx>
            <c:strRef>
              <c:f>Data!$B$32</c:f>
              <c:strCache>
                <c:ptCount val="1"/>
                <c:pt idx="0">
                  <c:v>Dynamic, 2 Chunk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strRef>
              <c:f>Data!$C$29:$Q$29</c:f>
              <c:strCache>
                <c:ptCount val="15"/>
                <c:pt idx="0">
                  <c:v>100S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1000S</c:v>
                </c:pt>
                <c:pt idx="6">
                  <c:v>10001</c:v>
                </c:pt>
                <c:pt idx="7">
                  <c:v>10002</c:v>
                </c:pt>
                <c:pt idx="8">
                  <c:v>10003</c:v>
                </c:pt>
                <c:pt idx="9">
                  <c:v>10004</c:v>
                </c:pt>
                <c:pt idx="10">
                  <c:v>10000S</c:v>
                </c:pt>
                <c:pt idx="11">
                  <c:v>100001</c:v>
                </c:pt>
                <c:pt idx="12">
                  <c:v>100002</c:v>
                </c:pt>
                <c:pt idx="13">
                  <c:v>100003</c:v>
                </c:pt>
                <c:pt idx="14">
                  <c:v>100004</c:v>
                </c:pt>
              </c:strCache>
            </c:strRef>
          </c:cat>
          <c:val>
            <c:numRef>
              <c:f>Data!$C$32:$Q$32</c:f>
              <c:numCache>
                <c:formatCode>General</c:formatCode>
                <c:ptCount val="15"/>
                <c:pt idx="0">
                  <c:v>3.7194699999999999E-3</c:v>
                </c:pt>
                <c:pt idx="1">
                  <c:v>4.6672880000000003E-3</c:v>
                </c:pt>
                <c:pt idx="2">
                  <c:v>3.522926E-3</c:v>
                </c:pt>
                <c:pt idx="3">
                  <c:v>5.509384E-3</c:v>
                </c:pt>
                <c:pt idx="4">
                  <c:v>0.10014582599999999</c:v>
                </c:pt>
                <c:pt idx="5">
                  <c:v>2.6389062000000001E-2</c:v>
                </c:pt>
                <c:pt idx="6">
                  <c:v>2.9795836999999999E-2</c:v>
                </c:pt>
                <c:pt idx="7">
                  <c:v>2.8096797E-2</c:v>
                </c:pt>
                <c:pt idx="8">
                  <c:v>4.3108979999999998E-2</c:v>
                </c:pt>
                <c:pt idx="9">
                  <c:v>0.57217267999999999</c:v>
                </c:pt>
                <c:pt idx="10">
                  <c:v>0.30871922099999999</c:v>
                </c:pt>
                <c:pt idx="11">
                  <c:v>0.34939288800000001</c:v>
                </c:pt>
                <c:pt idx="12">
                  <c:v>0.29789396299999998</c:v>
                </c:pt>
                <c:pt idx="13">
                  <c:v>0.68118776800000003</c:v>
                </c:pt>
                <c:pt idx="14">
                  <c:v>5.1051886230000001</c:v>
                </c:pt>
              </c:numCache>
            </c:numRef>
          </c:val>
        </c:ser>
        <c:ser>
          <c:idx val="3"/>
          <c:order val="3"/>
          <c:tx>
            <c:strRef>
              <c:f>Data!$B$33</c:f>
              <c:strCache>
                <c:ptCount val="1"/>
                <c:pt idx="0">
                  <c:v>Guided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strRef>
              <c:f>Data!$C$29:$Q$29</c:f>
              <c:strCache>
                <c:ptCount val="15"/>
                <c:pt idx="0">
                  <c:v>100S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1000S</c:v>
                </c:pt>
                <c:pt idx="6">
                  <c:v>10001</c:v>
                </c:pt>
                <c:pt idx="7">
                  <c:v>10002</c:v>
                </c:pt>
                <c:pt idx="8">
                  <c:v>10003</c:v>
                </c:pt>
                <c:pt idx="9">
                  <c:v>10004</c:v>
                </c:pt>
                <c:pt idx="10">
                  <c:v>10000S</c:v>
                </c:pt>
                <c:pt idx="11">
                  <c:v>100001</c:v>
                </c:pt>
                <c:pt idx="12">
                  <c:v>100002</c:v>
                </c:pt>
                <c:pt idx="13">
                  <c:v>100003</c:v>
                </c:pt>
                <c:pt idx="14">
                  <c:v>100004</c:v>
                </c:pt>
              </c:strCache>
            </c:strRef>
          </c:cat>
          <c:val>
            <c:numRef>
              <c:f>Data!$C$33:$Q$33</c:f>
              <c:numCache>
                <c:formatCode>General</c:formatCode>
                <c:ptCount val="15"/>
                <c:pt idx="0">
                  <c:v>3.7194699999999999E-3</c:v>
                </c:pt>
                <c:pt idx="1">
                  <c:v>3.5078430000000001E-3</c:v>
                </c:pt>
                <c:pt idx="2">
                  <c:v>2.8469110000000001E-3</c:v>
                </c:pt>
                <c:pt idx="3">
                  <c:v>3.9591060000000004E-3</c:v>
                </c:pt>
                <c:pt idx="4">
                  <c:v>8.4145023999999999E-2</c:v>
                </c:pt>
                <c:pt idx="5">
                  <c:v>2.6389062000000001E-2</c:v>
                </c:pt>
                <c:pt idx="6">
                  <c:v>2.8739384999999999E-2</c:v>
                </c:pt>
                <c:pt idx="7">
                  <c:v>2.5006125000000001E-2</c:v>
                </c:pt>
                <c:pt idx="8">
                  <c:v>5.4949199999999997E-2</c:v>
                </c:pt>
                <c:pt idx="9">
                  <c:v>0.645462219</c:v>
                </c:pt>
                <c:pt idx="10">
                  <c:v>0.30871922099999999</c:v>
                </c:pt>
                <c:pt idx="11">
                  <c:v>0.33593964399999998</c:v>
                </c:pt>
                <c:pt idx="12">
                  <c:v>0.29803702799999998</c:v>
                </c:pt>
                <c:pt idx="13">
                  <c:v>0.87311675099999997</c:v>
                </c:pt>
                <c:pt idx="14">
                  <c:v>5.3945118450000002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rgbClr val="00B050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rgbClr val="92D050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rgbClr val="FF0000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73022280"/>
        <c:axId val="330431072"/>
        <c:axId val="373061248"/>
      </c:surface3DChart>
      <c:catAx>
        <c:axId val="37302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Iterations</a:t>
                </a:r>
                <a:r>
                  <a:rPr lang="en-US" sz="1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and Cores</a:t>
                </a:r>
                <a:endParaRPr lang="en-US" sz="1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0431072"/>
        <c:crossesAt val="1.0000000000000002E-3"/>
        <c:auto val="1"/>
        <c:lblAlgn val="ctr"/>
        <c:lblOffset val="100"/>
        <c:noMultiLvlLbl val="0"/>
      </c:catAx>
      <c:valAx>
        <c:axId val="330431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022280"/>
        <c:crosses val="autoZero"/>
        <c:crossBetween val="midCat"/>
      </c:valAx>
      <c:serAx>
        <c:axId val="373061248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Scheduling Type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0431072"/>
        <c:crossesAt val="1.0000000000000002E-3"/>
      </c:serAx>
    </c:plotArea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Scheduling Effects for Iteration Orders of Magnitude</a:t>
            </a:r>
            <a:endParaRPr lang="en-US" sz="20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509741447950109"/>
          <c:y val="0.11309446950233981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1"/>
          <c:order val="0"/>
          <c:tx>
            <c:strRef>
              <c:f>Data!$B$38</c:f>
              <c:strCache>
                <c:ptCount val="1"/>
                <c:pt idx="0">
                  <c:v>Dynamic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strRef>
              <c:f>Data!$C$36:$Q$36</c:f>
              <c:strCache>
                <c:ptCount val="15"/>
                <c:pt idx="0">
                  <c:v>100S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1000S</c:v>
                </c:pt>
                <c:pt idx="6">
                  <c:v>10001</c:v>
                </c:pt>
                <c:pt idx="7">
                  <c:v>10002</c:v>
                </c:pt>
                <c:pt idx="8">
                  <c:v>10003</c:v>
                </c:pt>
                <c:pt idx="9">
                  <c:v>10004</c:v>
                </c:pt>
                <c:pt idx="10">
                  <c:v>10000S</c:v>
                </c:pt>
                <c:pt idx="11">
                  <c:v>100001</c:v>
                </c:pt>
                <c:pt idx="12">
                  <c:v>100002</c:v>
                </c:pt>
                <c:pt idx="13">
                  <c:v>100003</c:v>
                </c:pt>
                <c:pt idx="14">
                  <c:v>100004</c:v>
                </c:pt>
              </c:strCache>
            </c:strRef>
          </c:cat>
          <c:val>
            <c:numRef>
              <c:f>Data!$C$38:$Q$38</c:f>
              <c:numCache>
                <c:formatCode>General</c:formatCode>
                <c:ptCount val="15"/>
                <c:pt idx="0">
                  <c:v>5.7119329999999998E-3</c:v>
                </c:pt>
                <c:pt idx="1">
                  <c:v>4.804053E-3</c:v>
                </c:pt>
                <c:pt idx="2">
                  <c:v>2.1850749999999999E-3</c:v>
                </c:pt>
                <c:pt idx="3">
                  <c:v>6.7635810000000003E-3</c:v>
                </c:pt>
                <c:pt idx="4">
                  <c:v>9.4347960000000005E-3</c:v>
                </c:pt>
                <c:pt idx="5">
                  <c:v>2.8545355000000001E-2</c:v>
                </c:pt>
                <c:pt idx="6">
                  <c:v>2.8348960999999999E-2</c:v>
                </c:pt>
                <c:pt idx="7">
                  <c:v>1.4285365E-2</c:v>
                </c:pt>
                <c:pt idx="8">
                  <c:v>1.5516090999999999E-2</c:v>
                </c:pt>
                <c:pt idx="9">
                  <c:v>1.3369225E-2</c:v>
                </c:pt>
                <c:pt idx="10">
                  <c:v>0.28550113599999999</c:v>
                </c:pt>
                <c:pt idx="11">
                  <c:v>0.28935724600000001</c:v>
                </c:pt>
                <c:pt idx="12">
                  <c:v>0.109112769</c:v>
                </c:pt>
                <c:pt idx="13">
                  <c:v>7.2193225E-2</c:v>
                </c:pt>
                <c:pt idx="14">
                  <c:v>5.7917709999999997E-2</c:v>
                </c:pt>
              </c:numCache>
            </c:numRef>
          </c:val>
        </c:ser>
        <c:ser>
          <c:idx val="2"/>
          <c:order val="1"/>
          <c:tx>
            <c:strRef>
              <c:f>Data!$B$39</c:f>
              <c:strCache>
                <c:ptCount val="1"/>
                <c:pt idx="0">
                  <c:v>Dynamic, 2 Chunk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strRef>
              <c:f>Data!$C$36:$Q$36</c:f>
              <c:strCache>
                <c:ptCount val="15"/>
                <c:pt idx="0">
                  <c:v>100S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1000S</c:v>
                </c:pt>
                <c:pt idx="6">
                  <c:v>10001</c:v>
                </c:pt>
                <c:pt idx="7">
                  <c:v>10002</c:v>
                </c:pt>
                <c:pt idx="8">
                  <c:v>10003</c:v>
                </c:pt>
                <c:pt idx="9">
                  <c:v>10004</c:v>
                </c:pt>
                <c:pt idx="10">
                  <c:v>10000S</c:v>
                </c:pt>
                <c:pt idx="11">
                  <c:v>100001</c:v>
                </c:pt>
                <c:pt idx="12">
                  <c:v>100002</c:v>
                </c:pt>
                <c:pt idx="13">
                  <c:v>100003</c:v>
                </c:pt>
                <c:pt idx="14">
                  <c:v>100004</c:v>
                </c:pt>
              </c:strCache>
            </c:strRef>
          </c:cat>
          <c:val>
            <c:numRef>
              <c:f>Data!$C$39:$Q$39</c:f>
              <c:numCache>
                <c:formatCode>General</c:formatCode>
                <c:ptCount val="15"/>
                <c:pt idx="0">
                  <c:v>5.7119329999999998E-3</c:v>
                </c:pt>
                <c:pt idx="1">
                  <c:v>5.5599220000000001E-3</c:v>
                </c:pt>
                <c:pt idx="2">
                  <c:v>2.1626570000000001E-3</c:v>
                </c:pt>
                <c:pt idx="3">
                  <c:v>9.7364259999999994E-3</c:v>
                </c:pt>
                <c:pt idx="4">
                  <c:v>9.2426729999999999E-3</c:v>
                </c:pt>
                <c:pt idx="5">
                  <c:v>2.8545355000000001E-2</c:v>
                </c:pt>
                <c:pt idx="6">
                  <c:v>3.2256666000000003E-2</c:v>
                </c:pt>
                <c:pt idx="7">
                  <c:v>1.4949596000000001E-2</c:v>
                </c:pt>
                <c:pt idx="8">
                  <c:v>1.3791839E-2</c:v>
                </c:pt>
                <c:pt idx="9">
                  <c:v>1.8451641000000001E-2</c:v>
                </c:pt>
                <c:pt idx="10">
                  <c:v>0.28550113599999999</c:v>
                </c:pt>
                <c:pt idx="11">
                  <c:v>0.29374805100000001</c:v>
                </c:pt>
                <c:pt idx="12">
                  <c:v>0.105893681</c:v>
                </c:pt>
                <c:pt idx="13">
                  <c:v>6.9805269000000003E-2</c:v>
                </c:pt>
                <c:pt idx="14">
                  <c:v>5.5581944000000001E-2</c:v>
                </c:pt>
              </c:numCache>
            </c:numRef>
          </c:val>
        </c:ser>
        <c:ser>
          <c:idx val="3"/>
          <c:order val="2"/>
          <c:tx>
            <c:strRef>
              <c:f>Data!$B$40</c:f>
              <c:strCache>
                <c:ptCount val="1"/>
                <c:pt idx="0">
                  <c:v>Guided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strRef>
              <c:f>Data!$C$36:$Q$36</c:f>
              <c:strCache>
                <c:ptCount val="15"/>
                <c:pt idx="0">
                  <c:v>100S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1000S</c:v>
                </c:pt>
                <c:pt idx="6">
                  <c:v>10001</c:v>
                </c:pt>
                <c:pt idx="7">
                  <c:v>10002</c:v>
                </c:pt>
                <c:pt idx="8">
                  <c:v>10003</c:v>
                </c:pt>
                <c:pt idx="9">
                  <c:v>10004</c:v>
                </c:pt>
                <c:pt idx="10">
                  <c:v>10000S</c:v>
                </c:pt>
                <c:pt idx="11">
                  <c:v>100001</c:v>
                </c:pt>
                <c:pt idx="12">
                  <c:v>100002</c:v>
                </c:pt>
                <c:pt idx="13">
                  <c:v>100003</c:v>
                </c:pt>
                <c:pt idx="14">
                  <c:v>100004</c:v>
                </c:pt>
              </c:strCache>
            </c:strRef>
          </c:cat>
          <c:val>
            <c:numRef>
              <c:f>Data!$C$40:$Q$40</c:f>
              <c:numCache>
                <c:formatCode>General</c:formatCode>
                <c:ptCount val="15"/>
                <c:pt idx="0">
                  <c:v>5.7119329999999998E-3</c:v>
                </c:pt>
                <c:pt idx="1">
                  <c:v>5.1637699999999998E-3</c:v>
                </c:pt>
                <c:pt idx="2">
                  <c:v>2.315882E-3</c:v>
                </c:pt>
                <c:pt idx="3">
                  <c:v>1.0646218000000001E-2</c:v>
                </c:pt>
                <c:pt idx="4">
                  <c:v>9.2631290000000002E-3</c:v>
                </c:pt>
                <c:pt idx="5">
                  <c:v>2.8545355000000001E-2</c:v>
                </c:pt>
                <c:pt idx="6">
                  <c:v>3.1243301000000001E-2</c:v>
                </c:pt>
                <c:pt idx="7">
                  <c:v>1.5188984000000001E-2</c:v>
                </c:pt>
                <c:pt idx="8">
                  <c:v>1.7100530999999999E-2</c:v>
                </c:pt>
                <c:pt idx="9">
                  <c:v>1.6811215000000001E-2</c:v>
                </c:pt>
                <c:pt idx="10">
                  <c:v>0.28550113599999999</c:v>
                </c:pt>
                <c:pt idx="11">
                  <c:v>0.28771370200000002</c:v>
                </c:pt>
                <c:pt idx="12">
                  <c:v>0.107502744</c:v>
                </c:pt>
                <c:pt idx="13">
                  <c:v>7.7272766000000007E-2</c:v>
                </c:pt>
                <c:pt idx="14">
                  <c:v>5.6489209999999998E-2</c:v>
                </c:pt>
              </c:numCache>
            </c:numRef>
          </c:val>
        </c:ser>
        <c:ser>
          <c:idx val="0"/>
          <c:order val="3"/>
          <c:tx>
            <c:strRef>
              <c:f>Data!$B$37</c:f>
              <c:strCache>
                <c:ptCount val="1"/>
                <c:pt idx="0">
                  <c:v>Static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strRef>
              <c:f>Data!$C$36:$Q$36</c:f>
              <c:strCache>
                <c:ptCount val="15"/>
                <c:pt idx="0">
                  <c:v>100S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1000S</c:v>
                </c:pt>
                <c:pt idx="6">
                  <c:v>10001</c:v>
                </c:pt>
                <c:pt idx="7">
                  <c:v>10002</c:v>
                </c:pt>
                <c:pt idx="8">
                  <c:v>10003</c:v>
                </c:pt>
                <c:pt idx="9">
                  <c:v>10004</c:v>
                </c:pt>
                <c:pt idx="10">
                  <c:v>10000S</c:v>
                </c:pt>
                <c:pt idx="11">
                  <c:v>100001</c:v>
                </c:pt>
                <c:pt idx="12">
                  <c:v>100002</c:v>
                </c:pt>
                <c:pt idx="13">
                  <c:v>100003</c:v>
                </c:pt>
                <c:pt idx="14">
                  <c:v>100004</c:v>
                </c:pt>
              </c:strCache>
            </c:strRef>
          </c:cat>
          <c:val>
            <c:numRef>
              <c:f>Data!$C$37:$Q$37</c:f>
              <c:numCache>
                <c:formatCode>General</c:formatCode>
                <c:ptCount val="15"/>
                <c:pt idx="0">
                  <c:v>5.7119329999999998E-3</c:v>
                </c:pt>
                <c:pt idx="1">
                  <c:v>5.5745079999999997E-3</c:v>
                </c:pt>
                <c:pt idx="2">
                  <c:v>1.943551E-3</c:v>
                </c:pt>
                <c:pt idx="3">
                  <c:v>6.5749559999999999E-3</c:v>
                </c:pt>
                <c:pt idx="4">
                  <c:v>8.6033429999999994E-3</c:v>
                </c:pt>
                <c:pt idx="5">
                  <c:v>2.8545355000000001E-2</c:v>
                </c:pt>
                <c:pt idx="6">
                  <c:v>2.7733312E-2</c:v>
                </c:pt>
                <c:pt idx="7">
                  <c:v>1.4850357E-2</c:v>
                </c:pt>
                <c:pt idx="8">
                  <c:v>1.4665760999999999E-2</c:v>
                </c:pt>
                <c:pt idx="9">
                  <c:v>1.6782934999999999E-2</c:v>
                </c:pt>
                <c:pt idx="10">
                  <c:v>0.28550113599999999</c:v>
                </c:pt>
                <c:pt idx="11">
                  <c:v>0.27506465099999999</c:v>
                </c:pt>
                <c:pt idx="12">
                  <c:v>0.111986108</c:v>
                </c:pt>
                <c:pt idx="13">
                  <c:v>6.9783485000000006E-2</c:v>
                </c:pt>
                <c:pt idx="14">
                  <c:v>5.3617246E-2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rgbClr val="00B050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rgbClr val="92D050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rgbClr val="FFC000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73131624"/>
        <c:axId val="373131232"/>
        <c:axId val="373105776"/>
      </c:surface3DChart>
      <c:catAx>
        <c:axId val="373131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Iterations</a:t>
                </a:r>
                <a:r>
                  <a:rPr lang="en-US" sz="16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and Cores</a:t>
                </a:r>
                <a:endParaRPr lang="en-US" sz="16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700101227085558"/>
              <c:y val="0.823696980606651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131232"/>
        <c:crossesAt val="1.0000000000000002E-3"/>
        <c:auto val="1"/>
        <c:lblAlgn val="ctr"/>
        <c:lblOffset val="100"/>
        <c:noMultiLvlLbl val="0"/>
      </c:catAx>
      <c:valAx>
        <c:axId val="373131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Time (Seconds)</a:t>
                </a:r>
                <a:endParaRPr lang="en-US" sz="16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131624"/>
        <c:crosses val="autoZero"/>
        <c:crossBetween val="midCat"/>
      </c:valAx>
      <c:serAx>
        <c:axId val="3731057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Scheduling Type</a:t>
                </a:r>
                <a:endParaRPr lang="en-US" sz="16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131232"/>
        <c:crossesAt val="1.0000000000000002E-3"/>
      </c:serAx>
    </c:plotArea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Few Particle Scheduling Effects</a:t>
            </a:r>
            <a:endParaRPr lang="en-US" sz="20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2805250559253391"/>
          <c:y val="0.1474267191726929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1"/>
          <c:order val="0"/>
          <c:tx>
            <c:strRef>
              <c:f>Data!$B$54</c:f>
              <c:strCache>
                <c:ptCount val="1"/>
                <c:pt idx="0">
                  <c:v>Static</c:v>
                </c:pt>
              </c:strCache>
            </c:strRef>
          </c:tx>
          <c:cat>
            <c:strRef>
              <c:f>Data!$C$53:$Q$53</c:f>
              <c:strCache>
                <c:ptCount val="15"/>
                <c:pt idx="0">
                  <c:v>5-S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6-S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7-S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</c:strCache>
            </c:strRef>
          </c:cat>
          <c:val>
            <c:numRef>
              <c:f>Data!$C$54:$Q$54</c:f>
              <c:numCache>
                <c:formatCode>General</c:formatCode>
                <c:ptCount val="15"/>
                <c:pt idx="0">
                  <c:v>8.9235940999999999E-2</c:v>
                </c:pt>
                <c:pt idx="1">
                  <c:v>8.9343727999999997E-2</c:v>
                </c:pt>
                <c:pt idx="2">
                  <c:v>3.6136667999999997E-2</c:v>
                </c:pt>
                <c:pt idx="3">
                  <c:v>2.4093249000000001E-2</c:v>
                </c:pt>
                <c:pt idx="4">
                  <c:v>2.1310920000000001E-2</c:v>
                </c:pt>
                <c:pt idx="5">
                  <c:v>0.104311183</c:v>
                </c:pt>
                <c:pt idx="6">
                  <c:v>0.103397317</c:v>
                </c:pt>
                <c:pt idx="7">
                  <c:v>4.1501956999999999E-2</c:v>
                </c:pt>
                <c:pt idx="8">
                  <c:v>3.2706012999999999E-2</c:v>
                </c:pt>
                <c:pt idx="9">
                  <c:v>2.464241E-2</c:v>
                </c:pt>
                <c:pt idx="10">
                  <c:v>0.12868179799999999</c:v>
                </c:pt>
                <c:pt idx="11">
                  <c:v>0.117852846</c:v>
                </c:pt>
                <c:pt idx="12">
                  <c:v>4.7684545000000002E-2</c:v>
                </c:pt>
                <c:pt idx="13">
                  <c:v>3.5317245999999997E-2</c:v>
                </c:pt>
                <c:pt idx="14">
                  <c:v>2.8873092999999999E-2</c:v>
                </c:pt>
              </c:numCache>
            </c:numRef>
          </c:val>
        </c:ser>
        <c:ser>
          <c:idx val="2"/>
          <c:order val="1"/>
          <c:tx>
            <c:strRef>
              <c:f>Data!$B$55</c:f>
              <c:strCache>
                <c:ptCount val="1"/>
                <c:pt idx="0">
                  <c:v>Dynamic</c:v>
                </c:pt>
              </c:strCache>
            </c:strRef>
          </c:tx>
          <c:cat>
            <c:strRef>
              <c:f>Data!$C$53:$Q$53</c:f>
              <c:strCache>
                <c:ptCount val="15"/>
                <c:pt idx="0">
                  <c:v>5-S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6-S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7-S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</c:strCache>
            </c:strRef>
          </c:cat>
          <c:val>
            <c:numRef>
              <c:f>Data!$C$55:$Q$55</c:f>
              <c:numCache>
                <c:formatCode>General</c:formatCode>
                <c:ptCount val="15"/>
                <c:pt idx="0">
                  <c:v>8.9235940999999999E-2</c:v>
                </c:pt>
                <c:pt idx="1">
                  <c:v>9.2617347000000003E-2</c:v>
                </c:pt>
                <c:pt idx="2">
                  <c:v>4.1336636000000003E-2</c:v>
                </c:pt>
                <c:pt idx="3">
                  <c:v>3.2847179999999997E-2</c:v>
                </c:pt>
                <c:pt idx="4">
                  <c:v>2.6485486999999999E-2</c:v>
                </c:pt>
                <c:pt idx="5">
                  <c:v>0.104311183</c:v>
                </c:pt>
                <c:pt idx="6">
                  <c:v>0.109022544</c:v>
                </c:pt>
                <c:pt idx="7">
                  <c:v>4.8608183999999999E-2</c:v>
                </c:pt>
                <c:pt idx="8">
                  <c:v>3.7560061999999998E-2</c:v>
                </c:pt>
                <c:pt idx="9">
                  <c:v>3.023472E-2</c:v>
                </c:pt>
                <c:pt idx="10">
                  <c:v>0.12868179799999999</c:v>
                </c:pt>
                <c:pt idx="11">
                  <c:v>0.12664476399999999</c:v>
                </c:pt>
                <c:pt idx="12">
                  <c:v>5.3140068999999998E-2</c:v>
                </c:pt>
                <c:pt idx="13">
                  <c:v>3.8300603000000003E-2</c:v>
                </c:pt>
                <c:pt idx="14">
                  <c:v>3.4936212000000001E-2</c:v>
                </c:pt>
              </c:numCache>
            </c:numRef>
          </c:val>
        </c:ser>
        <c:ser>
          <c:idx val="3"/>
          <c:order val="2"/>
          <c:tx>
            <c:strRef>
              <c:f>Data!$B$56</c:f>
              <c:strCache>
                <c:ptCount val="1"/>
                <c:pt idx="0">
                  <c:v>Dynamic, 2 Chunk</c:v>
                </c:pt>
              </c:strCache>
            </c:strRef>
          </c:tx>
          <c:cat>
            <c:strRef>
              <c:f>Data!$C$53:$Q$53</c:f>
              <c:strCache>
                <c:ptCount val="15"/>
                <c:pt idx="0">
                  <c:v>5-S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6-S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7-S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</c:strCache>
            </c:strRef>
          </c:cat>
          <c:val>
            <c:numRef>
              <c:f>Data!$C$56:$Q$56</c:f>
              <c:numCache>
                <c:formatCode>General</c:formatCode>
                <c:ptCount val="15"/>
                <c:pt idx="0">
                  <c:v>8.9235940999999999E-2</c:v>
                </c:pt>
                <c:pt idx="1">
                  <c:v>8.8331057000000004E-2</c:v>
                </c:pt>
                <c:pt idx="2">
                  <c:v>4.1681304000000002E-2</c:v>
                </c:pt>
                <c:pt idx="3">
                  <c:v>3.0912853000000001E-2</c:v>
                </c:pt>
                <c:pt idx="4">
                  <c:v>2.7064894999999999E-2</c:v>
                </c:pt>
                <c:pt idx="5">
                  <c:v>0.104311183</c:v>
                </c:pt>
                <c:pt idx="6">
                  <c:v>0.10909126700000001</c:v>
                </c:pt>
                <c:pt idx="7">
                  <c:v>4.7056437E-2</c:v>
                </c:pt>
                <c:pt idx="8">
                  <c:v>3.6845988000000003E-2</c:v>
                </c:pt>
                <c:pt idx="9">
                  <c:v>3.0275825999999999E-2</c:v>
                </c:pt>
                <c:pt idx="10">
                  <c:v>0.12868179799999999</c:v>
                </c:pt>
                <c:pt idx="11">
                  <c:v>0.12855756199999999</c:v>
                </c:pt>
                <c:pt idx="12">
                  <c:v>5.1516579999999999E-2</c:v>
                </c:pt>
                <c:pt idx="13">
                  <c:v>3.9584501000000001E-2</c:v>
                </c:pt>
                <c:pt idx="14">
                  <c:v>3.4226702999999997E-2</c:v>
                </c:pt>
              </c:numCache>
            </c:numRef>
          </c:val>
        </c:ser>
        <c:ser>
          <c:idx val="0"/>
          <c:order val="3"/>
          <c:tx>
            <c:strRef>
              <c:f>Data!$B$57</c:f>
              <c:strCache>
                <c:ptCount val="1"/>
                <c:pt idx="0">
                  <c:v>Guided</c:v>
                </c:pt>
              </c:strCache>
            </c:strRef>
          </c:tx>
          <c:cat>
            <c:strRef>
              <c:f>Data!$C$53:$Q$53</c:f>
              <c:strCache>
                <c:ptCount val="15"/>
                <c:pt idx="0">
                  <c:v>5-S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6-S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7-S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</c:strCache>
            </c:strRef>
          </c:cat>
          <c:val>
            <c:numRef>
              <c:f>Data!$C$57:$Q$57</c:f>
              <c:numCache>
                <c:formatCode>General</c:formatCode>
                <c:ptCount val="15"/>
                <c:pt idx="0">
                  <c:v>8.9235940999999999E-2</c:v>
                </c:pt>
                <c:pt idx="1">
                  <c:v>9.1217444999999994E-2</c:v>
                </c:pt>
                <c:pt idx="2">
                  <c:v>4.1302542999999997E-2</c:v>
                </c:pt>
                <c:pt idx="3">
                  <c:v>3.2349972999999997E-2</c:v>
                </c:pt>
                <c:pt idx="4">
                  <c:v>2.8132102999999999E-2</c:v>
                </c:pt>
                <c:pt idx="5">
                  <c:v>0.104311183</c:v>
                </c:pt>
                <c:pt idx="6">
                  <c:v>0.118100538</c:v>
                </c:pt>
                <c:pt idx="7">
                  <c:v>5.2870605000000001E-2</c:v>
                </c:pt>
                <c:pt idx="8">
                  <c:v>3.4288638000000003E-2</c:v>
                </c:pt>
                <c:pt idx="9">
                  <c:v>3.1575106999999998E-2</c:v>
                </c:pt>
                <c:pt idx="10">
                  <c:v>0.12868179799999999</c:v>
                </c:pt>
                <c:pt idx="11">
                  <c:v>0.12502797099999999</c:v>
                </c:pt>
                <c:pt idx="12">
                  <c:v>5.4549047000000003E-2</c:v>
                </c:pt>
                <c:pt idx="13">
                  <c:v>3.9652854000000001E-2</c:v>
                </c:pt>
                <c:pt idx="14">
                  <c:v>3.2556138999999998E-2</c:v>
                </c:pt>
              </c:numCache>
            </c:numRef>
          </c:val>
        </c:ser>
        <c:bandFmts>
          <c:bandFmt>
            <c:idx val="1"/>
            <c:spPr>
              <a:ln>
                <a:solidFill>
                  <a:srgbClr val="00B050"/>
                </a:solidFill>
              </a:ln>
            </c:spPr>
          </c:bandFmt>
          <c:bandFmt>
            <c:idx val="2"/>
            <c:spPr>
              <a:ln>
                <a:solidFill>
                  <a:srgbClr val="92D050"/>
                </a:solidFill>
              </a:ln>
            </c:spPr>
          </c:bandFmt>
          <c:bandFmt>
            <c:idx val="3"/>
            <c:spPr>
              <a:ln>
                <a:solidFill>
                  <a:schemeClr val="accent4"/>
                </a:solidFill>
              </a:ln>
            </c:spPr>
          </c:bandFmt>
          <c:bandFmt>
            <c:idx val="4"/>
            <c:spPr>
              <a:ln>
                <a:solidFill>
                  <a:schemeClr val="accent2"/>
                </a:solidFill>
              </a:ln>
            </c:spPr>
          </c:bandFmt>
          <c:bandFmt>
            <c:idx val="5"/>
            <c:spPr>
              <a:ln>
                <a:solidFill>
                  <a:srgbClr val="FF0000"/>
                </a:solidFill>
              </a:ln>
            </c:spPr>
          </c:bandFmt>
          <c:bandFmt>
            <c:idx val="6"/>
            <c:spPr>
              <a:ln>
                <a:solidFill>
                  <a:srgbClr val="C00000"/>
                </a:solidFill>
              </a:ln>
            </c:spPr>
          </c:bandFmt>
        </c:bandFmts>
        <c:axId val="373136328"/>
        <c:axId val="373130840"/>
        <c:axId val="373108744"/>
      </c:surface3DChart>
      <c:catAx>
        <c:axId val="37313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Iterations</a:t>
                </a:r>
                <a:r>
                  <a:rPr lang="en-US" sz="16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and Cores</a:t>
                </a:r>
                <a:endParaRPr lang="en-US" sz="16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700101227085558"/>
              <c:y val="0.823696980606651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130840"/>
        <c:crosses val="autoZero"/>
        <c:auto val="1"/>
        <c:lblAlgn val="ctr"/>
        <c:lblOffset val="100"/>
        <c:noMultiLvlLbl val="0"/>
      </c:catAx>
      <c:valAx>
        <c:axId val="3731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Time (Seconds)</a:t>
                </a:r>
                <a:endParaRPr lang="en-US" sz="16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136328"/>
        <c:crosses val="autoZero"/>
        <c:crossBetween val="midCat"/>
      </c:valAx>
      <c:serAx>
        <c:axId val="37310874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Scheduling Type</a:t>
                </a:r>
                <a:endParaRPr lang="en-US" sz="16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130840"/>
        <c:crosses val="autoZero"/>
      </c:serAx>
    </c:plotArea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Moderate Particle and Iteration Count Times</a:t>
            </a:r>
            <a:endParaRPr lang="en-US" sz="20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342463544803805"/>
          <c:y val="0.1373289986814126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1"/>
          <c:order val="0"/>
          <c:tx>
            <c:strRef>
              <c:f>Data!$B$61</c:f>
              <c:strCache>
                <c:ptCount val="1"/>
                <c:pt idx="0">
                  <c:v>4 Particles</c:v>
                </c:pt>
              </c:strCache>
            </c:strRef>
          </c:tx>
          <c:cat>
            <c:strRef>
              <c:f>Data!$C$60:$Q$60</c:f>
              <c:strCache>
                <c:ptCount val="15"/>
                <c:pt idx="0">
                  <c:v>1000-S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3000-S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5000-S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</c:strCache>
            </c:strRef>
          </c:cat>
          <c:val>
            <c:numRef>
              <c:f>Data!$C$61:$Q$61</c:f>
              <c:numCache>
                <c:formatCode>General</c:formatCode>
                <c:ptCount val="15"/>
                <c:pt idx="0">
                  <c:v>1.0633294E-2</c:v>
                </c:pt>
                <c:pt idx="1">
                  <c:v>1.121457E-2</c:v>
                </c:pt>
                <c:pt idx="2">
                  <c:v>5.5389519999999998E-3</c:v>
                </c:pt>
                <c:pt idx="3">
                  <c:v>1.0800094999999999E-2</c:v>
                </c:pt>
                <c:pt idx="4">
                  <c:v>1.2778682E-2</c:v>
                </c:pt>
                <c:pt idx="5">
                  <c:v>2.1633281000000001E-2</c:v>
                </c:pt>
                <c:pt idx="6">
                  <c:v>2.7546277000000001E-2</c:v>
                </c:pt>
                <c:pt idx="7">
                  <c:v>1.14147E-2</c:v>
                </c:pt>
                <c:pt idx="8">
                  <c:v>1.2733582E-2</c:v>
                </c:pt>
                <c:pt idx="9">
                  <c:v>1.4534755E-2</c:v>
                </c:pt>
                <c:pt idx="10">
                  <c:v>3.5509802E-2</c:v>
                </c:pt>
                <c:pt idx="11">
                  <c:v>3.5664371E-2</c:v>
                </c:pt>
                <c:pt idx="12">
                  <c:v>1.6214508999999998E-2</c:v>
                </c:pt>
                <c:pt idx="13">
                  <c:v>1.5739017000000001E-2</c:v>
                </c:pt>
                <c:pt idx="14">
                  <c:v>1.5846516000000001E-2</c:v>
                </c:pt>
              </c:numCache>
            </c:numRef>
          </c:val>
        </c:ser>
        <c:ser>
          <c:idx val="2"/>
          <c:order val="1"/>
          <c:tx>
            <c:strRef>
              <c:f>Data!$B$62</c:f>
              <c:strCache>
                <c:ptCount val="1"/>
                <c:pt idx="0">
                  <c:v>8 Particles</c:v>
                </c:pt>
              </c:strCache>
            </c:strRef>
          </c:tx>
          <c:cat>
            <c:strRef>
              <c:f>Data!$C$60:$Q$60</c:f>
              <c:strCache>
                <c:ptCount val="15"/>
                <c:pt idx="0">
                  <c:v>1000-S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3000-S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5000-S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</c:strCache>
            </c:strRef>
          </c:cat>
          <c:val>
            <c:numRef>
              <c:f>Data!$C$62:$Q$62</c:f>
              <c:numCache>
                <c:formatCode>General</c:formatCode>
                <c:ptCount val="15"/>
                <c:pt idx="0">
                  <c:v>1.5586009E-2</c:v>
                </c:pt>
                <c:pt idx="1">
                  <c:v>1.7026465000000001E-2</c:v>
                </c:pt>
                <c:pt idx="2">
                  <c:v>8.8186789999999994E-3</c:v>
                </c:pt>
                <c:pt idx="3">
                  <c:v>1.2542531000000001E-2</c:v>
                </c:pt>
                <c:pt idx="4">
                  <c:v>1.3947535E-2</c:v>
                </c:pt>
                <c:pt idx="5">
                  <c:v>3.7001437999999998E-2</c:v>
                </c:pt>
                <c:pt idx="6">
                  <c:v>3.7731054999999999E-2</c:v>
                </c:pt>
                <c:pt idx="7">
                  <c:v>1.8718727000000001E-2</c:v>
                </c:pt>
                <c:pt idx="8">
                  <c:v>1.7648493000000001E-2</c:v>
                </c:pt>
                <c:pt idx="9">
                  <c:v>1.5194254000000001E-2</c:v>
                </c:pt>
                <c:pt idx="10">
                  <c:v>6.2043813000000003E-2</c:v>
                </c:pt>
                <c:pt idx="11">
                  <c:v>6.4761973E-2</c:v>
                </c:pt>
                <c:pt idx="12">
                  <c:v>2.5874747999999999E-2</c:v>
                </c:pt>
                <c:pt idx="13">
                  <c:v>2.0040142E-2</c:v>
                </c:pt>
                <c:pt idx="14">
                  <c:v>1.9326399000000001E-2</c:v>
                </c:pt>
              </c:numCache>
            </c:numRef>
          </c:val>
        </c:ser>
        <c:ser>
          <c:idx val="3"/>
          <c:order val="2"/>
          <c:tx>
            <c:strRef>
              <c:f>Data!$B$63</c:f>
              <c:strCache>
                <c:ptCount val="1"/>
                <c:pt idx="0">
                  <c:v>12 Particles</c:v>
                </c:pt>
              </c:strCache>
            </c:strRef>
          </c:tx>
          <c:cat>
            <c:strRef>
              <c:f>Data!$C$60:$Q$60</c:f>
              <c:strCache>
                <c:ptCount val="15"/>
                <c:pt idx="0">
                  <c:v>1000-S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3000-S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5000-S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</c:strCache>
            </c:strRef>
          </c:cat>
          <c:val>
            <c:numRef>
              <c:f>Data!$C$63:$Q$63</c:f>
              <c:numCache>
                <c:formatCode>General</c:formatCode>
                <c:ptCount val="15"/>
                <c:pt idx="0">
                  <c:v>2.1232475000000001E-2</c:v>
                </c:pt>
                <c:pt idx="1">
                  <c:v>2.1430072000000001E-2</c:v>
                </c:pt>
                <c:pt idx="2">
                  <c:v>1.231202E-2</c:v>
                </c:pt>
                <c:pt idx="3">
                  <c:v>1.1712307999999999E-2</c:v>
                </c:pt>
                <c:pt idx="4">
                  <c:v>1.5209355000000001E-2</c:v>
                </c:pt>
                <c:pt idx="5">
                  <c:v>5.4661211000000001E-2</c:v>
                </c:pt>
                <c:pt idx="6">
                  <c:v>5.636422E-2</c:v>
                </c:pt>
                <c:pt idx="7">
                  <c:v>2.4605333E-2</c:v>
                </c:pt>
                <c:pt idx="8">
                  <c:v>1.9075306E-2</c:v>
                </c:pt>
                <c:pt idx="9">
                  <c:v>1.7999893999999999E-2</c:v>
                </c:pt>
                <c:pt idx="10">
                  <c:v>9.7611570999999994E-2</c:v>
                </c:pt>
                <c:pt idx="11">
                  <c:v>9.9924396999999998E-2</c:v>
                </c:pt>
                <c:pt idx="12">
                  <c:v>3.8949657999999998E-2</c:v>
                </c:pt>
                <c:pt idx="13">
                  <c:v>2.8071924000000002E-2</c:v>
                </c:pt>
                <c:pt idx="14">
                  <c:v>2.6924019E-2</c:v>
                </c:pt>
              </c:numCache>
            </c:numRef>
          </c:val>
        </c:ser>
        <c:ser>
          <c:idx val="0"/>
          <c:order val="3"/>
          <c:tx>
            <c:strRef>
              <c:f>Data!$B$64</c:f>
              <c:strCache>
                <c:ptCount val="1"/>
                <c:pt idx="0">
                  <c:v>16 Particles</c:v>
                </c:pt>
              </c:strCache>
            </c:strRef>
          </c:tx>
          <c:cat>
            <c:strRef>
              <c:f>Data!$C$60:$Q$60</c:f>
              <c:strCache>
                <c:ptCount val="15"/>
                <c:pt idx="0">
                  <c:v>1000-S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3000-S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5000-S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</c:strCache>
            </c:strRef>
          </c:cat>
          <c:val>
            <c:numRef>
              <c:f>Data!$C$64:$Q$64</c:f>
              <c:numCache>
                <c:formatCode>General</c:formatCode>
                <c:ptCount val="15"/>
                <c:pt idx="0">
                  <c:v>2.7324848999999998E-2</c:v>
                </c:pt>
                <c:pt idx="1">
                  <c:v>2.7938431999999999E-2</c:v>
                </c:pt>
                <c:pt idx="2">
                  <c:v>1.4534296E-2</c:v>
                </c:pt>
                <c:pt idx="3">
                  <c:v>1.2875545E-2</c:v>
                </c:pt>
                <c:pt idx="4">
                  <c:v>1.4217116E-2</c:v>
                </c:pt>
                <c:pt idx="5">
                  <c:v>7.5759957000000003E-2</c:v>
                </c:pt>
                <c:pt idx="6">
                  <c:v>7.6090890999999994E-2</c:v>
                </c:pt>
                <c:pt idx="7">
                  <c:v>3.0181645E-2</c:v>
                </c:pt>
                <c:pt idx="8">
                  <c:v>2.6117496E-2</c:v>
                </c:pt>
                <c:pt idx="9">
                  <c:v>2.5236941999999998E-2</c:v>
                </c:pt>
                <c:pt idx="10">
                  <c:v>0.130883051</c:v>
                </c:pt>
                <c:pt idx="11">
                  <c:v>0.133930677</c:v>
                </c:pt>
                <c:pt idx="12">
                  <c:v>5.0524352000000002E-2</c:v>
                </c:pt>
                <c:pt idx="13">
                  <c:v>3.5648702999999997E-2</c:v>
                </c:pt>
                <c:pt idx="14">
                  <c:v>3.0170117E-2</c:v>
                </c:pt>
              </c:numCache>
            </c:numRef>
          </c:val>
        </c:ser>
        <c:bandFmts>
          <c:bandFmt>
            <c:idx val="0"/>
            <c:spPr>
              <a:ln>
                <a:solidFill>
                  <a:srgbClr val="00B050"/>
                </a:solidFill>
              </a:ln>
            </c:spPr>
          </c:bandFmt>
          <c:bandFmt>
            <c:idx val="1"/>
            <c:spPr>
              <a:ln>
                <a:solidFill>
                  <a:srgbClr val="92D050"/>
                </a:solidFill>
              </a:ln>
            </c:spPr>
          </c:bandFmt>
          <c:bandFmt>
            <c:idx val="2"/>
            <c:spPr>
              <a:ln>
                <a:solidFill>
                  <a:srgbClr val="FFC000"/>
                </a:solidFill>
              </a:ln>
            </c:spPr>
          </c:bandFmt>
          <c:bandFmt>
            <c:idx val="3"/>
            <c:spPr>
              <a:ln>
                <a:solidFill>
                  <a:srgbClr val="FFC000"/>
                </a:solidFill>
              </a:ln>
            </c:spPr>
          </c:bandFmt>
          <c:bandFmt>
            <c:idx val="4"/>
            <c:spPr>
              <a:ln>
                <a:solidFill>
                  <a:schemeClr val="accent2"/>
                </a:solidFill>
              </a:ln>
            </c:spPr>
          </c:bandFmt>
          <c:bandFmt>
            <c:idx val="5"/>
            <c:spPr>
              <a:ln>
                <a:solidFill>
                  <a:srgbClr val="FF0000"/>
                </a:solidFill>
              </a:ln>
            </c:spPr>
          </c:bandFmt>
          <c:bandFmt>
            <c:idx val="6"/>
            <c:spPr>
              <a:ln>
                <a:solidFill>
                  <a:srgbClr val="C00000"/>
                </a:solidFill>
              </a:ln>
            </c:spPr>
          </c:bandFmt>
        </c:bandFmts>
        <c:axId val="373134368"/>
        <c:axId val="373132800"/>
        <c:axId val="373104928"/>
      </c:surface3DChart>
      <c:catAx>
        <c:axId val="37313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Iterations</a:t>
                </a:r>
                <a:r>
                  <a:rPr lang="en-US" sz="16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and Cores</a:t>
                </a:r>
                <a:endParaRPr lang="en-US" sz="16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700101227085558"/>
              <c:y val="0.823696980606651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132800"/>
        <c:crossesAt val="1.0000000000000002E-3"/>
        <c:auto val="1"/>
        <c:lblAlgn val="ctr"/>
        <c:lblOffset val="100"/>
        <c:noMultiLvlLbl val="0"/>
      </c:catAx>
      <c:valAx>
        <c:axId val="373132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Time (Seconds)</a:t>
                </a:r>
                <a:endParaRPr lang="en-US" sz="16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134368"/>
        <c:crosses val="autoZero"/>
        <c:crossBetween val="midCat"/>
      </c:valAx>
      <c:serAx>
        <c:axId val="37310492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132800"/>
        <c:crossesAt val="1.0000000000000002E-3"/>
      </c:serAx>
    </c:plotArea>
    <c:plotVisOnly val="1"/>
    <c:dispBlanksAs val="zero"/>
    <c:showDLblsOverMax val="0"/>
  </c:chart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0.37943</cdr:x>
      <cdr:y>0.41042</cdr:y>
    </cdr:from>
    <cdr:to>
      <cdr:x>0.3948</cdr:x>
      <cdr:y>0.4316</cdr:y>
    </cdr:to>
    <cdr:sp macro="" textlink="">
      <cdr:nvSpPr>
        <cdr:cNvPr id="4" name="Oval 3"/>
        <cdr:cNvSpPr/>
      </cdr:nvSpPr>
      <cdr:spPr>
        <a:xfrm xmlns:a="http://schemas.openxmlformats.org/drawingml/2006/main">
          <a:off x="3287662" y="2580966"/>
          <a:ext cx="133145" cy="13314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/>
      </cdr:spPr>
      <cdr:style>
        <a:lnRef xmlns:a="http://schemas.openxmlformats.org/drawingml/2006/main" idx="2">
          <a:schemeClr val="accent5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0.42667</cdr:x>
      <cdr:y>0.4071</cdr:y>
    </cdr:from>
    <cdr:to>
      <cdr:x>0.44203</cdr:x>
      <cdr:y>0.42827</cdr:y>
    </cdr:to>
    <cdr:sp macro="" textlink="">
      <cdr:nvSpPr>
        <cdr:cNvPr id="5" name="Oval 4"/>
        <cdr:cNvSpPr/>
      </cdr:nvSpPr>
      <cdr:spPr>
        <a:xfrm xmlns:a="http://schemas.openxmlformats.org/drawingml/2006/main">
          <a:off x="3696929" y="2560074"/>
          <a:ext cx="133145" cy="13314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/>
      </cdr:spPr>
      <cdr:style>
        <a:lnRef xmlns:a="http://schemas.openxmlformats.org/drawingml/2006/main" idx="2">
          <a:schemeClr val="accent5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0.47395</cdr:x>
      <cdr:y>0.44782</cdr:y>
    </cdr:from>
    <cdr:to>
      <cdr:x>0.48931</cdr:x>
      <cdr:y>0.46899</cdr:y>
    </cdr:to>
    <cdr:sp macro="" textlink="">
      <cdr:nvSpPr>
        <cdr:cNvPr id="6" name="Oval 5"/>
        <cdr:cNvSpPr/>
      </cdr:nvSpPr>
      <cdr:spPr>
        <a:xfrm xmlns:a="http://schemas.openxmlformats.org/drawingml/2006/main">
          <a:off x="4106606" y="2816123"/>
          <a:ext cx="133145" cy="13314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/>
      </cdr:spPr>
      <cdr:style>
        <a:lnRef xmlns:a="http://schemas.openxmlformats.org/drawingml/2006/main" idx="2">
          <a:schemeClr val="accent5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0.52123</cdr:x>
      <cdr:y>0.46248</cdr:y>
    </cdr:from>
    <cdr:to>
      <cdr:x>0.5366</cdr:x>
      <cdr:y>0.48365</cdr:y>
    </cdr:to>
    <cdr:sp macro="" textlink="">
      <cdr:nvSpPr>
        <cdr:cNvPr id="7" name="Oval 6"/>
        <cdr:cNvSpPr/>
      </cdr:nvSpPr>
      <cdr:spPr>
        <a:xfrm xmlns:a="http://schemas.openxmlformats.org/drawingml/2006/main">
          <a:off x="4516284" y="2908300"/>
          <a:ext cx="133145" cy="13314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/>
      </cdr:spPr>
      <cdr:style>
        <a:lnRef xmlns:a="http://schemas.openxmlformats.org/drawingml/2006/main" idx="2">
          <a:schemeClr val="accent5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0.56733</cdr:x>
      <cdr:y>0.4641</cdr:y>
    </cdr:from>
    <cdr:to>
      <cdr:x>0.5827</cdr:x>
      <cdr:y>0.48528</cdr:y>
    </cdr:to>
    <cdr:sp macro="" textlink="">
      <cdr:nvSpPr>
        <cdr:cNvPr id="8" name="Oval 7"/>
        <cdr:cNvSpPr/>
      </cdr:nvSpPr>
      <cdr:spPr>
        <a:xfrm xmlns:a="http://schemas.openxmlformats.org/drawingml/2006/main">
          <a:off x="4915719" y="2918542"/>
          <a:ext cx="133145" cy="13314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/>
      </cdr:spPr>
      <cdr:style>
        <a:lnRef xmlns:a="http://schemas.openxmlformats.org/drawingml/2006/main" idx="2">
          <a:schemeClr val="accent5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4"/>
  <sheetViews>
    <sheetView topLeftCell="A53" workbookViewId="0">
      <selection activeCell="H68" sqref="H68"/>
    </sheetView>
  </sheetViews>
  <sheetFormatPr defaultRowHeight="15"/>
  <cols>
    <col min="1" max="1" width="9.140625" style="25"/>
    <col min="2" max="2" width="18.85546875" style="25" customWidth="1"/>
    <col min="3" max="16384" width="9.140625" style="25"/>
  </cols>
  <sheetData>
    <row r="1" spans="2:17" ht="15.75" thickBot="1"/>
    <row r="2" spans="2:17" ht="15.75" thickBot="1">
      <c r="B2" s="5" t="s">
        <v>0</v>
      </c>
      <c r="C2" s="6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</row>
    <row r="3" spans="2:17" ht="15.75" thickBot="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2:17" ht="15.75" thickBot="1">
      <c r="B4" s="7" t="s">
        <v>1</v>
      </c>
      <c r="C4" s="8"/>
      <c r="D4" s="8"/>
      <c r="E4" s="6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</row>
    <row r="5" spans="2:17" ht="15.75" thickBot="1">
      <c r="B5" s="22" t="s">
        <v>2</v>
      </c>
      <c r="C5" s="23">
        <v>4</v>
      </c>
      <c r="D5" s="9">
        <v>8</v>
      </c>
      <c r="E5" s="9">
        <v>16</v>
      </c>
      <c r="F5" s="9">
        <v>32</v>
      </c>
      <c r="G5" s="9">
        <v>64</v>
      </c>
      <c r="H5" s="9">
        <v>128</v>
      </c>
      <c r="I5" s="10">
        <v>256</v>
      </c>
      <c r="J5" s="1"/>
      <c r="K5" s="4"/>
      <c r="L5" s="4"/>
      <c r="M5" s="4"/>
      <c r="N5" s="4"/>
      <c r="O5" s="4"/>
      <c r="P5" s="4"/>
      <c r="Q5" s="4"/>
    </row>
    <row r="6" spans="2:17">
      <c r="B6" s="24">
        <v>100</v>
      </c>
      <c r="C6" s="16">
        <v>1.525092E-3</v>
      </c>
      <c r="D6" s="17">
        <v>2.0920349999999999E-3</v>
      </c>
      <c r="E6" s="17">
        <v>4.8960410000000003E-3</v>
      </c>
      <c r="F6" s="17">
        <v>3.600818E-3</v>
      </c>
      <c r="G6" s="17">
        <v>7.8164510000000003E-3</v>
      </c>
      <c r="H6" s="17">
        <v>1.5475325999999999E-2</v>
      </c>
      <c r="I6" s="18">
        <v>3.1482079000000003E-2</v>
      </c>
      <c r="J6" s="3"/>
      <c r="K6" s="4"/>
      <c r="L6" s="4"/>
      <c r="M6" s="4"/>
      <c r="N6" s="4"/>
      <c r="O6" s="4"/>
      <c r="P6" s="4"/>
      <c r="Q6" s="4"/>
    </row>
    <row r="7" spans="2:17">
      <c r="B7" s="11">
        <v>200</v>
      </c>
      <c r="C7" s="19">
        <v>3.181227E-3</v>
      </c>
      <c r="D7" s="2">
        <v>3.9290210000000004E-3</v>
      </c>
      <c r="E7" s="2">
        <v>7.6797899999999997E-3</v>
      </c>
      <c r="F7" s="2">
        <v>1.1089439E-2</v>
      </c>
      <c r="G7" s="2">
        <v>1.6985376999999999E-2</v>
      </c>
      <c r="H7" s="2">
        <v>3.5058213999999997E-2</v>
      </c>
      <c r="I7" s="12">
        <v>7.2275682999999993E-2</v>
      </c>
      <c r="J7" s="3"/>
      <c r="K7" s="4"/>
      <c r="L7" s="4"/>
      <c r="M7" s="4"/>
      <c r="N7" s="4"/>
      <c r="O7" s="4"/>
      <c r="P7" s="4"/>
      <c r="Q7" s="4"/>
    </row>
    <row r="8" spans="2:17">
      <c r="B8" s="11">
        <v>300</v>
      </c>
      <c r="C8" s="19">
        <v>3.335429E-3</v>
      </c>
      <c r="D8" s="2">
        <v>7.9596479999999997E-3</v>
      </c>
      <c r="E8" s="2">
        <v>1.0121552000000001E-2</v>
      </c>
      <c r="F8" s="2">
        <v>1.2863807999999999E-2</v>
      </c>
      <c r="G8" s="2">
        <v>2.5985655E-2</v>
      </c>
      <c r="H8" s="2">
        <v>5.2672958999999998E-2</v>
      </c>
      <c r="I8" s="12">
        <v>0.10684732299999999</v>
      </c>
      <c r="J8" s="3"/>
      <c r="K8" s="4"/>
      <c r="L8" s="4"/>
      <c r="M8" s="4"/>
      <c r="N8" s="4"/>
      <c r="O8" s="4"/>
      <c r="P8" s="4"/>
      <c r="Q8" s="4"/>
    </row>
    <row r="9" spans="2:17">
      <c r="B9" s="11">
        <v>400</v>
      </c>
      <c r="C9" s="19">
        <v>4.3154819999999998E-3</v>
      </c>
      <c r="D9" s="2">
        <v>9.4051299999999994E-3</v>
      </c>
      <c r="E9" s="2">
        <v>1.3986149E-2</v>
      </c>
      <c r="F9" s="2">
        <v>1.9301199000000002E-2</v>
      </c>
      <c r="G9" s="2">
        <v>3.3705125000000002E-2</v>
      </c>
      <c r="H9" s="2">
        <v>6.9635584E-2</v>
      </c>
      <c r="I9" s="12">
        <v>0.137983259</v>
      </c>
      <c r="J9" s="3"/>
      <c r="K9" s="4"/>
      <c r="L9" s="4"/>
      <c r="M9" s="4"/>
      <c r="N9" s="4"/>
      <c r="O9" s="4"/>
      <c r="P9" s="4"/>
      <c r="Q9" s="4"/>
    </row>
    <row r="10" spans="2:17">
      <c r="B10" s="11">
        <v>500</v>
      </c>
      <c r="C10" s="19">
        <v>5.2690000000000002E-3</v>
      </c>
      <c r="D10" s="2">
        <v>1.1266931000000001E-2</v>
      </c>
      <c r="E10" s="2">
        <v>1.3498542000000001E-2</v>
      </c>
      <c r="F10" s="2">
        <v>2.4201484999999998E-2</v>
      </c>
      <c r="G10" s="2">
        <v>4.4052402999999997E-2</v>
      </c>
      <c r="H10" s="2">
        <v>8.6499181999999994E-2</v>
      </c>
      <c r="I10" s="12">
        <v>0.175688275</v>
      </c>
      <c r="J10" s="3"/>
      <c r="K10" s="4"/>
      <c r="L10" s="4"/>
      <c r="M10" s="4"/>
      <c r="N10" s="4"/>
      <c r="O10" s="4"/>
      <c r="P10" s="4"/>
      <c r="Q10" s="4"/>
    </row>
    <row r="11" spans="2:17">
      <c r="B11" s="11">
        <v>600</v>
      </c>
      <c r="C11" s="19">
        <v>6.6042829999999999E-3</v>
      </c>
      <c r="D11" s="2">
        <v>9.8925509999999994E-3</v>
      </c>
      <c r="E11" s="2">
        <v>1.2767559E-2</v>
      </c>
      <c r="F11" s="2">
        <v>2.5447962000000001E-2</v>
      </c>
      <c r="G11" s="2">
        <v>5.2208572000000002E-2</v>
      </c>
      <c r="H11" s="2">
        <v>0.106855518</v>
      </c>
      <c r="I11" s="12">
        <v>0.21181075699999999</v>
      </c>
      <c r="J11" s="3"/>
      <c r="K11" s="4"/>
      <c r="L11" s="4"/>
      <c r="M11" s="4"/>
      <c r="N11" s="4"/>
      <c r="O11" s="4"/>
      <c r="P11" s="4"/>
      <c r="Q11" s="4"/>
    </row>
    <row r="12" spans="2:17">
      <c r="B12" s="11">
        <v>700</v>
      </c>
      <c r="C12" s="19">
        <v>7.4560609999999999E-3</v>
      </c>
      <c r="D12" s="2">
        <v>1.0847709000000001E-2</v>
      </c>
      <c r="E12" s="2">
        <v>1.4970766999999999E-2</v>
      </c>
      <c r="F12" s="2">
        <v>3.0382982999999999E-2</v>
      </c>
      <c r="G12" s="2">
        <v>6.0191006999999998E-2</v>
      </c>
      <c r="H12" s="2">
        <v>0.12178414</v>
      </c>
      <c r="I12" s="12">
        <v>0.25603932699999998</v>
      </c>
      <c r="J12" s="3"/>
      <c r="K12" s="4"/>
      <c r="L12" s="4"/>
      <c r="M12" s="4"/>
      <c r="N12" s="4"/>
      <c r="O12" s="4"/>
      <c r="P12" s="4"/>
      <c r="Q12" s="4"/>
    </row>
    <row r="13" spans="2:17">
      <c r="B13" s="11">
        <v>800</v>
      </c>
      <c r="C13" s="19">
        <v>8.0862969999999992E-3</v>
      </c>
      <c r="D13" s="2">
        <v>1.1662067E-2</v>
      </c>
      <c r="E13" s="2">
        <v>1.6909666E-2</v>
      </c>
      <c r="F13" s="2">
        <v>3.4678905000000003E-2</v>
      </c>
      <c r="G13" s="2">
        <v>7.0922916000000003E-2</v>
      </c>
      <c r="H13" s="2">
        <v>0.138659909</v>
      </c>
      <c r="I13" s="12">
        <v>0.28267337799999998</v>
      </c>
      <c r="J13" s="3"/>
      <c r="K13" s="4"/>
      <c r="L13" s="4"/>
      <c r="M13" s="4"/>
      <c r="N13" s="4"/>
      <c r="O13" s="4"/>
      <c r="P13" s="4"/>
      <c r="Q13" s="4"/>
    </row>
    <row r="14" spans="2:17">
      <c r="B14" s="11">
        <v>900</v>
      </c>
      <c r="C14" s="19">
        <v>8.6776909999999995E-3</v>
      </c>
      <c r="D14" s="2">
        <v>1.3700189E-2</v>
      </c>
      <c r="E14" s="2">
        <v>1.9526531E-2</v>
      </c>
      <c r="F14" s="2">
        <v>3.9545608000000003E-2</v>
      </c>
      <c r="G14" s="2">
        <v>8.0234893000000002E-2</v>
      </c>
      <c r="H14" s="2">
        <v>0.162171339</v>
      </c>
      <c r="I14" s="12">
        <v>0.327335508</v>
      </c>
      <c r="J14" s="3"/>
      <c r="K14" s="4"/>
      <c r="L14" s="4"/>
      <c r="M14" s="4"/>
      <c r="N14" s="4"/>
      <c r="O14" s="4"/>
      <c r="P14" s="4"/>
      <c r="Q14" s="4"/>
    </row>
    <row r="15" spans="2:17">
      <c r="B15" s="11">
        <v>1000</v>
      </c>
      <c r="C15" s="19">
        <v>1.1246124E-2</v>
      </c>
      <c r="D15" s="2">
        <v>1.4525734E-2</v>
      </c>
      <c r="E15" s="2">
        <v>2.0790453E-2</v>
      </c>
      <c r="F15" s="2">
        <v>4.3787725999999999E-2</v>
      </c>
      <c r="G15" s="2">
        <v>8.8448367E-2</v>
      </c>
      <c r="H15" s="2">
        <v>0.17854874600000001</v>
      </c>
      <c r="I15" s="12">
        <v>0.36231054699999998</v>
      </c>
      <c r="J15" s="3"/>
      <c r="K15" s="4"/>
      <c r="L15" s="4"/>
      <c r="M15" s="4"/>
      <c r="N15" s="4"/>
      <c r="O15" s="4"/>
      <c r="P15" s="4"/>
      <c r="Q15" s="4"/>
    </row>
    <row r="16" spans="2:17">
      <c r="B16" s="11">
        <v>1500</v>
      </c>
      <c r="C16" s="19">
        <v>1.1853321999999999E-2</v>
      </c>
      <c r="D16" s="2">
        <v>2.1647280000000001E-2</v>
      </c>
      <c r="E16" s="2">
        <v>3.5113085000000002E-2</v>
      </c>
      <c r="F16" s="2">
        <v>7.0069230999999996E-2</v>
      </c>
      <c r="G16" s="2">
        <v>0.13417575600000001</v>
      </c>
      <c r="H16" s="2">
        <v>0.27342892600000002</v>
      </c>
      <c r="I16" s="12">
        <v>0.53980575799999997</v>
      </c>
      <c r="J16" s="3"/>
      <c r="K16" s="4"/>
      <c r="L16" s="4"/>
      <c r="M16" s="4"/>
      <c r="N16" s="4"/>
      <c r="O16" s="4"/>
      <c r="P16" s="4"/>
      <c r="Q16" s="4"/>
    </row>
    <row r="17" spans="2:17">
      <c r="B17" s="11">
        <v>2000</v>
      </c>
      <c r="C17" s="19">
        <v>1.2891224999999999E-2</v>
      </c>
      <c r="D17" s="2">
        <v>2.1476955999999998E-2</v>
      </c>
      <c r="E17" s="2">
        <v>4.3892608999999999E-2</v>
      </c>
      <c r="F17" s="2">
        <v>9.0489479999999997E-2</v>
      </c>
      <c r="G17" s="2">
        <v>0.18010753600000001</v>
      </c>
      <c r="H17" s="2">
        <v>0.364247404</v>
      </c>
      <c r="I17" s="12">
        <v>0.74347248899999996</v>
      </c>
      <c r="J17" s="3"/>
      <c r="K17" s="3"/>
      <c r="L17" s="3"/>
      <c r="M17" s="3"/>
      <c r="N17" s="3"/>
      <c r="O17" s="3"/>
      <c r="P17" s="3"/>
      <c r="Q17" s="3"/>
    </row>
    <row r="18" spans="2:17">
      <c r="B18" s="11">
        <v>2500</v>
      </c>
      <c r="C18" s="19">
        <v>1.3348182E-2</v>
      </c>
      <c r="D18" s="2">
        <v>2.7332800000000001E-2</v>
      </c>
      <c r="E18" s="2">
        <v>5.5935473999999999E-2</v>
      </c>
      <c r="F18" s="2">
        <v>0.115726892</v>
      </c>
      <c r="G18" s="2">
        <v>0.22909426099999999</v>
      </c>
      <c r="H18" s="2">
        <v>0.470405393</v>
      </c>
      <c r="I18" s="12">
        <v>0.93644193099999995</v>
      </c>
      <c r="J18" s="3"/>
      <c r="K18" s="3"/>
      <c r="L18" s="3"/>
      <c r="M18" s="3"/>
      <c r="N18" s="3"/>
      <c r="O18" s="3"/>
      <c r="P18" s="3"/>
      <c r="Q18" s="3"/>
    </row>
    <row r="19" spans="2:17">
      <c r="B19" s="11">
        <v>3000</v>
      </c>
      <c r="C19" s="19">
        <v>1.6587349000000001E-2</v>
      </c>
      <c r="D19" s="2">
        <v>3.4555531E-2</v>
      </c>
      <c r="E19" s="2">
        <v>6.8970888999999994E-2</v>
      </c>
      <c r="F19" s="2">
        <v>0.139162541</v>
      </c>
      <c r="G19" s="2">
        <v>0.28460461300000001</v>
      </c>
      <c r="H19" s="2">
        <v>0.59441389099999997</v>
      </c>
      <c r="I19" s="12">
        <v>1.1702825210000001</v>
      </c>
      <c r="J19" s="3"/>
      <c r="K19" s="3"/>
      <c r="L19" s="3"/>
      <c r="M19" s="3"/>
      <c r="N19" s="3"/>
      <c r="O19" s="3"/>
      <c r="P19" s="3"/>
      <c r="Q19" s="3"/>
    </row>
    <row r="20" spans="2:17">
      <c r="B20" s="11">
        <v>4000</v>
      </c>
      <c r="C20" s="19">
        <v>2.4164407999999998E-2</v>
      </c>
      <c r="D20" s="2">
        <v>4.7692209999999999E-2</v>
      </c>
      <c r="E20" s="2">
        <v>0.100181673</v>
      </c>
      <c r="F20" s="2">
        <v>0.194147508</v>
      </c>
      <c r="G20" s="2">
        <v>0.38798481800000001</v>
      </c>
      <c r="H20" s="2">
        <v>0.78929531799999997</v>
      </c>
      <c r="I20" s="12">
        <v>1.6246117689999999</v>
      </c>
      <c r="J20" s="3"/>
      <c r="K20" s="3"/>
      <c r="L20" s="3"/>
      <c r="M20" s="3"/>
      <c r="N20" s="3"/>
      <c r="O20" s="3"/>
      <c r="P20" s="3"/>
      <c r="Q20" s="3"/>
    </row>
    <row r="21" spans="2:17">
      <c r="B21" s="11">
        <v>5000</v>
      </c>
      <c r="C21" s="19">
        <v>3.0267183999999999E-2</v>
      </c>
      <c r="D21" s="2">
        <v>6.1350413999999999E-2</v>
      </c>
      <c r="E21" s="2">
        <v>0.12461641900000001</v>
      </c>
      <c r="F21" s="2">
        <v>0.248687834</v>
      </c>
      <c r="G21" s="2">
        <v>0.49654190100000001</v>
      </c>
      <c r="H21" s="2">
        <v>1.0120140580000001</v>
      </c>
      <c r="I21" s="12">
        <v>2.0672325470000001</v>
      </c>
      <c r="J21" s="3"/>
      <c r="K21" s="3"/>
      <c r="L21" s="3"/>
      <c r="M21" s="3"/>
      <c r="N21" s="3"/>
      <c r="O21" s="3"/>
      <c r="P21" s="3"/>
      <c r="Q21" s="3"/>
    </row>
    <row r="22" spans="2:17">
      <c r="B22" s="11">
        <v>6000</v>
      </c>
      <c r="C22" s="19">
        <v>3.7059597999999999E-2</v>
      </c>
      <c r="D22" s="2">
        <v>7.3743721999999998E-2</v>
      </c>
      <c r="E22" s="2">
        <v>0.15344849699999999</v>
      </c>
      <c r="F22" s="2">
        <v>0.31284838399999998</v>
      </c>
      <c r="G22" s="2">
        <v>0.62809577000000005</v>
      </c>
      <c r="H22" s="2">
        <v>1.254110024</v>
      </c>
      <c r="I22" s="12">
        <v>2.542149121</v>
      </c>
      <c r="J22" s="3"/>
      <c r="K22" s="3"/>
      <c r="L22" s="3"/>
      <c r="M22" s="3"/>
      <c r="N22" s="3"/>
      <c r="O22" s="3"/>
      <c r="P22" s="3"/>
      <c r="Q22" s="3"/>
    </row>
    <row r="23" spans="2:17">
      <c r="B23" s="11">
        <v>7000</v>
      </c>
      <c r="C23" s="19">
        <v>4.0350288999999998E-2</v>
      </c>
      <c r="D23" s="2">
        <v>9.0626271999999994E-2</v>
      </c>
      <c r="E23" s="2">
        <v>0.17899880100000001</v>
      </c>
      <c r="F23" s="2">
        <v>0.375778106</v>
      </c>
      <c r="G23" s="2">
        <v>0.74080619000000003</v>
      </c>
      <c r="H23" s="2">
        <v>1.532354531</v>
      </c>
      <c r="I23" s="12">
        <v>2.9984419880000002</v>
      </c>
      <c r="J23" s="3"/>
      <c r="K23" s="3"/>
      <c r="L23" s="3"/>
      <c r="M23" s="3"/>
      <c r="N23" s="3"/>
      <c r="O23" s="3"/>
      <c r="P23" s="3"/>
      <c r="Q23" s="3"/>
    </row>
    <row r="24" spans="2:17">
      <c r="B24" s="11">
        <v>8000</v>
      </c>
      <c r="C24" s="19">
        <v>5.1442390999999997E-2</v>
      </c>
      <c r="D24" s="2">
        <v>0.107466099</v>
      </c>
      <c r="E24" s="2">
        <v>0.215350868</v>
      </c>
      <c r="F24" s="2">
        <v>0.43125414400000001</v>
      </c>
      <c r="G24" s="2">
        <v>0.85048090099999996</v>
      </c>
      <c r="H24" s="2">
        <v>1.7404629410000001</v>
      </c>
      <c r="I24" s="12">
        <v>3.4935525799999998</v>
      </c>
      <c r="J24" s="3"/>
      <c r="K24" s="3"/>
      <c r="L24" s="3"/>
      <c r="M24" s="3"/>
      <c r="N24" s="3"/>
      <c r="O24" s="3"/>
      <c r="P24" s="3"/>
      <c r="Q24" s="3"/>
    </row>
    <row r="25" spans="2:17">
      <c r="B25" s="11">
        <v>9000</v>
      </c>
      <c r="C25" s="19">
        <v>5.8168557000000003E-2</v>
      </c>
      <c r="D25" s="2">
        <v>0.12486981900000001</v>
      </c>
      <c r="E25" s="2">
        <v>0.24759092599999999</v>
      </c>
      <c r="F25" s="2">
        <v>0.486820535</v>
      </c>
      <c r="G25" s="2">
        <v>0.99803693800000004</v>
      </c>
      <c r="H25" s="2">
        <v>1.985336671</v>
      </c>
      <c r="I25" s="12">
        <v>4.081820124</v>
      </c>
      <c r="J25" s="3"/>
      <c r="K25" s="3"/>
      <c r="L25" s="3"/>
      <c r="M25" s="3"/>
      <c r="N25" s="3"/>
      <c r="O25" s="3"/>
      <c r="P25" s="3"/>
      <c r="Q25" s="3"/>
    </row>
    <row r="26" spans="2:17" ht="15.75" thickBot="1">
      <c r="B26" s="13">
        <v>10000</v>
      </c>
      <c r="C26" s="20">
        <v>6.5536928999999994E-2</v>
      </c>
      <c r="D26" s="14">
        <v>0.13862465900000001</v>
      </c>
      <c r="E26" s="14">
        <v>0.27521760000000001</v>
      </c>
      <c r="F26" s="14">
        <v>0.55764730600000001</v>
      </c>
      <c r="G26" s="14">
        <v>1.115567837</v>
      </c>
      <c r="H26" s="14">
        <v>2.4038287459999998</v>
      </c>
      <c r="I26" s="15">
        <v>5.074573988</v>
      </c>
      <c r="J26" s="3"/>
      <c r="K26" s="3"/>
      <c r="L26" s="3"/>
      <c r="M26" s="3"/>
      <c r="N26" s="3"/>
      <c r="O26" s="3"/>
      <c r="P26" s="3"/>
      <c r="Q26" s="3"/>
    </row>
    <row r="27" spans="2:17" ht="15.75" thickBot="1"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2:17" ht="15.75" thickBot="1">
      <c r="B28" s="7" t="s">
        <v>3</v>
      </c>
      <c r="C28" s="8"/>
      <c r="D28" s="8"/>
      <c r="E28" s="21"/>
      <c r="F28" s="22">
        <v>100</v>
      </c>
      <c r="G28" s="3"/>
      <c r="H28" s="1"/>
      <c r="I28" s="1"/>
      <c r="J28" s="22">
        <v>1000</v>
      </c>
      <c r="K28" s="1"/>
      <c r="L28" s="1"/>
      <c r="M28" s="1"/>
      <c r="N28" s="22">
        <v>10000</v>
      </c>
      <c r="O28" s="3"/>
      <c r="P28" s="1"/>
      <c r="Q28" s="1"/>
    </row>
    <row r="29" spans="2:17" ht="15.75" thickBot="1">
      <c r="B29" s="22" t="s">
        <v>4</v>
      </c>
      <c r="C29" s="23" t="s">
        <v>9</v>
      </c>
      <c r="D29" s="9">
        <v>1001</v>
      </c>
      <c r="E29" s="9">
        <v>1002</v>
      </c>
      <c r="F29" s="9">
        <v>1003</v>
      </c>
      <c r="G29" s="9">
        <v>1004</v>
      </c>
      <c r="H29" s="9" t="s">
        <v>10</v>
      </c>
      <c r="I29" s="9">
        <v>10001</v>
      </c>
      <c r="J29" s="9">
        <v>10002</v>
      </c>
      <c r="K29" s="9">
        <v>10003</v>
      </c>
      <c r="L29" s="9">
        <v>10004</v>
      </c>
      <c r="M29" s="9" t="s">
        <v>11</v>
      </c>
      <c r="N29" s="9">
        <v>100001</v>
      </c>
      <c r="O29" s="9">
        <v>100002</v>
      </c>
      <c r="P29" s="9">
        <v>100003</v>
      </c>
      <c r="Q29" s="10">
        <v>100004</v>
      </c>
    </row>
    <row r="30" spans="2:17">
      <c r="B30" s="24" t="s">
        <v>5</v>
      </c>
      <c r="C30" s="16">
        <v>3.7194699999999999E-3</v>
      </c>
      <c r="D30" s="94">
        <v>3.199276E-3</v>
      </c>
      <c r="E30" s="17">
        <v>3.813407E-3</v>
      </c>
      <c r="F30" s="94">
        <v>3.3124159999999999E-3</v>
      </c>
      <c r="G30" s="17">
        <v>8.8975835000000003E-2</v>
      </c>
      <c r="H30" s="17">
        <v>2.6389062000000001E-2</v>
      </c>
      <c r="I30" s="17">
        <v>3.0736991000000002E-2</v>
      </c>
      <c r="J30" s="17">
        <v>2.8001248999999999E-2</v>
      </c>
      <c r="K30" s="17">
        <v>5.0080402000000003E-2</v>
      </c>
      <c r="L30" s="94">
        <v>0.53836968600000001</v>
      </c>
      <c r="M30" s="17">
        <v>0.30871922099999999</v>
      </c>
      <c r="N30" s="17">
        <v>0.36216028700000003</v>
      </c>
      <c r="O30" s="94">
        <v>0.288989844</v>
      </c>
      <c r="P30" s="17">
        <v>0.72087699000000005</v>
      </c>
      <c r="Q30" s="18">
        <v>5.1502427869999998</v>
      </c>
    </row>
    <row r="31" spans="2:17">
      <c r="B31" s="11" t="s">
        <v>6</v>
      </c>
      <c r="C31" s="19">
        <v>3.7194699999999999E-3</v>
      </c>
      <c r="D31" s="2">
        <v>3.4026490000000002E-3</v>
      </c>
      <c r="E31" s="2">
        <v>3.5585719999999999E-3</v>
      </c>
      <c r="F31" s="2">
        <v>4.3532024000000002E-2</v>
      </c>
      <c r="G31" s="2">
        <v>0.11625692</v>
      </c>
      <c r="H31" s="2">
        <v>2.6389062000000001E-2</v>
      </c>
      <c r="I31" s="2">
        <v>3.6300075000000001E-2</v>
      </c>
      <c r="J31" s="2">
        <v>2.9757295999999999E-2</v>
      </c>
      <c r="K31" s="2">
        <v>7.033905E-2</v>
      </c>
      <c r="L31" s="2">
        <v>0.62157801800000001</v>
      </c>
      <c r="M31" s="2">
        <v>0.30871922099999999</v>
      </c>
      <c r="N31" s="2">
        <v>0.34408340199999998</v>
      </c>
      <c r="O31" s="2">
        <v>0.31603513799999999</v>
      </c>
      <c r="P31" s="2">
        <v>0.77758553200000002</v>
      </c>
      <c r="Q31" s="12">
        <v>5.4391180700000001</v>
      </c>
    </row>
    <row r="32" spans="2:17">
      <c r="B32" s="11" t="s">
        <v>7</v>
      </c>
      <c r="C32" s="19">
        <v>3.7194699999999999E-3</v>
      </c>
      <c r="D32" s="2">
        <v>4.6672880000000003E-3</v>
      </c>
      <c r="E32" s="2">
        <v>3.522926E-3</v>
      </c>
      <c r="F32" s="2">
        <v>5.509384E-3</v>
      </c>
      <c r="G32" s="2">
        <v>0.10014582599999999</v>
      </c>
      <c r="H32" s="2">
        <v>2.6389062000000001E-2</v>
      </c>
      <c r="I32" s="2">
        <v>2.9795836999999999E-2</v>
      </c>
      <c r="J32" s="2">
        <v>2.8096797E-2</v>
      </c>
      <c r="K32" s="96">
        <v>4.3108979999999998E-2</v>
      </c>
      <c r="L32" s="2">
        <v>0.57217267999999999</v>
      </c>
      <c r="M32" s="2">
        <v>0.30871922099999999</v>
      </c>
      <c r="N32" s="2">
        <v>0.34939288800000001</v>
      </c>
      <c r="O32" s="2">
        <v>0.29789396299999998</v>
      </c>
      <c r="P32" s="96">
        <v>0.68118776800000003</v>
      </c>
      <c r="Q32" s="97">
        <v>5.1051886230000001</v>
      </c>
    </row>
    <row r="33" spans="2:17" ht="15.75" thickBot="1">
      <c r="B33" s="13" t="s">
        <v>8</v>
      </c>
      <c r="C33" s="20">
        <v>3.7194699999999999E-3</v>
      </c>
      <c r="D33" s="14">
        <v>3.5078430000000001E-3</v>
      </c>
      <c r="E33" s="95">
        <v>2.8469110000000001E-3</v>
      </c>
      <c r="F33" s="14">
        <v>3.9591060000000004E-3</v>
      </c>
      <c r="G33" s="95">
        <v>8.4145023999999999E-2</v>
      </c>
      <c r="H33" s="14">
        <v>2.6389062000000001E-2</v>
      </c>
      <c r="I33" s="95">
        <v>2.8739384999999999E-2</v>
      </c>
      <c r="J33" s="95">
        <v>2.5006125000000001E-2</v>
      </c>
      <c r="K33" s="14">
        <v>5.4949199999999997E-2</v>
      </c>
      <c r="L33" s="14">
        <v>0.645462219</v>
      </c>
      <c r="M33" s="14">
        <v>0.30871922099999999</v>
      </c>
      <c r="N33" s="95">
        <v>0.33593964399999998</v>
      </c>
      <c r="O33" s="14">
        <v>0.29803702799999998</v>
      </c>
      <c r="P33" s="14">
        <v>0.87311675099999997</v>
      </c>
      <c r="Q33" s="15">
        <v>5.3945118450000002</v>
      </c>
    </row>
    <row r="34" spans="2:17" ht="15.75" thickBot="1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2:17" ht="15.75" thickBot="1">
      <c r="B35" s="7" t="s">
        <v>3</v>
      </c>
      <c r="C35" s="8"/>
      <c r="D35" s="8"/>
      <c r="E35" s="21"/>
      <c r="F35" s="22">
        <v>100</v>
      </c>
      <c r="G35" s="3"/>
      <c r="H35" s="1"/>
      <c r="I35" s="1"/>
      <c r="J35" s="22">
        <v>1000</v>
      </c>
      <c r="K35" s="1"/>
      <c r="L35" s="1"/>
      <c r="M35" s="1"/>
      <c r="N35" s="22">
        <v>10000</v>
      </c>
      <c r="O35" s="3"/>
      <c r="P35" s="1"/>
      <c r="Q35" s="1"/>
    </row>
    <row r="36" spans="2:17" ht="15.75" thickBot="1">
      <c r="B36" s="22" t="s">
        <v>4</v>
      </c>
      <c r="C36" s="23" t="s">
        <v>9</v>
      </c>
      <c r="D36" s="9">
        <v>1001</v>
      </c>
      <c r="E36" s="9">
        <v>1002</v>
      </c>
      <c r="F36" s="9">
        <v>1003</v>
      </c>
      <c r="G36" s="46">
        <v>1004</v>
      </c>
      <c r="H36" s="50" t="s">
        <v>10</v>
      </c>
      <c r="I36" s="9">
        <v>10001</v>
      </c>
      <c r="J36" s="9">
        <v>10002</v>
      </c>
      <c r="K36" s="9">
        <v>10003</v>
      </c>
      <c r="L36" s="10">
        <v>10004</v>
      </c>
      <c r="M36" s="50" t="s">
        <v>11</v>
      </c>
      <c r="N36" s="9">
        <v>100001</v>
      </c>
      <c r="O36" s="9">
        <v>100002</v>
      </c>
      <c r="P36" s="9">
        <v>100003</v>
      </c>
      <c r="Q36" s="10">
        <v>100004</v>
      </c>
    </row>
    <row r="37" spans="2:17">
      <c r="B37" s="24" t="s">
        <v>5</v>
      </c>
      <c r="C37" s="26">
        <v>5.7119329999999998E-3</v>
      </c>
      <c r="D37" s="27">
        <v>5.5745079999999997E-3</v>
      </c>
      <c r="E37" s="90">
        <v>1.943551E-3</v>
      </c>
      <c r="F37" s="90">
        <v>6.5749559999999999E-3</v>
      </c>
      <c r="G37" s="91">
        <v>8.6033429999999994E-3</v>
      </c>
      <c r="H37" s="26">
        <v>2.8545355000000001E-2</v>
      </c>
      <c r="I37" s="90">
        <v>2.7733312E-2</v>
      </c>
      <c r="J37" s="27">
        <v>1.4850357E-2</v>
      </c>
      <c r="K37" s="27">
        <v>1.4665760999999999E-2</v>
      </c>
      <c r="L37" s="28">
        <v>1.6782934999999999E-2</v>
      </c>
      <c r="M37" s="26">
        <v>0.28550113599999999</v>
      </c>
      <c r="N37" s="90">
        <v>0.27506465099999999</v>
      </c>
      <c r="O37" s="27">
        <v>0.111986108</v>
      </c>
      <c r="P37" s="90">
        <v>6.9783485000000006E-2</v>
      </c>
      <c r="Q37" s="93">
        <v>5.3617246E-2</v>
      </c>
    </row>
    <row r="38" spans="2:17">
      <c r="B38" s="11" t="s">
        <v>6</v>
      </c>
      <c r="C38" s="29">
        <v>5.7119329999999998E-3</v>
      </c>
      <c r="D38" s="89">
        <v>4.804053E-3</v>
      </c>
      <c r="E38" s="30">
        <v>2.1850749999999999E-3</v>
      </c>
      <c r="F38" s="30">
        <v>6.7635810000000003E-3</v>
      </c>
      <c r="G38" s="47">
        <v>9.4347960000000005E-3</v>
      </c>
      <c r="H38" s="29">
        <v>2.8545355000000001E-2</v>
      </c>
      <c r="I38" s="30">
        <v>2.8348960999999999E-2</v>
      </c>
      <c r="J38" s="89">
        <v>1.4285365E-2</v>
      </c>
      <c r="K38" s="30">
        <v>1.5516090999999999E-2</v>
      </c>
      <c r="L38" s="92">
        <v>1.3369225E-2</v>
      </c>
      <c r="M38" s="29">
        <v>0.28550113599999999</v>
      </c>
      <c r="N38" s="30">
        <v>0.28935724600000001</v>
      </c>
      <c r="O38" s="30">
        <v>0.109112769</v>
      </c>
      <c r="P38" s="30">
        <v>7.2193225E-2</v>
      </c>
      <c r="Q38" s="31">
        <v>5.7917709999999997E-2</v>
      </c>
    </row>
    <row r="39" spans="2:17">
      <c r="B39" s="11" t="s">
        <v>7</v>
      </c>
      <c r="C39" s="29">
        <v>5.7119329999999998E-3</v>
      </c>
      <c r="D39" s="30">
        <v>5.5599220000000001E-3</v>
      </c>
      <c r="E39" s="30">
        <v>2.1626570000000001E-3</v>
      </c>
      <c r="F39" s="30">
        <v>9.7364259999999994E-3</v>
      </c>
      <c r="G39" s="47">
        <v>9.2426729999999999E-3</v>
      </c>
      <c r="H39" s="29">
        <v>2.8545355000000001E-2</v>
      </c>
      <c r="I39" s="30">
        <v>3.2256666000000003E-2</v>
      </c>
      <c r="J39" s="30">
        <v>1.4949596000000001E-2</v>
      </c>
      <c r="K39" s="89">
        <v>1.3791839E-2</v>
      </c>
      <c r="L39" s="31">
        <v>1.8451641000000001E-2</v>
      </c>
      <c r="M39" s="29">
        <v>0.28550113599999999</v>
      </c>
      <c r="N39" s="30">
        <v>0.29374805100000001</v>
      </c>
      <c r="O39" s="89">
        <v>0.105893681</v>
      </c>
      <c r="P39" s="30">
        <v>6.9805269000000003E-2</v>
      </c>
      <c r="Q39" s="31">
        <v>5.5581944000000001E-2</v>
      </c>
    </row>
    <row r="40" spans="2:17" ht="15.75" thickBot="1">
      <c r="B40" s="32" t="s">
        <v>8</v>
      </c>
      <c r="C40" s="33">
        <v>5.7119329999999998E-3</v>
      </c>
      <c r="D40" s="34">
        <v>5.1637699999999998E-3</v>
      </c>
      <c r="E40" s="34">
        <v>2.315882E-3</v>
      </c>
      <c r="F40" s="34">
        <v>1.0646218000000001E-2</v>
      </c>
      <c r="G40" s="48">
        <v>9.2631290000000002E-3</v>
      </c>
      <c r="H40" s="33">
        <v>2.8545355000000001E-2</v>
      </c>
      <c r="I40" s="34">
        <v>3.1243301000000001E-2</v>
      </c>
      <c r="J40" s="34">
        <v>1.5188984000000001E-2</v>
      </c>
      <c r="K40" s="34">
        <v>1.7100530999999999E-2</v>
      </c>
      <c r="L40" s="35">
        <v>1.6811215000000001E-2</v>
      </c>
      <c r="M40" s="33">
        <v>0.28550113599999999</v>
      </c>
      <c r="N40" s="34">
        <v>0.28771370200000002</v>
      </c>
      <c r="O40" s="34">
        <v>0.107502744</v>
      </c>
      <c r="P40" s="34">
        <v>7.7272766000000007E-2</v>
      </c>
      <c r="Q40" s="35">
        <v>5.6489209999999998E-2</v>
      </c>
    </row>
    <row r="41" spans="2:17" ht="15.75" thickBot="1">
      <c r="B41" s="45" t="s">
        <v>12</v>
      </c>
      <c r="C41" s="51"/>
      <c r="D41" s="9">
        <v>1001</v>
      </c>
      <c r="E41" s="9">
        <v>1002</v>
      </c>
      <c r="F41" s="9">
        <v>1003</v>
      </c>
      <c r="G41" s="46">
        <v>1004</v>
      </c>
      <c r="H41" s="50"/>
      <c r="I41" s="9">
        <v>10001</v>
      </c>
      <c r="J41" s="9">
        <v>10002</v>
      </c>
      <c r="K41" s="9">
        <v>10003</v>
      </c>
      <c r="L41" s="10">
        <v>10004</v>
      </c>
      <c r="M41" s="50"/>
      <c r="N41" s="9">
        <v>100001</v>
      </c>
      <c r="O41" s="9">
        <v>100002</v>
      </c>
      <c r="P41" s="9">
        <v>100003</v>
      </c>
      <c r="Q41" s="10">
        <v>100004</v>
      </c>
    </row>
    <row r="42" spans="2:17">
      <c r="B42" s="60" t="s">
        <v>5</v>
      </c>
      <c r="C42" s="37"/>
      <c r="D42" s="52">
        <f>$C37/D37</f>
        <v>1.0246523998171677</v>
      </c>
      <c r="E42" s="64">
        <f t="shared" ref="E42:G42" si="0">$C37/E37</f>
        <v>2.9389159327437251</v>
      </c>
      <c r="F42" s="64">
        <f t="shared" si="0"/>
        <v>0.86874087066133976</v>
      </c>
      <c r="G42" s="63">
        <f t="shared" si="0"/>
        <v>0.66392017614548204</v>
      </c>
      <c r="H42" s="37"/>
      <c r="I42" s="64">
        <f>$H37/I37</f>
        <v>1.0292804191580147</v>
      </c>
      <c r="J42" s="38">
        <f t="shared" ref="J42:L42" si="1">$H37/J37</f>
        <v>1.9221999174834654</v>
      </c>
      <c r="K42" s="38">
        <f t="shared" si="1"/>
        <v>1.9463943943993089</v>
      </c>
      <c r="L42" s="57">
        <f t="shared" si="1"/>
        <v>1.7008559587461909</v>
      </c>
      <c r="M42" s="37"/>
      <c r="N42" s="64">
        <f>$M37/N37</f>
        <v>1.0379419346035852</v>
      </c>
      <c r="O42" s="38">
        <f t="shared" ref="O42:Q42" si="2">$M37/O37</f>
        <v>2.5494335065202907</v>
      </c>
      <c r="P42" s="64">
        <f t="shared" si="2"/>
        <v>4.0912421613795864</v>
      </c>
      <c r="Q42" s="69">
        <f t="shared" si="2"/>
        <v>5.3248004569276084</v>
      </c>
    </row>
    <row r="43" spans="2:17">
      <c r="B43" s="61" t="s">
        <v>6</v>
      </c>
      <c r="C43" s="40"/>
      <c r="D43" s="66">
        <f t="shared" ref="D43:G43" si="3">$C38/D38</f>
        <v>1.1889820949102767</v>
      </c>
      <c r="E43" s="53">
        <f t="shared" si="3"/>
        <v>2.614067251696166</v>
      </c>
      <c r="F43" s="55">
        <f t="shared" si="3"/>
        <v>0.844513135866932</v>
      </c>
      <c r="G43" s="58">
        <f t="shared" si="3"/>
        <v>0.60541139416262946</v>
      </c>
      <c r="H43" s="40"/>
      <c r="I43" s="53">
        <f t="shared" ref="I43:L43" si="4">$H38/I38</f>
        <v>1.006927731848797</v>
      </c>
      <c r="J43" s="66">
        <f t="shared" si="4"/>
        <v>1.9982237065696258</v>
      </c>
      <c r="K43" s="36">
        <f t="shared" si="4"/>
        <v>1.8397259335485983</v>
      </c>
      <c r="L43" s="67">
        <f t="shared" si="4"/>
        <v>2.1351540571723491</v>
      </c>
      <c r="M43" s="40"/>
      <c r="N43" s="36">
        <f t="shared" ref="N43:Q43" si="5">$M38/N38</f>
        <v>0.98667353227435672</v>
      </c>
      <c r="O43" s="36">
        <f t="shared" si="5"/>
        <v>2.6165694319424704</v>
      </c>
      <c r="P43" s="36">
        <f t="shared" si="5"/>
        <v>3.9546804565109812</v>
      </c>
      <c r="Q43" s="41">
        <f t="shared" si="5"/>
        <v>4.9294272166492767</v>
      </c>
    </row>
    <row r="44" spans="2:17">
      <c r="B44" s="61" t="s">
        <v>7</v>
      </c>
      <c r="C44" s="40"/>
      <c r="D44" s="53">
        <f t="shared" ref="D44:G44" si="6">$C39/D39</f>
        <v>1.0273404914673263</v>
      </c>
      <c r="E44" s="53">
        <f t="shared" si="6"/>
        <v>2.6411645489784092</v>
      </c>
      <c r="F44" s="55">
        <f t="shared" si="6"/>
        <v>0.58665602758137325</v>
      </c>
      <c r="G44" s="58">
        <f t="shared" si="6"/>
        <v>0.61799578974610481</v>
      </c>
      <c r="H44" s="40"/>
      <c r="I44" s="36">
        <f t="shared" ref="I44:L44" si="7">$H39/I39</f>
        <v>0.88494437087825506</v>
      </c>
      <c r="J44" s="36">
        <f t="shared" si="7"/>
        <v>1.9094398938941226</v>
      </c>
      <c r="K44" s="66">
        <f t="shared" si="7"/>
        <v>2.0697279746377553</v>
      </c>
      <c r="L44" s="58">
        <f t="shared" si="7"/>
        <v>1.5470361145656366</v>
      </c>
      <c r="M44" s="40"/>
      <c r="N44" s="36">
        <f t="shared" ref="N44:Q44" si="8">$M39/N39</f>
        <v>0.97192520947143235</v>
      </c>
      <c r="O44" s="66">
        <f t="shared" si="8"/>
        <v>2.6961111683330752</v>
      </c>
      <c r="P44" s="36">
        <f t="shared" si="8"/>
        <v>4.0899654150748992</v>
      </c>
      <c r="Q44" s="41">
        <f t="shared" si="8"/>
        <v>5.1365806133013265</v>
      </c>
    </row>
    <row r="45" spans="2:17" ht="15.75" thickBot="1">
      <c r="B45" s="62" t="s">
        <v>8</v>
      </c>
      <c r="C45" s="42"/>
      <c r="D45" s="54">
        <f t="shared" ref="D45:G45" si="9">$C40/D40</f>
        <v>1.1061555801284719</v>
      </c>
      <c r="E45" s="54">
        <f t="shared" si="9"/>
        <v>2.4664179781180562</v>
      </c>
      <c r="F45" s="56">
        <f t="shared" si="9"/>
        <v>0.53652226546553894</v>
      </c>
      <c r="G45" s="59">
        <f t="shared" si="9"/>
        <v>0.61663105415027686</v>
      </c>
      <c r="H45" s="42"/>
      <c r="I45" s="43">
        <f t="shared" ref="I45:L45" si="10">$H40/I40</f>
        <v>0.91364721672655524</v>
      </c>
      <c r="J45" s="43">
        <f t="shared" si="10"/>
        <v>1.8793459128010142</v>
      </c>
      <c r="K45" s="43">
        <f t="shared" si="10"/>
        <v>1.6692671707094946</v>
      </c>
      <c r="L45" s="49">
        <f t="shared" si="10"/>
        <v>1.6979947612352826</v>
      </c>
      <c r="M45" s="42"/>
      <c r="N45" s="43">
        <f t="shared" ref="N45:Q45" si="11">$M40/N40</f>
        <v>0.9923098344478567</v>
      </c>
      <c r="O45" s="43">
        <f t="shared" si="11"/>
        <v>2.6557567311956243</v>
      </c>
      <c r="P45" s="43">
        <f t="shared" si="11"/>
        <v>3.6947187318233174</v>
      </c>
      <c r="Q45" s="44">
        <f t="shared" si="11"/>
        <v>5.0540826469338125</v>
      </c>
    </row>
    <row r="46" spans="2:17" ht="15.75" thickBot="1">
      <c r="B46" s="45" t="s">
        <v>13</v>
      </c>
      <c r="C46" s="51"/>
      <c r="D46" s="9">
        <v>1001</v>
      </c>
      <c r="E46" s="9">
        <v>1002</v>
      </c>
      <c r="F46" s="9">
        <v>1003</v>
      </c>
      <c r="G46" s="46">
        <v>1004</v>
      </c>
      <c r="H46" s="50"/>
      <c r="I46" s="9">
        <v>10001</v>
      </c>
      <c r="J46" s="9">
        <v>10002</v>
      </c>
      <c r="K46" s="9">
        <v>10003</v>
      </c>
      <c r="L46" s="10">
        <v>10004</v>
      </c>
      <c r="M46" s="50"/>
      <c r="N46" s="9">
        <v>100001</v>
      </c>
      <c r="O46" s="9">
        <v>100002</v>
      </c>
      <c r="P46" s="9">
        <v>100003</v>
      </c>
      <c r="Q46" s="10">
        <v>100004</v>
      </c>
    </row>
    <row r="47" spans="2:17">
      <c r="B47" s="65" t="s">
        <v>5</v>
      </c>
      <c r="C47" s="37"/>
      <c r="D47" s="52">
        <f>D42/1</f>
        <v>1.0246523998171677</v>
      </c>
      <c r="E47" s="64">
        <f>E42/2</f>
        <v>1.4694579663718625</v>
      </c>
      <c r="F47" s="64">
        <f>F42/3</f>
        <v>0.28958029022044657</v>
      </c>
      <c r="G47" s="69">
        <f>G42/4</f>
        <v>0.16598004403637051</v>
      </c>
      <c r="H47" s="37"/>
      <c r="I47" s="64">
        <f>I42/1</f>
        <v>1.0292804191580147</v>
      </c>
      <c r="J47" s="38">
        <f>J42/2</f>
        <v>0.96109995874173271</v>
      </c>
      <c r="K47" s="38">
        <f>K42/3</f>
        <v>0.64879813146643628</v>
      </c>
      <c r="L47" s="39">
        <f>L42/4</f>
        <v>0.42521398968654772</v>
      </c>
      <c r="M47" s="37"/>
      <c r="N47" s="64">
        <f>N42/1</f>
        <v>1.0379419346035852</v>
      </c>
      <c r="O47" s="52">
        <f>O42/2</f>
        <v>1.2747167532601453</v>
      </c>
      <c r="P47" s="64">
        <f>P42/3</f>
        <v>1.3637473871265289</v>
      </c>
      <c r="Q47" s="69">
        <f>Q42/4</f>
        <v>1.3312001142319021</v>
      </c>
    </row>
    <row r="48" spans="2:17">
      <c r="B48" s="11" t="s">
        <v>6</v>
      </c>
      <c r="C48" s="40"/>
      <c r="D48" s="66">
        <f t="shared" ref="D48:D50" si="12">D43/1</f>
        <v>1.1889820949102767</v>
      </c>
      <c r="E48" s="53">
        <f t="shared" ref="E48:E50" si="13">E43/2</f>
        <v>1.307033625848083</v>
      </c>
      <c r="F48" s="36">
        <f t="shared" ref="F48:F50" si="14">F43/3</f>
        <v>0.28150437862231065</v>
      </c>
      <c r="G48" s="41">
        <f t="shared" ref="G48:G50" si="15">G43/4</f>
        <v>0.15135284854065736</v>
      </c>
      <c r="H48" s="40"/>
      <c r="I48" s="53">
        <f t="shared" ref="I48:I50" si="16">I43/1</f>
        <v>1.006927731848797</v>
      </c>
      <c r="J48" s="66">
        <f t="shared" ref="J48:J50" si="17">J43/2</f>
        <v>0.99911185328481289</v>
      </c>
      <c r="K48" s="36">
        <f t="shared" ref="K48:K50" si="18">K43/3</f>
        <v>0.61324197784953272</v>
      </c>
      <c r="L48" s="68">
        <f t="shared" ref="L48:L50" si="19">L43/4</f>
        <v>0.53378851429308727</v>
      </c>
      <c r="M48" s="40"/>
      <c r="N48" s="53">
        <f t="shared" ref="N48:N50" si="20">N43/1</f>
        <v>0.98667353227435672</v>
      </c>
      <c r="O48" s="53">
        <f t="shared" ref="O48:O50" si="21">O43/2</f>
        <v>1.3082847159712352</v>
      </c>
      <c r="P48" s="36">
        <f t="shared" ref="P48:P50" si="22">P43/3</f>
        <v>1.3182268188369937</v>
      </c>
      <c r="Q48" s="41">
        <f t="shared" ref="Q48:Q50" si="23">Q43/4</f>
        <v>1.2323568041623192</v>
      </c>
    </row>
    <row r="49" spans="2:17">
      <c r="B49" s="11" t="s">
        <v>7</v>
      </c>
      <c r="C49" s="40"/>
      <c r="D49" s="53">
        <f t="shared" si="12"/>
        <v>1.0273404914673263</v>
      </c>
      <c r="E49" s="53">
        <f t="shared" si="13"/>
        <v>1.3205822744892046</v>
      </c>
      <c r="F49" s="36">
        <f t="shared" si="14"/>
        <v>0.19555200919379109</v>
      </c>
      <c r="G49" s="41">
        <f t="shared" si="15"/>
        <v>0.1544989474365262</v>
      </c>
      <c r="H49" s="40"/>
      <c r="I49" s="36">
        <f t="shared" si="16"/>
        <v>0.88494437087825506</v>
      </c>
      <c r="J49" s="36">
        <f t="shared" si="17"/>
        <v>0.9547199469470613</v>
      </c>
      <c r="K49" s="66">
        <f t="shared" si="18"/>
        <v>0.68990932487925172</v>
      </c>
      <c r="L49" s="41">
        <f t="shared" si="19"/>
        <v>0.38675902864140915</v>
      </c>
      <c r="M49" s="40"/>
      <c r="N49" s="53">
        <f t="shared" si="20"/>
        <v>0.97192520947143235</v>
      </c>
      <c r="O49" s="66">
        <f t="shared" si="21"/>
        <v>1.3480555841665376</v>
      </c>
      <c r="P49" s="36">
        <f t="shared" si="22"/>
        <v>1.3633218050249665</v>
      </c>
      <c r="Q49" s="41">
        <f t="shared" si="23"/>
        <v>1.2841451533253316</v>
      </c>
    </row>
    <row r="50" spans="2:17" ht="15.75" thickBot="1">
      <c r="B50" s="13" t="s">
        <v>8</v>
      </c>
      <c r="C50" s="42"/>
      <c r="D50" s="54">
        <f t="shared" si="12"/>
        <v>1.1061555801284719</v>
      </c>
      <c r="E50" s="54">
        <f t="shared" si="13"/>
        <v>1.2332089890590281</v>
      </c>
      <c r="F50" s="43">
        <f t="shared" si="14"/>
        <v>0.17884075515517964</v>
      </c>
      <c r="G50" s="44">
        <f t="shared" si="15"/>
        <v>0.15415776353756921</v>
      </c>
      <c r="H50" s="42"/>
      <c r="I50" s="43">
        <f t="shared" si="16"/>
        <v>0.91364721672655524</v>
      </c>
      <c r="J50" s="43">
        <f t="shared" si="17"/>
        <v>0.93967295640050708</v>
      </c>
      <c r="K50" s="43">
        <f t="shared" si="18"/>
        <v>0.5564223902364982</v>
      </c>
      <c r="L50" s="44">
        <f t="shared" si="19"/>
        <v>0.42449869030882065</v>
      </c>
      <c r="M50" s="42"/>
      <c r="N50" s="54">
        <f t="shared" si="20"/>
        <v>0.9923098344478567</v>
      </c>
      <c r="O50" s="54">
        <f t="shared" si="21"/>
        <v>1.3278783655978121</v>
      </c>
      <c r="P50" s="43">
        <f t="shared" si="22"/>
        <v>1.2315729106077724</v>
      </c>
      <c r="Q50" s="44">
        <f t="shared" si="23"/>
        <v>1.2635206617334531</v>
      </c>
    </row>
    <row r="51" spans="2:17" ht="15.75" thickBot="1"/>
    <row r="52" spans="2:17" ht="15.75" thickBot="1">
      <c r="B52" s="74" t="s">
        <v>14</v>
      </c>
      <c r="C52" s="75"/>
      <c r="D52" s="75"/>
      <c r="E52" s="76"/>
      <c r="F52" s="77">
        <v>5</v>
      </c>
      <c r="G52" s="70"/>
      <c r="H52" s="71"/>
      <c r="I52" s="71"/>
      <c r="J52" s="77">
        <v>6</v>
      </c>
      <c r="K52" s="71"/>
      <c r="L52" s="71"/>
      <c r="M52" s="71"/>
      <c r="N52" s="77">
        <v>7</v>
      </c>
      <c r="P52" s="71"/>
      <c r="Q52" s="71"/>
    </row>
    <row r="53" spans="2:17" ht="15.75" thickBot="1">
      <c r="B53" s="77" t="s">
        <v>4</v>
      </c>
      <c r="C53" s="78" t="s">
        <v>15</v>
      </c>
      <c r="D53" s="79">
        <v>1</v>
      </c>
      <c r="E53" s="79">
        <v>2</v>
      </c>
      <c r="F53" s="79">
        <v>3</v>
      </c>
      <c r="G53" s="76">
        <v>4</v>
      </c>
      <c r="H53" s="78" t="s">
        <v>16</v>
      </c>
      <c r="I53" s="79">
        <v>1</v>
      </c>
      <c r="J53" s="79">
        <v>2</v>
      </c>
      <c r="K53" s="79">
        <v>3</v>
      </c>
      <c r="L53" s="76">
        <v>4</v>
      </c>
      <c r="M53" s="78" t="s">
        <v>17</v>
      </c>
      <c r="N53" s="79">
        <v>1</v>
      </c>
      <c r="O53" s="79">
        <v>2</v>
      </c>
      <c r="P53" s="79">
        <v>3</v>
      </c>
      <c r="Q53" s="76">
        <v>4</v>
      </c>
    </row>
    <row r="54" spans="2:17">
      <c r="B54" s="80" t="s">
        <v>5</v>
      </c>
      <c r="C54" s="83">
        <v>8.9235940999999999E-2</v>
      </c>
      <c r="D54" s="73">
        <v>8.9343727999999997E-2</v>
      </c>
      <c r="E54" s="99">
        <v>3.6136667999999997E-2</v>
      </c>
      <c r="F54" s="99">
        <v>2.4093249000000001E-2</v>
      </c>
      <c r="G54" s="100">
        <v>2.1310920000000001E-2</v>
      </c>
      <c r="H54" s="83">
        <v>0.104311183</v>
      </c>
      <c r="I54" s="99">
        <v>0.103397317</v>
      </c>
      <c r="J54" s="99">
        <v>4.1501956999999999E-2</v>
      </c>
      <c r="K54" s="99">
        <v>3.2706012999999999E-2</v>
      </c>
      <c r="L54" s="100">
        <v>2.464241E-2</v>
      </c>
      <c r="M54" s="83">
        <v>0.12868179799999999</v>
      </c>
      <c r="N54" s="99">
        <v>0.117852846</v>
      </c>
      <c r="O54" s="99">
        <v>4.7684545000000002E-2</v>
      </c>
      <c r="P54" s="99">
        <v>3.5317245999999997E-2</v>
      </c>
      <c r="Q54" s="100">
        <v>2.8873092999999999E-2</v>
      </c>
    </row>
    <row r="55" spans="2:17">
      <c r="B55" s="81" t="s">
        <v>6</v>
      </c>
      <c r="C55" s="84">
        <v>8.9235940999999999E-2</v>
      </c>
      <c r="D55" s="72">
        <v>9.2617347000000003E-2</v>
      </c>
      <c r="E55" s="72">
        <v>4.1336636000000003E-2</v>
      </c>
      <c r="F55" s="72">
        <v>3.2847179999999997E-2</v>
      </c>
      <c r="G55" s="85">
        <v>2.6485486999999999E-2</v>
      </c>
      <c r="H55" s="84">
        <v>0.104311183</v>
      </c>
      <c r="I55" s="72">
        <v>0.109022544</v>
      </c>
      <c r="J55" s="72">
        <v>4.8608183999999999E-2</v>
      </c>
      <c r="K55" s="72">
        <v>3.7560061999999998E-2</v>
      </c>
      <c r="L55" s="85">
        <v>3.023472E-2</v>
      </c>
      <c r="M55" s="84">
        <v>0.12868179799999999</v>
      </c>
      <c r="N55" s="72">
        <v>0.12664476399999999</v>
      </c>
      <c r="O55" s="72">
        <v>5.3140068999999998E-2</v>
      </c>
      <c r="P55" s="72">
        <v>3.8300603000000003E-2</v>
      </c>
      <c r="Q55" s="85">
        <v>3.4936212000000001E-2</v>
      </c>
    </row>
    <row r="56" spans="2:17">
      <c r="B56" s="81" t="s">
        <v>7</v>
      </c>
      <c r="C56" s="84">
        <v>8.9235940999999999E-2</v>
      </c>
      <c r="D56" s="98">
        <v>8.8331057000000004E-2</v>
      </c>
      <c r="E56" s="72">
        <v>4.1681304000000002E-2</v>
      </c>
      <c r="F56" s="72">
        <v>3.0912853000000001E-2</v>
      </c>
      <c r="G56" s="85">
        <v>2.7064894999999999E-2</v>
      </c>
      <c r="H56" s="84">
        <v>0.104311183</v>
      </c>
      <c r="I56" s="72">
        <v>0.10909126700000001</v>
      </c>
      <c r="J56" s="72">
        <v>4.7056437E-2</v>
      </c>
      <c r="K56" s="72">
        <v>3.6845988000000003E-2</v>
      </c>
      <c r="L56" s="85">
        <v>3.0275825999999999E-2</v>
      </c>
      <c r="M56" s="84">
        <v>0.12868179799999999</v>
      </c>
      <c r="N56" s="72">
        <v>0.12855756199999999</v>
      </c>
      <c r="O56" s="72">
        <v>5.1516579999999999E-2</v>
      </c>
      <c r="P56" s="72">
        <v>3.9584501000000001E-2</v>
      </c>
      <c r="Q56" s="85">
        <v>3.4226702999999997E-2</v>
      </c>
    </row>
    <row r="57" spans="2:17" ht="15.75" thickBot="1">
      <c r="B57" s="82" t="s">
        <v>8</v>
      </c>
      <c r="C57" s="86">
        <v>8.9235940999999999E-2</v>
      </c>
      <c r="D57" s="87">
        <v>9.1217444999999994E-2</v>
      </c>
      <c r="E57" s="87">
        <v>4.1302542999999997E-2</v>
      </c>
      <c r="F57" s="87">
        <v>3.2349972999999997E-2</v>
      </c>
      <c r="G57" s="88">
        <v>2.8132102999999999E-2</v>
      </c>
      <c r="H57" s="86">
        <v>0.104311183</v>
      </c>
      <c r="I57" s="87">
        <v>0.118100538</v>
      </c>
      <c r="J57" s="87">
        <v>5.2870605000000001E-2</v>
      </c>
      <c r="K57" s="87">
        <v>3.4288638000000003E-2</v>
      </c>
      <c r="L57" s="88">
        <v>3.1575106999999998E-2</v>
      </c>
      <c r="M57" s="86">
        <v>0.12868179799999999</v>
      </c>
      <c r="N57" s="87">
        <v>0.12502797099999999</v>
      </c>
      <c r="O57" s="87">
        <v>5.4549047000000003E-2</v>
      </c>
      <c r="P57" s="87">
        <v>3.9652854000000001E-2</v>
      </c>
      <c r="Q57" s="88">
        <v>3.2556138999999998E-2</v>
      </c>
    </row>
    <row r="58" spans="2:17" ht="15.75" thickBot="1"/>
    <row r="59" spans="2:17" ht="15.75" thickBot="1">
      <c r="B59" s="116" t="s">
        <v>18</v>
      </c>
      <c r="C59" s="117"/>
      <c r="D59" s="117"/>
      <c r="E59" s="112"/>
      <c r="F59" s="115">
        <v>1000</v>
      </c>
      <c r="G59" s="101"/>
      <c r="H59" s="102"/>
      <c r="I59" s="102"/>
      <c r="J59" s="115">
        <v>3000</v>
      </c>
      <c r="K59" s="102"/>
      <c r="L59" s="102"/>
      <c r="M59" s="102"/>
      <c r="N59" s="115">
        <v>5000</v>
      </c>
      <c r="O59" s="101"/>
      <c r="P59" s="102"/>
      <c r="Q59" s="102"/>
    </row>
    <row r="60" spans="2:17" ht="15.75" thickBot="1">
      <c r="B60" s="115" t="s">
        <v>4</v>
      </c>
      <c r="C60" s="110" t="s">
        <v>23</v>
      </c>
      <c r="D60" s="111">
        <v>1</v>
      </c>
      <c r="E60" s="111">
        <v>2</v>
      </c>
      <c r="F60" s="111">
        <v>3</v>
      </c>
      <c r="G60" s="112">
        <v>4</v>
      </c>
      <c r="H60" s="110" t="s">
        <v>24</v>
      </c>
      <c r="I60" s="111">
        <v>1</v>
      </c>
      <c r="J60" s="111">
        <v>2</v>
      </c>
      <c r="K60" s="111">
        <v>3</v>
      </c>
      <c r="L60" s="112">
        <v>4</v>
      </c>
      <c r="M60" s="110" t="s">
        <v>25</v>
      </c>
      <c r="N60" s="111">
        <v>1</v>
      </c>
      <c r="O60" s="111">
        <v>2</v>
      </c>
      <c r="P60" s="111">
        <v>3</v>
      </c>
      <c r="Q60" s="112">
        <v>4</v>
      </c>
    </row>
    <row r="61" spans="2:17">
      <c r="B61" s="122" t="s">
        <v>19</v>
      </c>
      <c r="C61" s="123">
        <v>1.0633294E-2</v>
      </c>
      <c r="D61" s="105">
        <v>1.121457E-2</v>
      </c>
      <c r="E61" s="105">
        <v>5.5389519999999998E-3</v>
      </c>
      <c r="F61" s="105">
        <v>1.0800094999999999E-2</v>
      </c>
      <c r="G61" s="124">
        <v>1.2778682E-2</v>
      </c>
      <c r="H61" s="123">
        <v>2.1633281000000001E-2</v>
      </c>
      <c r="I61" s="105">
        <v>2.7546277000000001E-2</v>
      </c>
      <c r="J61" s="105">
        <v>1.14147E-2</v>
      </c>
      <c r="K61" s="105">
        <v>1.2733582E-2</v>
      </c>
      <c r="L61" s="124">
        <v>1.4534755E-2</v>
      </c>
      <c r="M61" s="123">
        <v>3.5509802E-2</v>
      </c>
      <c r="N61" s="105">
        <v>3.5664371E-2</v>
      </c>
      <c r="O61" s="105">
        <v>1.6214508999999998E-2</v>
      </c>
      <c r="P61" s="105">
        <v>1.5739017000000001E-2</v>
      </c>
      <c r="Q61" s="124">
        <v>1.5846516000000001E-2</v>
      </c>
    </row>
    <row r="62" spans="2:17">
      <c r="B62" s="113" t="s">
        <v>20</v>
      </c>
      <c r="C62" s="118">
        <v>1.5586009E-2</v>
      </c>
      <c r="D62" s="103">
        <v>1.7026465000000001E-2</v>
      </c>
      <c r="E62" s="103">
        <v>8.8186789999999994E-3</v>
      </c>
      <c r="F62" s="103">
        <v>1.2542531000000001E-2</v>
      </c>
      <c r="G62" s="106">
        <v>1.3947535E-2</v>
      </c>
      <c r="H62" s="118">
        <v>3.7001437999999998E-2</v>
      </c>
      <c r="I62" s="103">
        <v>3.7731054999999999E-2</v>
      </c>
      <c r="J62" s="103">
        <v>1.8718727000000001E-2</v>
      </c>
      <c r="K62" s="103">
        <v>1.7648493000000001E-2</v>
      </c>
      <c r="L62" s="106">
        <v>1.5194254000000001E-2</v>
      </c>
      <c r="M62" s="118">
        <v>6.2043813000000003E-2</v>
      </c>
      <c r="N62" s="103">
        <v>6.4761973E-2</v>
      </c>
      <c r="O62" s="103">
        <v>2.5874747999999999E-2</v>
      </c>
      <c r="P62" s="103">
        <v>2.0040142E-2</v>
      </c>
      <c r="Q62" s="106">
        <v>1.9326399000000001E-2</v>
      </c>
    </row>
    <row r="63" spans="2:17">
      <c r="B63" s="113" t="s">
        <v>21</v>
      </c>
      <c r="C63" s="118">
        <v>2.1232475000000001E-2</v>
      </c>
      <c r="D63" s="103">
        <v>2.1430072000000001E-2</v>
      </c>
      <c r="E63" s="103">
        <v>1.231202E-2</v>
      </c>
      <c r="F63" s="103">
        <v>1.1712307999999999E-2</v>
      </c>
      <c r="G63" s="106">
        <v>1.5209355000000001E-2</v>
      </c>
      <c r="H63" s="118">
        <v>5.4661211000000001E-2</v>
      </c>
      <c r="I63" s="103">
        <v>5.636422E-2</v>
      </c>
      <c r="J63" s="103">
        <v>2.4605333E-2</v>
      </c>
      <c r="K63" s="103">
        <v>1.9075306E-2</v>
      </c>
      <c r="L63" s="106">
        <v>1.7999893999999999E-2</v>
      </c>
      <c r="M63" s="118">
        <v>9.7611570999999994E-2</v>
      </c>
      <c r="N63" s="103">
        <v>9.9924396999999998E-2</v>
      </c>
      <c r="O63" s="103">
        <v>3.8949657999999998E-2</v>
      </c>
      <c r="P63" s="103">
        <v>2.8071924000000002E-2</v>
      </c>
      <c r="Q63" s="106">
        <v>2.6924019E-2</v>
      </c>
    </row>
    <row r="64" spans="2:17" ht="15.75" thickBot="1">
      <c r="B64" s="113" t="s">
        <v>22</v>
      </c>
      <c r="C64" s="119">
        <v>2.7324848999999998E-2</v>
      </c>
      <c r="D64" s="107">
        <v>2.7938431999999999E-2</v>
      </c>
      <c r="E64" s="107">
        <v>1.4534296E-2</v>
      </c>
      <c r="F64" s="107">
        <v>1.2875545E-2</v>
      </c>
      <c r="G64" s="120">
        <v>1.4217116E-2</v>
      </c>
      <c r="H64" s="119">
        <v>7.5759957000000003E-2</v>
      </c>
      <c r="I64" s="107">
        <v>7.6090890999999994E-2</v>
      </c>
      <c r="J64" s="107">
        <v>3.0181645E-2</v>
      </c>
      <c r="K64" s="107">
        <v>2.6117496E-2</v>
      </c>
      <c r="L64" s="120">
        <v>2.5236941999999998E-2</v>
      </c>
      <c r="M64" s="119">
        <v>0.130883051</v>
      </c>
      <c r="N64" s="107">
        <v>0.133930677</v>
      </c>
      <c r="O64" s="107">
        <v>5.0524352000000002E-2</v>
      </c>
      <c r="P64" s="107">
        <v>3.5648702999999997E-2</v>
      </c>
      <c r="Q64" s="120">
        <v>3.0170117E-2</v>
      </c>
    </row>
    <row r="65" spans="2:17" ht="15.75" thickBot="1">
      <c r="B65" s="115" t="s">
        <v>12</v>
      </c>
      <c r="C65" s="110" t="s">
        <v>23</v>
      </c>
      <c r="D65" s="111">
        <v>1</v>
      </c>
      <c r="E65" s="111">
        <v>2</v>
      </c>
      <c r="F65" s="111">
        <v>3</v>
      </c>
      <c r="G65" s="112">
        <v>4</v>
      </c>
      <c r="H65" s="110" t="s">
        <v>24</v>
      </c>
      <c r="I65" s="111">
        <v>1</v>
      </c>
      <c r="J65" s="111">
        <v>2</v>
      </c>
      <c r="K65" s="111">
        <v>3</v>
      </c>
      <c r="L65" s="112">
        <v>4</v>
      </c>
      <c r="M65" s="110" t="s">
        <v>25</v>
      </c>
      <c r="N65" s="111">
        <v>1</v>
      </c>
      <c r="O65" s="111">
        <v>2</v>
      </c>
      <c r="P65" s="111">
        <v>3</v>
      </c>
      <c r="Q65" s="112">
        <v>4</v>
      </c>
    </row>
    <row r="66" spans="2:17">
      <c r="B66" s="122" t="s">
        <v>19</v>
      </c>
      <c r="C66" s="123"/>
      <c r="D66" s="105">
        <v>0.94816778530072898</v>
      </c>
      <c r="E66" s="105">
        <v>1.91973030277208</v>
      </c>
      <c r="F66" s="105">
        <v>0.98455559881649202</v>
      </c>
      <c r="G66" s="124">
        <v>0.83211195019955897</v>
      </c>
      <c r="H66" s="123"/>
      <c r="I66" s="105">
        <v>0.78534318811939596</v>
      </c>
      <c r="J66" s="105">
        <v>1.8952124015523799</v>
      </c>
      <c r="K66" s="105">
        <v>1.69891559185781</v>
      </c>
      <c r="L66" s="124">
        <v>1.4883829139190901</v>
      </c>
      <c r="M66" s="123"/>
      <c r="N66" s="105">
        <v>0.99566601076463701</v>
      </c>
      <c r="O66" s="105">
        <v>2.1900016830605198</v>
      </c>
      <c r="P66" s="105">
        <v>2.2561639014685602</v>
      </c>
      <c r="Q66" s="124">
        <v>2.2408586215417898</v>
      </c>
    </row>
    <row r="67" spans="2:17">
      <c r="B67" s="113" t="s">
        <v>20</v>
      </c>
      <c r="C67" s="118"/>
      <c r="D67" s="103">
        <v>0.915398997971687</v>
      </c>
      <c r="E67" s="103">
        <v>1.76738590893262</v>
      </c>
      <c r="F67" s="103">
        <v>1.24265261931583</v>
      </c>
      <c r="G67" s="106">
        <v>1.1174740913000001</v>
      </c>
      <c r="H67" s="118"/>
      <c r="I67" s="103">
        <v>0.98066269284015495</v>
      </c>
      <c r="J67" s="103">
        <v>1.97670696303226</v>
      </c>
      <c r="K67" s="103">
        <v>2.09657776445842</v>
      </c>
      <c r="L67" s="106">
        <v>2.4352257109825901</v>
      </c>
      <c r="M67" s="118"/>
      <c r="N67" s="103">
        <v>0.958028455989134</v>
      </c>
      <c r="O67" s="104">
        <v>2.3978518747313</v>
      </c>
      <c r="P67" s="104">
        <v>3.0959767151350501</v>
      </c>
      <c r="Q67" s="106">
        <v>3.21031419251978</v>
      </c>
    </row>
    <row r="68" spans="2:17">
      <c r="B68" s="113" t="s">
        <v>21</v>
      </c>
      <c r="C68" s="118"/>
      <c r="D68" s="103">
        <v>0.99077945235088305</v>
      </c>
      <c r="E68" s="103">
        <v>1.72453220511338</v>
      </c>
      <c r="F68" s="103">
        <v>1.8128344131660501</v>
      </c>
      <c r="G68" s="106">
        <v>1.39601416365125</v>
      </c>
      <c r="H68" s="118"/>
      <c r="I68" s="103">
        <v>0.96978563705840304</v>
      </c>
      <c r="J68" s="104">
        <v>2.2215188471539902</v>
      </c>
      <c r="K68" s="103">
        <v>2.8655483167609499</v>
      </c>
      <c r="L68" s="121">
        <v>3.0367518275385401</v>
      </c>
      <c r="M68" s="118"/>
      <c r="N68" s="103">
        <v>0.97685424111190799</v>
      </c>
      <c r="O68" s="104">
        <v>2.5060957146273299</v>
      </c>
      <c r="P68" s="104">
        <v>3.4771956136672402</v>
      </c>
      <c r="Q68" s="106">
        <v>3.6254457776158899</v>
      </c>
    </row>
    <row r="69" spans="2:17" ht="15.75" thickBot="1">
      <c r="B69" s="114" t="s">
        <v>22</v>
      </c>
      <c r="C69" s="119"/>
      <c r="D69" s="107">
        <v>0.97803803019439295</v>
      </c>
      <c r="E69" s="107">
        <v>1.8800256304123699</v>
      </c>
      <c r="F69" s="107">
        <v>2.1222285347921201</v>
      </c>
      <c r="G69" s="120">
        <v>1.9219684920626701</v>
      </c>
      <c r="H69" s="119"/>
      <c r="I69" s="107">
        <v>0.99565080661231797</v>
      </c>
      <c r="J69" s="108">
        <v>2.5101334602537402</v>
      </c>
      <c r="K69" s="107">
        <v>2.9007358515532999</v>
      </c>
      <c r="L69" s="120">
        <v>3.0019467889572402</v>
      </c>
      <c r="M69" s="119"/>
      <c r="N69" s="107">
        <v>0.97724475028226698</v>
      </c>
      <c r="O69" s="108">
        <v>2.5904944015907398</v>
      </c>
      <c r="P69" s="108">
        <v>3.6714674023343798</v>
      </c>
      <c r="Q69" s="109">
        <v>4.3381684930157904</v>
      </c>
    </row>
    <row r="70" spans="2:17" ht="15.75" thickBot="1">
      <c r="B70" s="115" t="s">
        <v>13</v>
      </c>
      <c r="C70" s="110" t="s">
        <v>23</v>
      </c>
      <c r="D70" s="111">
        <v>1</v>
      </c>
      <c r="E70" s="111">
        <v>2</v>
      </c>
      <c r="F70" s="111">
        <v>3</v>
      </c>
      <c r="G70" s="112">
        <v>4</v>
      </c>
      <c r="H70" s="110" t="s">
        <v>24</v>
      </c>
      <c r="I70" s="111">
        <v>1</v>
      </c>
      <c r="J70" s="111">
        <v>2</v>
      </c>
      <c r="K70" s="111">
        <v>3</v>
      </c>
      <c r="L70" s="112">
        <v>4</v>
      </c>
      <c r="M70" s="110" t="s">
        <v>25</v>
      </c>
      <c r="N70" s="111">
        <v>1</v>
      </c>
      <c r="O70" s="111">
        <v>2</v>
      </c>
      <c r="P70" s="111">
        <v>3</v>
      </c>
      <c r="Q70" s="112">
        <v>4</v>
      </c>
    </row>
    <row r="71" spans="2:17">
      <c r="B71" s="122" t="s">
        <v>19</v>
      </c>
      <c r="C71" s="123"/>
      <c r="D71" s="105">
        <v>0.94816778530072898</v>
      </c>
      <c r="E71" s="105">
        <v>0.95986515138603801</v>
      </c>
      <c r="F71" s="105">
        <v>0.32818519960549702</v>
      </c>
      <c r="G71" s="124">
        <v>0.20802798754988999</v>
      </c>
      <c r="H71" s="123"/>
      <c r="I71" s="105">
        <v>0.78534318811939596</v>
      </c>
      <c r="J71" s="105">
        <v>0.94760620077619195</v>
      </c>
      <c r="K71" s="105">
        <v>0.56630519728593798</v>
      </c>
      <c r="L71" s="124">
        <v>0.37209572847977102</v>
      </c>
      <c r="M71" s="123"/>
      <c r="N71" s="105">
        <v>0.99566601076463701</v>
      </c>
      <c r="O71" s="105">
        <v>1.0950008415302599</v>
      </c>
      <c r="P71" s="105">
        <v>0.75205463382285398</v>
      </c>
      <c r="Q71" s="124">
        <v>0.56021465538544901</v>
      </c>
    </row>
    <row r="72" spans="2:17">
      <c r="B72" s="113" t="s">
        <v>20</v>
      </c>
      <c r="C72" s="118"/>
      <c r="D72" s="103">
        <v>0.915398997971687</v>
      </c>
      <c r="E72" s="103">
        <v>0.88369295446630902</v>
      </c>
      <c r="F72" s="103">
        <v>0.41421753977194298</v>
      </c>
      <c r="G72" s="106">
        <v>0.27936852282500102</v>
      </c>
      <c r="H72" s="118"/>
      <c r="I72" s="103">
        <v>0.98066269284015495</v>
      </c>
      <c r="J72" s="103">
        <v>0.988353481516131</v>
      </c>
      <c r="K72" s="103">
        <v>0.69885925481947198</v>
      </c>
      <c r="L72" s="106">
        <v>0.60880642774564697</v>
      </c>
      <c r="M72" s="118"/>
      <c r="N72" s="103">
        <v>0.958028455989134</v>
      </c>
      <c r="O72" s="104">
        <v>1.19892593736565</v>
      </c>
      <c r="P72" s="104">
        <v>1.03199223837835</v>
      </c>
      <c r="Q72" s="106">
        <v>0.802578548129944</v>
      </c>
    </row>
    <row r="73" spans="2:17">
      <c r="B73" s="113" t="s">
        <v>21</v>
      </c>
      <c r="C73" s="118"/>
      <c r="D73" s="103">
        <v>0.99077945235088305</v>
      </c>
      <c r="E73" s="103">
        <v>0.86226610255668801</v>
      </c>
      <c r="F73" s="103">
        <v>0.604278137722016</v>
      </c>
      <c r="G73" s="106">
        <v>0.34900354091281299</v>
      </c>
      <c r="H73" s="118"/>
      <c r="I73" s="103">
        <v>0.96978563705840304</v>
      </c>
      <c r="J73" s="104">
        <v>1.11075942357699</v>
      </c>
      <c r="K73" s="103">
        <v>0.955182772253649</v>
      </c>
      <c r="L73" s="106">
        <v>0.75918795688463503</v>
      </c>
      <c r="M73" s="118"/>
      <c r="N73" s="103">
        <v>0.97685424111190799</v>
      </c>
      <c r="O73" s="104">
        <v>1.2530478573136601</v>
      </c>
      <c r="P73" s="104">
        <v>1.1590652045557499</v>
      </c>
      <c r="Q73" s="106">
        <v>0.90636144440397304</v>
      </c>
    </row>
    <row r="74" spans="2:17" ht="15.75" thickBot="1">
      <c r="B74" s="114" t="s">
        <v>22</v>
      </c>
      <c r="C74" s="119"/>
      <c r="D74" s="107">
        <v>0.97803803019439295</v>
      </c>
      <c r="E74" s="107">
        <v>0.94001281520618596</v>
      </c>
      <c r="F74" s="107">
        <v>0.70740951159737298</v>
      </c>
      <c r="G74" s="120">
        <v>0.48049212301566602</v>
      </c>
      <c r="H74" s="119"/>
      <c r="I74" s="107">
        <v>0.99565080661231797</v>
      </c>
      <c r="J74" s="108">
        <v>1.2550667301268701</v>
      </c>
      <c r="K74" s="107">
        <v>0.96691195051776802</v>
      </c>
      <c r="L74" s="120">
        <v>0.75048669723930905</v>
      </c>
      <c r="M74" s="119"/>
      <c r="N74" s="107">
        <v>0.97724475028226698</v>
      </c>
      <c r="O74" s="108">
        <v>1.2952472007953699</v>
      </c>
      <c r="P74" s="108">
        <v>1.22382246744479</v>
      </c>
      <c r="Q74" s="109">
        <v>1.0845421232539501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Execution Time Chart</vt:lpstr>
      <vt:lpstr>Bad Parallelization</vt:lpstr>
      <vt:lpstr>Iterations to Scheduling</vt:lpstr>
      <vt:lpstr>Few Particle Scheduling</vt:lpstr>
      <vt:lpstr>Moderate Particle, Iteration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2018-09-01T04:47:19Z</dcterms:created>
  <dcterms:modified xsi:type="dcterms:W3CDTF">2018-09-03T21:30:58Z</dcterms:modified>
</cp:coreProperties>
</file>