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ama\Documents\Udacity\Project 4\"/>
    </mc:Choice>
  </mc:AlternateContent>
  <xr:revisionPtr revIDLastSave="0" documentId="13_ncr:1_{FAE4796A-E4EA-468D-B259-A327C10AF3C8}" xr6:coauthVersionLast="47" xr6:coauthVersionMax="47" xr10:uidLastSave="{00000000-0000-0000-0000-000000000000}"/>
  <bookViews>
    <workbookView xWindow="25725" yWindow="0" windowWidth="25980" windowHeight="20985" xr2:uid="{00000000-000D-0000-FFFF-FFFF00000000}"/>
  </bookViews>
  <sheets>
    <sheet name="riskassessment-assessmen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1" l="1"/>
  <c r="M10" i="1"/>
  <c r="M9" i="1"/>
  <c r="M8" i="1"/>
  <c r="M6" i="1"/>
  <c r="R5" i="1"/>
  <c r="Q5" i="1"/>
  <c r="P5" i="1"/>
  <c r="O5" i="1"/>
  <c r="N5" i="1"/>
  <c r="I3" i="1" l="1"/>
  <c r="I11" i="1"/>
  <c r="I6" i="1"/>
  <c r="I8" i="1"/>
  <c r="I4" i="1"/>
  <c r="I5" i="1"/>
  <c r="I7" i="1"/>
  <c r="I9" i="1"/>
  <c r="I10" i="1"/>
</calcChain>
</file>

<file path=xl/sharedStrings.xml><?xml version="1.0" encoding="utf-8"?>
<sst xmlns="http://schemas.openxmlformats.org/spreadsheetml/2006/main" count="118" uniqueCount="58">
  <si>
    <t>Security Risk Assessment</t>
  </si>
  <si>
    <t>Risk #</t>
  </si>
  <si>
    <t xml:space="preserve">Risk </t>
  </si>
  <si>
    <t>Risk Family</t>
  </si>
  <si>
    <t>Control</t>
  </si>
  <si>
    <t>Impact</t>
  </si>
  <si>
    <t>Reasoning</t>
  </si>
  <si>
    <t>Mitigating Controls</t>
  </si>
  <si>
    <t>Total Risk Score</t>
  </si>
  <si>
    <t>VPC3 File storage only supports AES-128 Encryption</t>
  </si>
  <si>
    <t>Placeholder       Assume none</t>
  </si>
  <si>
    <t>Databases in production are unencrypted</t>
  </si>
  <si>
    <t>Internal network users require a 7-character password</t>
  </si>
  <si>
    <t>Passwords never expire</t>
  </si>
  <si>
    <t>VPN Access does not require MFA</t>
  </si>
  <si>
    <t>TLS V1.1 is used between the cloud production environment and SwiftTechâ€™s physical location</t>
  </si>
  <si>
    <t>Application development Tiers are not logically segmented from Business Application servers</t>
  </si>
  <si>
    <t>Development Tier servers are unpatched and contain multiple vulnerabilities</t>
  </si>
  <si>
    <t>Application code is not scanned for vulnerabilities before being published into production environment</t>
  </si>
  <si>
    <t>Notes:</t>
  </si>
  <si>
    <t>Risk - descriptions should be some reasonable approximation of what is written above but does not need to be exact</t>
  </si>
  <si>
    <t>Reasoning - The reasoning should approximately match to the user's assessment of the likelihood and impact of a potential risk.  If, for instance the likelihood and impact are marked high, the reasoning should reflect why it might be high</t>
  </si>
  <si>
    <t>Mitigating Controls - For the purpose of this exercise we did not include mitigating controls</t>
  </si>
  <si>
    <t>Total Risk Score - Should not be less than a reasonable approximation of the likelihood x impact.  For instance, if L=High and I=High (and no mitigating control exists) then Risk cannot equal Low</t>
  </si>
  <si>
    <t>Likelhood</t>
  </si>
  <si>
    <t>Very High</t>
  </si>
  <si>
    <t>High</t>
  </si>
  <si>
    <t>Medium</t>
  </si>
  <si>
    <t>Low</t>
  </si>
  <si>
    <t>Very Low</t>
  </si>
  <si>
    <t>Moderate</t>
  </si>
  <si>
    <t>Severe</t>
  </si>
  <si>
    <t>Critical</t>
  </si>
  <si>
    <t>Sustainable</t>
  </si>
  <si>
    <t>Risk Matrix</t>
  </si>
  <si>
    <t>Data Security</t>
  </si>
  <si>
    <t>Application Security</t>
  </si>
  <si>
    <t>Network Security</t>
  </si>
  <si>
    <t>Access Security</t>
  </si>
  <si>
    <t>Weak Encryption</t>
  </si>
  <si>
    <t>Unprotected System</t>
  </si>
  <si>
    <t>System Security</t>
  </si>
  <si>
    <t>Likelihood</t>
  </si>
  <si>
    <t>Secure code practice is not implemented</t>
  </si>
  <si>
    <t>No segmentation for application layers</t>
  </si>
  <si>
    <t>Although its impact is high, Its unlikley for a threat actor to target a VPC3 file storage.</t>
  </si>
  <si>
    <t>Application should always consist of three tiers, because threat actors are always looking for application to exploit, and if application development tiers are not segmented from application servers, the impact of one layer getting compromised and affecting the other layer is high.</t>
  </si>
  <si>
    <t>Risk of brute force</t>
  </si>
  <si>
    <t>Easily guessed password</t>
  </si>
  <si>
    <t>Unencrypted data</t>
  </si>
  <si>
    <t xml:space="preserve">Risk of leaked password </t>
  </si>
  <si>
    <t>Unencrypted databases are considered bad practice because threat actors are always looking for data, and if they exploit it, the impact of leaking those data is very high.</t>
  </si>
  <si>
    <t>Even though the likelihood of this risk is very low, it still has a medium impact because organizations should always keep an eye out for internal threats.</t>
  </si>
  <si>
    <t>Passwords should be changed frequently because if any information leakage happens, all users data and privileges will get exploited.</t>
  </si>
  <si>
    <t>VPN MFA is a good practice to add as an extra layer of protection for the system, it's unlikely to get exploited even though it has a medium impact.</t>
  </si>
  <si>
    <t>Although implementing an encryption protocol is considered as good practice, it will have a very high impact since it is related to cloud security.</t>
  </si>
  <si>
    <t>Systems should always get updated, even though it's unlikely for them to get exploited, because the impact of this vulnerability is very high and might cause multiple threats.</t>
  </si>
  <si>
    <t>Applications should always get their code scanned for vulnerabilities, and since it will be released in production, the likelihood of this risk is medium, and the impact of exploiting this vulnerability is 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</si>
</sst>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2"/>
      <name val="Calibri"/>
      <family val="2"/>
      <scheme val="minor"/>
    </font>
    <font>
      <b/>
      <sz val="12"/>
      <color theme="2"/>
      <name val="Calibri"/>
      <family val="2"/>
      <scheme val="minor"/>
    </font>
    <font>
      <sz val="12"/>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right/>
      <top style="thin">
        <color indexed="64"/>
      </top>
      <bottom style="thin">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ck">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ck">
        <color indexed="64"/>
      </right>
      <top/>
      <bottom/>
      <diagonal/>
    </border>
    <border>
      <left/>
      <right/>
      <top/>
      <bottom style="medium">
        <color indexed="64"/>
      </bottom>
      <diagonal/>
    </border>
    <border>
      <left/>
      <right/>
      <top/>
      <bottom style="thick">
        <color indexed="64"/>
      </bottom>
      <diagonal/>
    </border>
    <border>
      <left style="thick">
        <color indexed="64"/>
      </left>
      <right/>
      <top style="thick">
        <color indexed="64"/>
      </top>
      <bottom style="medium">
        <color indexed="64"/>
      </bottom>
      <diagonal/>
    </border>
    <border>
      <left/>
      <right/>
      <top style="thick">
        <color indexed="64"/>
      </top>
      <bottom style="thick">
        <color indexed="64"/>
      </bottom>
      <diagonal/>
    </border>
    <border>
      <left style="thin">
        <color indexed="64"/>
      </left>
      <right style="thick">
        <color indexed="64"/>
      </right>
      <top style="medium">
        <color indexed="64"/>
      </top>
      <bottom/>
      <diagonal/>
    </border>
    <border>
      <left/>
      <right style="medium">
        <color indexed="64"/>
      </right>
      <top style="thick">
        <color indexed="64"/>
      </top>
      <bottom style="medium">
        <color indexed="64"/>
      </bottom>
      <diagonal/>
    </border>
    <border>
      <left style="thick">
        <color indexed="64"/>
      </left>
      <right/>
      <top/>
      <bottom/>
      <diagonal/>
    </border>
    <border>
      <left style="thick">
        <color indexed="64"/>
      </left>
      <right/>
      <top style="medium">
        <color indexed="64"/>
      </top>
      <bottom/>
      <diagonal/>
    </border>
    <border>
      <left style="thick">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ck">
        <color indexed="64"/>
      </bottom>
      <diagonal/>
    </border>
    <border>
      <left style="medium">
        <color indexed="64"/>
      </left>
      <right style="medium">
        <color indexed="64"/>
      </right>
      <top/>
      <bottom/>
      <diagonal/>
    </border>
    <border>
      <left style="thin">
        <color indexed="64"/>
      </left>
      <right style="thin">
        <color indexed="64"/>
      </right>
      <top/>
      <bottom style="thick">
        <color indexed="64"/>
      </bottom>
      <diagonal/>
    </border>
    <border>
      <left style="medium">
        <color indexed="64"/>
      </left>
      <right style="thin">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thin">
        <color indexed="64"/>
      </right>
      <top style="thick">
        <color indexed="64"/>
      </top>
      <bottom style="medium">
        <color indexed="64"/>
      </bottom>
      <diagonal/>
    </border>
    <border>
      <left style="medium">
        <color indexed="64"/>
      </left>
      <right/>
      <top style="thick">
        <color indexed="64"/>
      </top>
      <bottom style="thin">
        <color indexed="64"/>
      </bottom>
      <diagonal/>
    </border>
    <border>
      <left/>
      <right/>
      <top style="thick">
        <color indexed="64"/>
      </top>
      <bottom style="thin">
        <color indexed="64"/>
      </bottom>
      <diagonal/>
    </border>
    <border>
      <left style="thin">
        <color indexed="64"/>
      </left>
      <right/>
      <top style="thin">
        <color indexed="64"/>
      </top>
      <bottom/>
      <diagonal/>
    </border>
    <border>
      <left style="thick">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13" fillId="33" borderId="22" xfId="0" applyFont="1" applyFill="1" applyBorder="1" applyAlignment="1">
      <alignment horizontal="center" vertical="center"/>
    </xf>
    <xf numFmtId="0" fontId="13" fillId="33" borderId="21" xfId="0" applyFont="1" applyFill="1" applyBorder="1" applyAlignment="1">
      <alignment horizontal="center" vertical="center"/>
    </xf>
    <xf numFmtId="0" fontId="0" fillId="0" borderId="25" xfId="0" applyBorder="1"/>
    <xf numFmtId="0" fontId="0" fillId="35" borderId="23" xfId="0" applyFill="1" applyBorder="1" applyAlignment="1">
      <alignment horizontal="center" vertical="center"/>
    </xf>
    <xf numFmtId="0" fontId="0" fillId="35" borderId="16" xfId="0" applyFill="1" applyBorder="1" applyAlignment="1">
      <alignment horizontal="center" vertical="center"/>
    </xf>
    <xf numFmtId="0" fontId="0" fillId="35" borderId="24" xfId="0" applyFill="1" applyBorder="1" applyAlignment="1">
      <alignment horizontal="center" vertical="center"/>
    </xf>
    <xf numFmtId="0" fontId="0" fillId="35" borderId="17" xfId="0" applyFill="1" applyBorder="1" applyAlignment="1">
      <alignment horizontal="center" vertical="center"/>
    </xf>
    <xf numFmtId="0" fontId="0" fillId="0" borderId="31" xfId="0" applyBorder="1"/>
    <xf numFmtId="0" fontId="0" fillId="35" borderId="30" xfId="0" applyFill="1" applyBorder="1" applyAlignment="1">
      <alignment horizontal="center" vertical="center"/>
    </xf>
    <xf numFmtId="0" fontId="0" fillId="35" borderId="39" xfId="0" applyFill="1" applyBorder="1" applyAlignment="1">
      <alignment horizontal="center" vertical="center"/>
    </xf>
    <xf numFmtId="0" fontId="0" fillId="35" borderId="40" xfId="0" applyFill="1" applyBorder="1" applyAlignment="1">
      <alignment horizontal="center" vertical="center"/>
    </xf>
    <xf numFmtId="0" fontId="0" fillId="35" borderId="41" xfId="0" applyFill="1" applyBorder="1" applyAlignment="1">
      <alignment horizontal="center" vertical="center"/>
    </xf>
    <xf numFmtId="0" fontId="0" fillId="35" borderId="43" xfId="0" applyFill="1" applyBorder="1" applyAlignment="1">
      <alignment horizontal="center" vertical="center"/>
    </xf>
    <xf numFmtId="0" fontId="0" fillId="35" borderId="42" xfId="0" applyFill="1" applyBorder="1" applyAlignment="1">
      <alignment horizontal="center" vertical="center"/>
    </xf>
    <xf numFmtId="0" fontId="0" fillId="37" borderId="26" xfId="0" applyFill="1" applyBorder="1" applyAlignment="1">
      <alignment horizontal="center" vertical="center"/>
    </xf>
    <xf numFmtId="0" fontId="0" fillId="37" borderId="34" xfId="0" applyFill="1" applyBorder="1" applyAlignment="1">
      <alignment horizontal="center" vertical="center"/>
    </xf>
    <xf numFmtId="0" fontId="0" fillId="37" borderId="10" xfId="0" applyFill="1" applyBorder="1" applyAlignment="1">
      <alignment horizontal="center" vertical="center"/>
    </xf>
    <xf numFmtId="0" fontId="0" fillId="37" borderId="29" xfId="0" applyFill="1" applyBorder="1" applyAlignment="1">
      <alignment horizontal="center" vertical="center"/>
    </xf>
    <xf numFmtId="0" fontId="0" fillId="38" borderId="26" xfId="0" applyFill="1" applyBorder="1" applyAlignment="1">
      <alignment horizontal="center" vertical="center"/>
    </xf>
    <xf numFmtId="0" fontId="0" fillId="38" borderId="10" xfId="0" applyFill="1" applyBorder="1" applyAlignment="1">
      <alignment horizontal="center" vertical="center"/>
    </xf>
    <xf numFmtId="0" fontId="0" fillId="38" borderId="14" xfId="0" applyFill="1" applyBorder="1" applyAlignment="1">
      <alignment horizontal="center" vertical="center"/>
    </xf>
    <xf numFmtId="0" fontId="0" fillId="38" borderId="17" xfId="0" applyFill="1" applyBorder="1" applyAlignment="1">
      <alignment horizontal="center" vertical="center"/>
    </xf>
    <xf numFmtId="0" fontId="0" fillId="39" borderId="28" xfId="0" applyFill="1" applyBorder="1" applyAlignment="1">
      <alignment horizontal="center" vertical="center"/>
    </xf>
    <xf numFmtId="0" fontId="0" fillId="39" borderId="10" xfId="0" applyFill="1" applyBorder="1" applyAlignment="1">
      <alignment horizontal="center" vertical="center"/>
    </xf>
    <xf numFmtId="0" fontId="0" fillId="39" borderId="14" xfId="0" applyFill="1" applyBorder="1" applyAlignment="1">
      <alignment horizontal="center" vertical="center"/>
    </xf>
    <xf numFmtId="0" fontId="0" fillId="39" borderId="44" xfId="0" applyFill="1" applyBorder="1" applyAlignment="1">
      <alignment horizontal="center" vertical="center"/>
    </xf>
    <xf numFmtId="0" fontId="0" fillId="40" borderId="27" xfId="0" applyFill="1" applyBorder="1" applyAlignment="1">
      <alignment horizontal="center" vertical="center"/>
    </xf>
    <xf numFmtId="0" fontId="0" fillId="40" borderId="46" xfId="0" applyFill="1" applyBorder="1" applyAlignment="1">
      <alignment horizontal="center" vertical="center"/>
    </xf>
    <xf numFmtId="0" fontId="0" fillId="40" borderId="45" xfId="0" applyFill="1" applyBorder="1" applyAlignment="1">
      <alignment horizontal="center" vertical="center"/>
    </xf>
    <xf numFmtId="0" fontId="0" fillId="40" borderId="14" xfId="0" applyFill="1" applyBorder="1" applyAlignment="1">
      <alignment horizontal="center" vertical="center"/>
    </xf>
    <xf numFmtId="0" fontId="0" fillId="40" borderId="44" xfId="0" applyFill="1" applyBorder="1" applyAlignment="1">
      <alignment horizontal="center" vertical="center"/>
    </xf>
    <xf numFmtId="0" fontId="0" fillId="37" borderId="11" xfId="0" applyFill="1" applyBorder="1" applyAlignment="1">
      <alignment horizontal="center" vertical="center"/>
    </xf>
    <xf numFmtId="0" fontId="0" fillId="35" borderId="47" xfId="0" applyFill="1" applyBorder="1" applyAlignment="1">
      <alignment horizontal="center" vertical="center"/>
    </xf>
    <xf numFmtId="0" fontId="0" fillId="0" borderId="36" xfId="0" applyBorder="1"/>
    <xf numFmtId="0" fontId="0" fillId="41" borderId="23" xfId="0" applyFill="1" applyBorder="1" applyAlignment="1">
      <alignment horizontal="center" vertical="center"/>
    </xf>
    <xf numFmtId="0" fontId="0" fillId="42" borderId="10" xfId="0" applyFill="1" applyBorder="1" applyAlignment="1">
      <alignment horizontal="center" vertical="center"/>
    </xf>
    <xf numFmtId="0" fontId="0" fillId="42" borderId="10" xfId="0" applyFill="1" applyBorder="1" applyAlignment="1">
      <alignment horizontal="center" vertical="center" wrapText="1"/>
    </xf>
    <xf numFmtId="0" fontId="0" fillId="41" borderId="11" xfId="0" applyFill="1" applyBorder="1" applyAlignment="1">
      <alignment horizontal="center" vertical="center"/>
    </xf>
    <xf numFmtId="0" fontId="0" fillId="34" borderId="50" xfId="0" applyFill="1" applyBorder="1" applyAlignment="1">
      <alignment horizontal="center" vertical="center"/>
    </xf>
    <xf numFmtId="0" fontId="0" fillId="41" borderId="24" xfId="0" applyFill="1" applyBorder="1" applyAlignment="1">
      <alignment horizontal="center" vertical="center"/>
    </xf>
    <xf numFmtId="0" fontId="0" fillId="41" borderId="51" xfId="0" applyFill="1" applyBorder="1" applyAlignment="1">
      <alignment horizontal="center" vertical="center"/>
    </xf>
    <xf numFmtId="0" fontId="0" fillId="34" borderId="18" xfId="0" applyFill="1" applyBorder="1" applyAlignment="1">
      <alignment horizontal="center" vertical="center"/>
    </xf>
    <xf numFmtId="0" fontId="0" fillId="41" borderId="12" xfId="0" applyFill="1" applyBorder="1" applyAlignment="1">
      <alignment horizontal="center" vertical="center"/>
    </xf>
    <xf numFmtId="0" fontId="0" fillId="42" borderId="13" xfId="0" applyFill="1" applyBorder="1" applyAlignment="1">
      <alignment horizontal="center" vertical="center"/>
    </xf>
    <xf numFmtId="0" fontId="0" fillId="42" borderId="44" xfId="0" applyFill="1" applyBorder="1" applyAlignment="1">
      <alignment horizontal="center" vertical="center"/>
    </xf>
    <xf numFmtId="0" fontId="0" fillId="42" borderId="13" xfId="0" applyFill="1" applyBorder="1" applyAlignment="1">
      <alignment horizontal="center" vertical="center" wrapText="1"/>
    </xf>
    <xf numFmtId="0" fontId="0" fillId="42" borderId="44" xfId="0" applyFill="1" applyBorder="1" applyAlignment="1">
      <alignment horizontal="center" vertical="center" wrapText="1"/>
    </xf>
    <xf numFmtId="0" fontId="20" fillId="41" borderId="32" xfId="0" applyFont="1" applyFill="1" applyBorder="1" applyAlignment="1">
      <alignment horizontal="center" vertical="center"/>
    </xf>
    <xf numFmtId="0" fontId="20" fillId="41" borderId="35" xfId="0" applyFont="1" applyFill="1" applyBorder="1" applyAlignment="1">
      <alignment horizontal="center" vertical="center"/>
    </xf>
    <xf numFmtId="0" fontId="20" fillId="41" borderId="37" xfId="0" applyFont="1" applyFill="1" applyBorder="1" applyAlignment="1">
      <alignment horizontal="center" vertical="center" textRotation="90"/>
    </xf>
    <xf numFmtId="0" fontId="20" fillId="41" borderId="36" xfId="0" applyFont="1" applyFill="1" applyBorder="1" applyAlignment="1">
      <alignment horizontal="center" vertical="center" textRotation="90"/>
    </xf>
    <xf numFmtId="0" fontId="20" fillId="41" borderId="38" xfId="0" applyFont="1" applyFill="1" applyBorder="1" applyAlignment="1">
      <alignment horizontal="center" vertical="center" textRotation="90"/>
    </xf>
    <xf numFmtId="0" fontId="19" fillId="36" borderId="19" xfId="0" applyFont="1" applyFill="1" applyBorder="1" applyAlignment="1">
      <alignment horizontal="center" vertical="center" wrapText="1"/>
    </xf>
    <xf numFmtId="0" fontId="19" fillId="36" borderId="33" xfId="0" applyFont="1" applyFill="1" applyBorder="1" applyAlignment="1">
      <alignment horizontal="center" vertical="center" wrapText="1"/>
    </xf>
    <xf numFmtId="0" fontId="19" fillId="36" borderId="20" xfId="0" applyFont="1" applyFill="1" applyBorder="1" applyAlignment="1">
      <alignment horizontal="center" vertical="center" wrapText="1"/>
    </xf>
    <xf numFmtId="0" fontId="18" fillId="36" borderId="48" xfId="0" applyFont="1" applyFill="1" applyBorder="1" applyAlignment="1">
      <alignment horizontal="center" vertical="center"/>
    </xf>
    <xf numFmtId="0" fontId="18" fillId="36" borderId="49" xfId="0" applyFont="1" applyFill="1" applyBorder="1" applyAlignment="1">
      <alignment horizontal="center" vertical="center"/>
    </xf>
    <xf numFmtId="0" fontId="18" fillId="36" borderId="15"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fgColor rgb="FFFF8F8F"/>
          <bgColor rgb="FFFF0000"/>
        </patternFill>
      </fill>
    </dxf>
    <dxf>
      <fill>
        <patternFill>
          <bgColor rgb="FFFFC000"/>
        </patternFill>
      </fill>
    </dxf>
    <dxf>
      <fill>
        <patternFill>
          <bgColor rgb="FFFFFF00"/>
        </patternFill>
      </fill>
    </dxf>
    <dxf>
      <fill>
        <patternFill>
          <bgColor rgb="FF92D050"/>
        </patternFill>
      </fill>
    </dxf>
  </dxfs>
  <tableStyles count="0" defaultTableStyle="TableStyleMedium2" defaultPivotStyle="PivotStyleLight16"/>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
  <sheetViews>
    <sheetView tabSelected="1" zoomScale="115" zoomScaleNormal="115" workbookViewId="0">
      <selection activeCell="H13" sqref="H13"/>
    </sheetView>
  </sheetViews>
  <sheetFormatPr defaultRowHeight="15" x14ac:dyDescent="0.25"/>
  <cols>
    <col min="2" max="2" width="20.7109375" bestFit="1" customWidth="1"/>
    <col min="3" max="3" width="19" bestFit="1" customWidth="1"/>
    <col min="4" max="4" width="46.28515625" bestFit="1" customWidth="1"/>
    <col min="5" max="5" width="10.28515625" bestFit="1" customWidth="1"/>
    <col min="6" max="6" width="9.5703125" bestFit="1" customWidth="1"/>
    <col min="7" max="7" width="34" customWidth="1"/>
    <col min="8" max="8" width="27.140625" bestFit="1" customWidth="1"/>
    <col min="9" max="10" width="14.85546875" bestFit="1" customWidth="1"/>
    <col min="14" max="16" width="11.28515625" bestFit="1" customWidth="1"/>
    <col min="17" max="17" width="9.7109375" bestFit="1" customWidth="1"/>
    <col min="18" max="18" width="9.5703125" bestFit="1" customWidth="1"/>
    <col min="20" max="20" width="10.28515625" bestFit="1" customWidth="1"/>
    <col min="21" max="21" width="9.5703125" bestFit="1" customWidth="1"/>
  </cols>
  <sheetData>
    <row r="1" spans="1:21" ht="15.75" thickTop="1" x14ac:dyDescent="0.25">
      <c r="A1" s="56" t="s">
        <v>0</v>
      </c>
      <c r="B1" s="57"/>
      <c r="C1" s="57"/>
      <c r="D1" s="57"/>
      <c r="E1" s="57"/>
      <c r="F1" s="57"/>
      <c r="G1" s="57"/>
      <c r="H1" s="57"/>
      <c r="I1" s="58"/>
    </row>
    <row r="2" spans="1:21" x14ac:dyDescent="0.25">
      <c r="A2" s="35" t="s">
        <v>1</v>
      </c>
      <c r="B2" s="43" t="s">
        <v>2</v>
      </c>
      <c r="C2" s="43" t="s">
        <v>3</v>
      </c>
      <c r="D2" s="43" t="s">
        <v>4</v>
      </c>
      <c r="E2" s="43" t="s">
        <v>42</v>
      </c>
      <c r="F2" s="43" t="s">
        <v>5</v>
      </c>
      <c r="G2" s="43" t="s">
        <v>6</v>
      </c>
      <c r="H2" s="43" t="s">
        <v>7</v>
      </c>
      <c r="I2" s="38" t="s">
        <v>8</v>
      </c>
      <c r="J2" s="34"/>
    </row>
    <row r="3" spans="1:21" ht="45.75" thickBot="1" x14ac:dyDescent="0.3">
      <c r="A3" s="41">
        <v>1</v>
      </c>
      <c r="B3" s="36" t="s">
        <v>39</v>
      </c>
      <c r="C3" s="36" t="s">
        <v>35</v>
      </c>
      <c r="D3" s="37" t="s">
        <v>9</v>
      </c>
      <c r="E3" s="36" t="s">
        <v>29</v>
      </c>
      <c r="F3" s="36" t="s">
        <v>26</v>
      </c>
      <c r="G3" s="37" t="s">
        <v>45</v>
      </c>
      <c r="H3" s="36" t="s">
        <v>10</v>
      </c>
      <c r="I3" s="42" t="str">
        <f>IFERROR(INDEX(N$6:R$10,MATCH(E$3,M$6:M$10,0),MATCH(F$3,N$5:R$5,0)),"")</f>
        <v>Moderate</v>
      </c>
      <c r="J3" s="34"/>
    </row>
    <row r="4" spans="1:21" ht="91.5" thickTop="1" thickBot="1" x14ac:dyDescent="0.3">
      <c r="A4" s="41">
        <v>2</v>
      </c>
      <c r="B4" s="36" t="s">
        <v>49</v>
      </c>
      <c r="C4" s="36" t="s">
        <v>35</v>
      </c>
      <c r="D4" s="37" t="s">
        <v>11</v>
      </c>
      <c r="E4" s="36" t="s">
        <v>27</v>
      </c>
      <c r="F4" s="36" t="s">
        <v>25</v>
      </c>
      <c r="G4" s="37" t="s">
        <v>51</v>
      </c>
      <c r="H4" s="36" t="s">
        <v>10</v>
      </c>
      <c r="I4" s="42" t="str">
        <f t="shared" ref="I4:I11" si="0">IFERROR(INDEX(N$6:R$10,MATCH(E4,M$6:M$10,0),MATCH(F4,N$5:R$5,0)),"")</f>
        <v>Critical</v>
      </c>
      <c r="J4" s="34"/>
      <c r="L4" s="53" t="s">
        <v>34</v>
      </c>
      <c r="M4" s="54"/>
      <c r="N4" s="54"/>
      <c r="O4" s="54"/>
      <c r="P4" s="54"/>
      <c r="Q4" s="54"/>
      <c r="R4" s="55"/>
      <c r="U4" s="8"/>
    </row>
    <row r="5" spans="1:21" ht="76.5" thickTop="1" thickBot="1" x14ac:dyDescent="0.3">
      <c r="A5" s="41">
        <v>3</v>
      </c>
      <c r="B5" s="37" t="s">
        <v>48</v>
      </c>
      <c r="C5" s="36" t="s">
        <v>38</v>
      </c>
      <c r="D5" s="37" t="s">
        <v>12</v>
      </c>
      <c r="E5" s="36" t="s">
        <v>29</v>
      </c>
      <c r="F5" s="36" t="s">
        <v>27</v>
      </c>
      <c r="G5" s="37" t="s">
        <v>52</v>
      </c>
      <c r="H5" s="36" t="s">
        <v>10</v>
      </c>
      <c r="I5" s="42" t="str">
        <f t="shared" si="0"/>
        <v>Sustainable</v>
      </c>
      <c r="J5" s="34"/>
      <c r="L5" s="48" t="s">
        <v>5</v>
      </c>
      <c r="M5" s="49"/>
      <c r="N5" s="9" t="str">
        <f>U10</f>
        <v>Very Low</v>
      </c>
      <c r="O5" s="33" t="str">
        <f>U9</f>
        <v>Low</v>
      </c>
      <c r="P5" s="33" t="str">
        <f>U8</f>
        <v>Medium</v>
      </c>
      <c r="Q5" s="33" t="str">
        <f>U7</f>
        <v>High</v>
      </c>
      <c r="R5" s="9" t="str">
        <f>U6</f>
        <v>Very High</v>
      </c>
      <c r="S5" s="34"/>
      <c r="T5" s="1" t="s">
        <v>42</v>
      </c>
      <c r="U5" s="2" t="s">
        <v>5</v>
      </c>
    </row>
    <row r="6" spans="1:21" ht="75" x14ac:dyDescent="0.25">
      <c r="A6" s="41">
        <v>4</v>
      </c>
      <c r="B6" s="37" t="s">
        <v>50</v>
      </c>
      <c r="C6" s="36" t="s">
        <v>38</v>
      </c>
      <c r="D6" s="37" t="s">
        <v>13</v>
      </c>
      <c r="E6" s="36" t="s">
        <v>27</v>
      </c>
      <c r="F6" s="36" t="s">
        <v>26</v>
      </c>
      <c r="G6" s="37" t="s">
        <v>53</v>
      </c>
      <c r="H6" s="36" t="s">
        <v>10</v>
      </c>
      <c r="I6" s="42" t="str">
        <f t="shared" si="0"/>
        <v>Severe</v>
      </c>
      <c r="J6" s="34"/>
      <c r="L6" s="50" t="s">
        <v>24</v>
      </c>
      <c r="M6" s="10" t="str">
        <f>T6</f>
        <v>Very High</v>
      </c>
      <c r="N6" s="23" t="s">
        <v>30</v>
      </c>
      <c r="O6" s="19" t="s">
        <v>31</v>
      </c>
      <c r="P6" s="19" t="s">
        <v>31</v>
      </c>
      <c r="Q6" s="15" t="s">
        <v>32</v>
      </c>
      <c r="R6" s="16" t="s">
        <v>32</v>
      </c>
      <c r="T6" s="4" t="s">
        <v>25</v>
      </c>
      <c r="U6" s="5" t="s">
        <v>25</v>
      </c>
    </row>
    <row r="7" spans="1:21" ht="75" x14ac:dyDescent="0.25">
      <c r="A7" s="41">
        <v>5</v>
      </c>
      <c r="B7" s="36" t="s">
        <v>47</v>
      </c>
      <c r="C7" s="36" t="s">
        <v>38</v>
      </c>
      <c r="D7" s="37" t="s">
        <v>14</v>
      </c>
      <c r="E7" s="36" t="s">
        <v>28</v>
      </c>
      <c r="F7" s="36" t="s">
        <v>27</v>
      </c>
      <c r="G7" s="37" t="s">
        <v>54</v>
      </c>
      <c r="H7" s="36" t="s">
        <v>10</v>
      </c>
      <c r="I7" s="42" t="str">
        <f t="shared" si="0"/>
        <v>Moderate</v>
      </c>
      <c r="J7" s="34"/>
      <c r="L7" s="51"/>
      <c r="M7" s="11" t="str">
        <f>T7</f>
        <v>High</v>
      </c>
      <c r="N7" s="27" t="s">
        <v>33</v>
      </c>
      <c r="O7" s="24" t="s">
        <v>30</v>
      </c>
      <c r="P7" s="20" t="s">
        <v>31</v>
      </c>
      <c r="Q7" s="17" t="s">
        <v>32</v>
      </c>
      <c r="R7" s="32" t="s">
        <v>32</v>
      </c>
      <c r="S7" s="34"/>
      <c r="T7" s="4" t="s">
        <v>26</v>
      </c>
      <c r="U7" s="5" t="s">
        <v>26</v>
      </c>
    </row>
    <row r="8" spans="1:21" ht="75" x14ac:dyDescent="0.25">
      <c r="A8" s="41">
        <v>6</v>
      </c>
      <c r="B8" s="36" t="s">
        <v>39</v>
      </c>
      <c r="C8" s="36" t="s">
        <v>37</v>
      </c>
      <c r="D8" s="37" t="s">
        <v>15</v>
      </c>
      <c r="E8" s="36" t="s">
        <v>28</v>
      </c>
      <c r="F8" s="36" t="s">
        <v>25</v>
      </c>
      <c r="G8" s="37" t="s">
        <v>55</v>
      </c>
      <c r="H8" s="36" t="s">
        <v>10</v>
      </c>
      <c r="I8" s="42" t="str">
        <f t="shared" si="0"/>
        <v>Critical</v>
      </c>
      <c r="J8" s="34"/>
      <c r="L8" s="51"/>
      <c r="M8" s="12" t="str">
        <f t="shared" ref="M8:M10" si="1">T8</f>
        <v>Medium</v>
      </c>
      <c r="N8" s="28" t="s">
        <v>33</v>
      </c>
      <c r="O8" s="24" t="s">
        <v>30</v>
      </c>
      <c r="P8" s="24" t="s">
        <v>30</v>
      </c>
      <c r="Q8" s="20" t="s">
        <v>31</v>
      </c>
      <c r="R8" s="32" t="s">
        <v>32</v>
      </c>
      <c r="S8" s="34"/>
      <c r="T8" s="4" t="s">
        <v>27</v>
      </c>
      <c r="U8" s="5" t="s">
        <v>27</v>
      </c>
    </row>
    <row r="9" spans="1:21" ht="135" x14ac:dyDescent="0.25">
      <c r="A9" s="41">
        <v>7</v>
      </c>
      <c r="B9" s="37" t="s">
        <v>44</v>
      </c>
      <c r="C9" s="36" t="s">
        <v>36</v>
      </c>
      <c r="D9" s="37" t="s">
        <v>16</v>
      </c>
      <c r="E9" s="36" t="s">
        <v>27</v>
      </c>
      <c r="F9" s="36" t="s">
        <v>26</v>
      </c>
      <c r="G9" s="37" t="s">
        <v>46</v>
      </c>
      <c r="H9" s="36" t="s">
        <v>10</v>
      </c>
      <c r="I9" s="42" t="str">
        <f t="shared" si="0"/>
        <v>Severe</v>
      </c>
      <c r="J9" s="34"/>
      <c r="L9" s="51"/>
      <c r="M9" s="13" t="str">
        <f t="shared" si="1"/>
        <v>Low</v>
      </c>
      <c r="N9" s="28" t="s">
        <v>33</v>
      </c>
      <c r="O9" s="30" t="s">
        <v>33</v>
      </c>
      <c r="P9" s="25" t="s">
        <v>30</v>
      </c>
      <c r="Q9" s="21" t="s">
        <v>31</v>
      </c>
      <c r="R9" s="18" t="s">
        <v>32</v>
      </c>
      <c r="T9" s="4" t="s">
        <v>28</v>
      </c>
      <c r="U9" s="5" t="s">
        <v>28</v>
      </c>
    </row>
    <row r="10" spans="1:21" ht="75.75" thickBot="1" x14ac:dyDescent="0.3">
      <c r="A10" s="41">
        <v>8</v>
      </c>
      <c r="B10" s="36" t="s">
        <v>40</v>
      </c>
      <c r="C10" s="36" t="s">
        <v>41</v>
      </c>
      <c r="D10" s="37" t="s">
        <v>17</v>
      </c>
      <c r="E10" s="36" t="s">
        <v>28</v>
      </c>
      <c r="F10" s="36" t="s">
        <v>25</v>
      </c>
      <c r="G10" s="37" t="s">
        <v>56</v>
      </c>
      <c r="H10" s="36" t="s">
        <v>10</v>
      </c>
      <c r="I10" s="42" t="str">
        <f t="shared" si="0"/>
        <v>Critical</v>
      </c>
      <c r="J10" s="34"/>
      <c r="L10" s="52"/>
      <c r="M10" s="14" t="str">
        <f t="shared" si="1"/>
        <v>Very Low</v>
      </c>
      <c r="N10" s="29" t="s">
        <v>33</v>
      </c>
      <c r="O10" s="31" t="s">
        <v>33</v>
      </c>
      <c r="P10" s="31" t="s">
        <v>33</v>
      </c>
      <c r="Q10" s="26" t="s">
        <v>30</v>
      </c>
      <c r="R10" s="22" t="s">
        <v>31</v>
      </c>
      <c r="T10" s="6" t="s">
        <v>29</v>
      </c>
      <c r="U10" s="7" t="s">
        <v>29</v>
      </c>
    </row>
    <row r="11" spans="1:21" ht="106.5" thickTop="1" thickBot="1" x14ac:dyDescent="0.3">
      <c r="A11" s="40">
        <v>9</v>
      </c>
      <c r="B11" s="46" t="s">
        <v>43</v>
      </c>
      <c r="C11" s="45" t="s">
        <v>36</v>
      </c>
      <c r="D11" s="46" t="s">
        <v>18</v>
      </c>
      <c r="E11" s="44" t="s">
        <v>27</v>
      </c>
      <c r="F11" s="44" t="s">
        <v>25</v>
      </c>
      <c r="G11" s="47" t="s">
        <v>57</v>
      </c>
      <c r="H11" s="44" t="s">
        <v>10</v>
      </c>
      <c r="I11" s="39" t="str">
        <f t="shared" si="0"/>
        <v>Critical</v>
      </c>
      <c r="J11" s="34"/>
    </row>
    <row r="12" spans="1:21" ht="15.75" thickTop="1" x14ac:dyDescent="0.25">
      <c r="B12" s="3"/>
      <c r="D12" s="3"/>
      <c r="E12" s="3"/>
      <c r="F12" s="3"/>
      <c r="H12" s="3"/>
      <c r="I12" s="3"/>
    </row>
    <row r="13" spans="1:21" x14ac:dyDescent="0.25">
      <c r="A13" t="s">
        <v>19</v>
      </c>
    </row>
    <row r="14" spans="1:21" x14ac:dyDescent="0.25">
      <c r="A14" t="s">
        <v>20</v>
      </c>
    </row>
    <row r="15" spans="1:21" x14ac:dyDescent="0.25">
      <c r="A15" t="s">
        <v>21</v>
      </c>
    </row>
    <row r="17" spans="1:1" x14ac:dyDescent="0.25">
      <c r="A17" t="s">
        <v>22</v>
      </c>
    </row>
    <row r="19" spans="1:1" x14ac:dyDescent="0.25">
      <c r="A19" t="s">
        <v>23</v>
      </c>
    </row>
  </sheetData>
  <mergeCells count="4">
    <mergeCell ref="L5:M5"/>
    <mergeCell ref="L6:L10"/>
    <mergeCell ref="L4:R4"/>
    <mergeCell ref="A1:I1"/>
  </mergeCells>
  <dataValidations count="2">
    <dataValidation type="list" allowBlank="1" showInputMessage="1" showErrorMessage="1" sqref="E3:E11" xr:uid="{00000000-0002-0000-0000-000000000000}">
      <formula1>$T$6:$T$10</formula1>
    </dataValidation>
    <dataValidation type="list" allowBlank="1" showInputMessage="1" showErrorMessage="1" sqref="F3:F11" xr:uid="{00000000-0002-0000-0000-000001000000}">
      <formula1>$U$6:$U$10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CBB6C65B-563E-4814-9B29-5906CC40D910}">
            <xm:f>NOT(ISERROR(SEARCH($N$7,I3)))</xm:f>
            <xm:f>$N$7</xm:f>
            <x14:dxf>
              <fill>
                <patternFill>
                  <bgColor rgb="FF92D050"/>
                </patternFill>
              </fill>
            </x14:dxf>
          </x14:cfRule>
          <x14:cfRule type="containsText" priority="2" operator="containsText" id="{96EED0DE-A934-49F0-9D3F-55733FAA6FAA}">
            <xm:f>NOT(ISERROR(SEARCH($O$7,I3)))</xm:f>
            <xm:f>$O$7</xm:f>
            <x14:dxf>
              <fill>
                <patternFill>
                  <bgColor rgb="FFFFFF00"/>
                </patternFill>
              </fill>
            </x14:dxf>
          </x14:cfRule>
          <x14:cfRule type="containsText" priority="3" operator="containsText" id="{F575BE29-F9AC-41F3-9490-7A783A56A909}">
            <xm:f>NOT(ISERROR(SEARCH($P$6,I3)))</xm:f>
            <xm:f>$P$6</xm:f>
            <x14:dxf>
              <fill>
                <patternFill>
                  <bgColor rgb="FFFFC000"/>
                </patternFill>
              </fill>
            </x14:dxf>
          </x14:cfRule>
          <x14:cfRule type="containsText" priority="4" operator="containsText" id="{206C89F4-FA68-440D-84E5-2C57538F0A1D}">
            <xm:f>NOT(ISERROR(SEARCH($R$6,I3)))</xm:f>
            <xm:f>$R$6</xm:f>
            <x14:dxf>
              <fill>
                <patternFill>
                  <fgColor rgb="FFFF8F8F"/>
                  <bgColor rgb="FFFF0000"/>
                </patternFill>
              </fill>
            </x14:dxf>
          </x14:cfRule>
          <xm:sqref>I3:I11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riskassessment-assessment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dc:creator>
  <cp:lastModifiedBy>Lama .</cp:lastModifiedBy>
  <dcterms:created xsi:type="dcterms:W3CDTF">2023-09-01T14:37:36Z</dcterms:created>
  <dcterms:modified xsi:type="dcterms:W3CDTF">2023-09-02T05:06:28Z</dcterms:modified>
</cp:coreProperties>
</file>